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TK\NemethPeter_GT2020\"/>
    </mc:Choice>
  </mc:AlternateContent>
  <bookViews>
    <workbookView xWindow="-120" yWindow="-120" windowWidth="29040" windowHeight="15840" activeTab="1"/>
  </bookViews>
  <sheets>
    <sheet name="Nappali 2020" sheetId="4" r:id="rId1"/>
    <sheet name="Levelező 2020" sheetId="6" r:id="rId2"/>
  </sheets>
  <definedNames>
    <definedName name="_xlnm.Print_Titles" localSheetId="0">'Nappali 2020'!$5:$7</definedName>
    <definedName name="_xlnm.Print_Area" localSheetId="1">'Levelező 2020'!$A$1:$Q$45</definedName>
    <definedName name="_xlnm.Print_Area" localSheetId="0">'Nappali 2020'!$A$1:$T$45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6" l="1"/>
  <c r="K44" i="6"/>
  <c r="J44" i="6"/>
  <c r="I44" i="6"/>
  <c r="H44" i="6"/>
  <c r="M44" i="6"/>
  <c r="M45" i="6"/>
  <c r="L38" i="6"/>
  <c r="K38" i="6"/>
  <c r="J38" i="6"/>
  <c r="I38" i="6"/>
  <c r="H38" i="6"/>
  <c r="M38" i="6"/>
  <c r="M31" i="6"/>
  <c r="M27" i="6"/>
  <c r="L22" i="6"/>
  <c r="K22" i="6"/>
  <c r="J22" i="6"/>
  <c r="I22" i="6"/>
  <c r="H22" i="6"/>
  <c r="L15" i="6"/>
  <c r="K15" i="6"/>
  <c r="J15" i="6"/>
  <c r="I15" i="6"/>
  <c r="H15" i="6"/>
  <c r="O15" i="4"/>
  <c r="N15" i="4"/>
  <c r="M15" i="4"/>
  <c r="L15" i="4"/>
  <c r="K15" i="4"/>
  <c r="J15" i="4"/>
  <c r="I15" i="4"/>
  <c r="H15" i="4"/>
  <c r="O22" i="4"/>
  <c r="N22" i="4"/>
  <c r="M22" i="4"/>
  <c r="L22" i="4"/>
  <c r="K22" i="4"/>
  <c r="J22" i="4"/>
  <c r="I22" i="4"/>
  <c r="H22" i="4"/>
  <c r="O27" i="4"/>
  <c r="N27" i="4"/>
  <c r="M27" i="4"/>
  <c r="L27" i="4"/>
  <c r="K27" i="4"/>
  <c r="J27" i="4"/>
  <c r="I27" i="4"/>
  <c r="H27" i="4"/>
  <c r="O31" i="4"/>
  <c r="N31" i="4"/>
  <c r="M31" i="4"/>
  <c r="L31" i="4"/>
  <c r="K31" i="4"/>
  <c r="J31" i="4"/>
  <c r="I31" i="4"/>
  <c r="H31" i="4"/>
  <c r="O38" i="4"/>
  <c r="N38" i="4"/>
  <c r="M38" i="4"/>
  <c r="L38" i="4"/>
  <c r="K38" i="4"/>
  <c r="J38" i="4"/>
  <c r="I38" i="4"/>
  <c r="H38" i="4"/>
  <c r="O44" i="4"/>
  <c r="N44" i="4"/>
  <c r="M44" i="4"/>
  <c r="L44" i="4"/>
  <c r="K44" i="4"/>
  <c r="J44" i="4"/>
  <c r="I44" i="4"/>
  <c r="P44" i="4"/>
  <c r="P38" i="4"/>
  <c r="H44" i="4" l="1"/>
  <c r="L27" i="6" l="1"/>
  <c r="K27" i="6"/>
  <c r="J27" i="6"/>
  <c r="I27" i="6"/>
  <c r="H27" i="6"/>
  <c r="L31" i="6"/>
  <c r="K31" i="6"/>
  <c r="J31" i="6"/>
  <c r="I31" i="6"/>
  <c r="H31" i="6"/>
  <c r="P15" i="4" l="1"/>
  <c r="M22" i="6" l="1"/>
  <c r="M15" i="6"/>
  <c r="P31" i="4" l="1"/>
  <c r="P27" i="4"/>
  <c r="P22" i="4"/>
  <c r="P45" i="4" l="1"/>
</calcChain>
</file>

<file path=xl/sharedStrings.xml><?xml version="1.0" encoding="utf-8"?>
<sst xmlns="http://schemas.openxmlformats.org/spreadsheetml/2006/main" count="489" uniqueCount="174">
  <si>
    <t>Gy</t>
  </si>
  <si>
    <t>L</t>
  </si>
  <si>
    <t>Tantárgyfelelős</t>
  </si>
  <si>
    <t>Szak neve:</t>
  </si>
  <si>
    <t xml:space="preserve">Szakfelelős: </t>
  </si>
  <si>
    <t>Féléves óraszám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</si>
  <si>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</si>
  <si>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</si>
  <si>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</si>
  <si>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</si>
  <si>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</si>
  <si>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</si>
  <si>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</si>
  <si>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</si>
  <si>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</si>
  <si>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</si>
  <si>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</si>
  <si>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</si>
  <si>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</si>
  <si>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</si>
  <si>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B</t>
  </si>
  <si>
    <t>Tantárgykód</t>
  </si>
  <si>
    <t>Terep.gyak. nap</t>
  </si>
  <si>
    <t>Naposi gyak. (nap)</t>
  </si>
  <si>
    <t>Levelező munkarend</t>
  </si>
  <si>
    <t>Marketing mesterképzési szak (nappali munkarend)</t>
  </si>
  <si>
    <t>Szakfelelős: Dr. Papp János</t>
  </si>
  <si>
    <t>GTK2040MAN</t>
  </si>
  <si>
    <t>Fogyasztói és vásárlói magatartás</t>
  </si>
  <si>
    <t>Fürediné Dr. Kovács Annamária</t>
  </si>
  <si>
    <t>GTK1038MAN</t>
  </si>
  <si>
    <t>Integrált marketing-kommunikáció</t>
  </si>
  <si>
    <t>Dr. Papp János</t>
  </si>
  <si>
    <t>GTK2058MAN</t>
  </si>
  <si>
    <t>Pénzügyi kimutatások elemzése</t>
  </si>
  <si>
    <t>Dr. Tóth Márk</t>
  </si>
  <si>
    <t>GTK1011MAN</t>
  </si>
  <si>
    <t>Marketingkutatás</t>
  </si>
  <si>
    <t>Dr. Gyenge Balázs (M)</t>
  </si>
  <si>
    <t>GTK1105MAN</t>
  </si>
  <si>
    <t>Verseny- és reklámjog</t>
  </si>
  <si>
    <t>Szabadon választható tantárgy 1.</t>
  </si>
  <si>
    <t>Szabadon választható tantárgy 2.</t>
  </si>
  <si>
    <t>G</t>
  </si>
  <si>
    <t>GTK2034MAN</t>
  </si>
  <si>
    <t>GTK1003MAN</t>
  </si>
  <si>
    <t>GTK1087MAN</t>
  </si>
  <si>
    <t>GTK1010MAN</t>
  </si>
  <si>
    <t>GTK1014MAN</t>
  </si>
  <si>
    <t>GTK1019MAN</t>
  </si>
  <si>
    <t>Diplomadolgozat-készítés I.</t>
  </si>
  <si>
    <t>Döntéselmélet és módszertan</t>
  </si>
  <si>
    <t>Kvalitatív marketingkutatás</t>
  </si>
  <si>
    <t>Kvantitatív módszerek</t>
  </si>
  <si>
    <t>Mikroökonómia (haladó)</t>
  </si>
  <si>
    <t>Dr. Farkasné Dr. Fekete Mária Magdolna</t>
  </si>
  <si>
    <t>Pénzügy</t>
  </si>
  <si>
    <t>Dr. Pataki László</t>
  </si>
  <si>
    <t>GTK1076MAN</t>
  </si>
  <si>
    <t>GTK1026MAN</t>
  </si>
  <si>
    <t>GTK2072MAN</t>
  </si>
  <si>
    <t>Diplomadolgozat-készítés II.</t>
  </si>
  <si>
    <t>Marketing pr (Public Relations)</t>
  </si>
  <si>
    <t>Vállalati és intézményi stratégiák</t>
  </si>
  <si>
    <t>Vezetés- és szervezetelmélet</t>
  </si>
  <si>
    <t>GTK2033MAN</t>
  </si>
  <si>
    <t>GTK2112MAN</t>
  </si>
  <si>
    <t>GTK1012MAN</t>
  </si>
  <si>
    <t>Beszerzési és értékesítési menedzsment</t>
  </si>
  <si>
    <t>Diplomadolgozat-készítés III.</t>
  </si>
  <si>
    <t>Marketingmenedzsment</t>
  </si>
  <si>
    <t>Dr. Lajos Attila</t>
  </si>
  <si>
    <t>GTK2109MAN</t>
  </si>
  <si>
    <t>GTK1088MAN</t>
  </si>
  <si>
    <t>Árképzés és -elemzés</t>
  </si>
  <si>
    <t>Marketing döntéstámogató rendszerek (haladó)</t>
  </si>
  <si>
    <t>GTK2125MAN</t>
  </si>
  <si>
    <t>GTK2126MAN</t>
  </si>
  <si>
    <t>GTK2142MAN</t>
  </si>
  <si>
    <t>GTK2147MAN</t>
  </si>
  <si>
    <t>Marketingstratégiák</t>
  </si>
  <si>
    <t>Marketingtervezés és -elemzés</t>
  </si>
  <si>
    <t>Termék- és szolgáltatásstratégia</t>
  </si>
  <si>
    <t>Idegen nyelvű kommunikáció</t>
  </si>
  <si>
    <t>Dr. Veresné Dr. Valentinyi Klára</t>
  </si>
  <si>
    <t>Vevőkapcsolat menedzsment</t>
  </si>
  <si>
    <t>Kötelezően választott 1 lehet.</t>
  </si>
  <si>
    <t>Marketing mesterképzési szak (levelező munkarend)</t>
  </si>
  <si>
    <t>FNM3RT</t>
  </si>
  <si>
    <t>HG3GOM</t>
  </si>
  <si>
    <t>QHS3SA</t>
  </si>
  <si>
    <t>TW6Z9E</t>
  </si>
  <si>
    <t>L0C78V</t>
  </si>
  <si>
    <t>H134HC</t>
  </si>
  <si>
    <t>W9TB21</t>
  </si>
  <si>
    <t>G4O8NA</t>
  </si>
  <si>
    <t>CUGNEF</t>
  </si>
  <si>
    <t>RN3S8I</t>
  </si>
  <si>
    <t>Dr. Szira Zoltán</t>
  </si>
  <si>
    <t xml:space="preserve">2020/21. tanévtől érvényes felmenő rendszerben </t>
  </si>
  <si>
    <t>HRZHI6</t>
  </si>
  <si>
    <t>Dr. Vinogradov Szergej</t>
  </si>
  <si>
    <t>Dr. Kovács Attila Zsolt</t>
  </si>
  <si>
    <t>Dr. Fodor Zita Júlia</t>
  </si>
  <si>
    <t>Dr. Pataki László Zsolt</t>
  </si>
  <si>
    <t>JZ8HVF</t>
  </si>
  <si>
    <t>Marketingstratégia és -tervezés specializáció</t>
  </si>
  <si>
    <t>Miskolciné Dr. Mikáczó Andrea</t>
  </si>
  <si>
    <t>IZQBU4</t>
  </si>
  <si>
    <t>GTMARKL / GTVATIMARKMAL</t>
  </si>
  <si>
    <t>GTMARK_MSC / GTVATIMARKMAN</t>
  </si>
  <si>
    <t>Képzéskód / BC képzéskód</t>
  </si>
  <si>
    <t>Tantárgynév (angol)</t>
  </si>
  <si>
    <t>Decision Theory and Methodology</t>
  </si>
  <si>
    <t>Qualitative Marketing Research</t>
  </si>
  <si>
    <t>Quantitative Methods</t>
  </si>
  <si>
    <t>Microeconomics (Advanced)</t>
  </si>
  <si>
    <t>Finance</t>
  </si>
  <si>
    <t>Consumer Behavior</t>
  </si>
  <si>
    <t>Integrated Marketing Communication</t>
  </si>
  <si>
    <t>Financial Statements Analysis</t>
  </si>
  <si>
    <t>Marketing Research</t>
  </si>
  <si>
    <t>Competition and Advertising Law</t>
  </si>
  <si>
    <t>Elective Subject 1.</t>
  </si>
  <si>
    <t>Elective Subject 2.</t>
  </si>
  <si>
    <t>Thesis Consultation I.</t>
  </si>
  <si>
    <t>Thesis Consultation II.</t>
  </si>
  <si>
    <t>Marketing Public Relations</t>
  </si>
  <si>
    <t>Corporate and Institutional Strategies</t>
  </si>
  <si>
    <t>Management and Organization Theory</t>
  </si>
  <si>
    <t>Logisztics of Purchasing and Distribution</t>
  </si>
  <si>
    <t>Thesis Consultation III.</t>
  </si>
  <si>
    <t>Marketing Management</t>
  </si>
  <si>
    <t>Price Seting and Analysis</t>
  </si>
  <si>
    <t>Marketing Decision Supporting Systems (Advanced)</t>
  </si>
  <si>
    <t>Marketing Strategies</t>
  </si>
  <si>
    <t>Marketing Planning and Analysis</t>
  </si>
  <si>
    <t>GTK1191MAN</t>
  </si>
  <si>
    <t>Communication in a Foreign Language</t>
  </si>
  <si>
    <t>SPECIALIZÁCIÓK/SZAKIRÁNYOK TANTÁRGYAI</t>
  </si>
  <si>
    <t>Specializáció felelőse: Dr. Papp János</t>
  </si>
  <si>
    <t>GTK1191MAL</t>
  </si>
  <si>
    <t>GTK2040MAL</t>
  </si>
  <si>
    <t>GTK1038MAL</t>
  </si>
  <si>
    <t>GTK2058MAL</t>
  </si>
  <si>
    <t>GTK1011MAL</t>
  </si>
  <si>
    <t>GTK1105MAL</t>
  </si>
  <si>
    <t>Szakvezető javaslata: Online marketing és kommunikáció</t>
  </si>
  <si>
    <t>Szakvezető javaslata: Minőségmenedzsment</t>
  </si>
  <si>
    <t>GTK2034MAL</t>
  </si>
  <si>
    <t>GTK1003MAL</t>
  </si>
  <si>
    <t>GTK1087MAL</t>
  </si>
  <si>
    <t>GTK1010MAL</t>
  </si>
  <si>
    <t>GTK1014MAL</t>
  </si>
  <si>
    <t>GTK1019MAL</t>
  </si>
  <si>
    <t>GTK1076MAL</t>
  </si>
  <si>
    <t>GTK1208MAL</t>
  </si>
  <si>
    <t>GTK1208MAN</t>
  </si>
  <si>
    <t>GTK1026MAL</t>
  </si>
  <si>
    <t>Logistics of Purchasing and Distribution</t>
  </si>
  <si>
    <t>GTK1012MAL</t>
  </si>
  <si>
    <t>GTK2112MAL</t>
  </si>
  <si>
    <t>GTK2033MAL</t>
  </si>
  <si>
    <t>GTK2072MAL</t>
  </si>
  <si>
    <t>GTK2109MAL</t>
  </si>
  <si>
    <t>GTK1088MAL</t>
  </si>
  <si>
    <t>GTK2125MAL</t>
  </si>
  <si>
    <t>GTK2126MAL</t>
  </si>
  <si>
    <t>GTK2142MAL</t>
  </si>
  <si>
    <t>Product and Brand Strategy</t>
  </si>
  <si>
    <t>Customer Relationship Management</t>
  </si>
  <si>
    <t>Hatályos:</t>
  </si>
  <si>
    <t>Félév</t>
  </si>
  <si>
    <t>Gödöllő Campus, Gazdaság- és Társadalomtudományi 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</si>
</sst>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horizontal="left" vertical="center"/>
    </xf>
    <xf numFmtId="1" fontId="7" fillId="0" borderId="5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7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7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FB374529-3DAF-4DAD-A172-1EE7A1BA48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613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F50E701-1BFF-4A27-8004-DE83D98DC2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613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3BB28A2A-D501-4377-957B-F854D040E0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86875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DAF72DB8-CCA7-41B6-8F43-F21727830F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86875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3955658C-6EE7-4D39-B26E-42BB9F0CBC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86875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A6D12C06-68A8-475D-8633-CB89C4CF12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86875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91AE0B0A-AE82-4735-AAD3-0CFA357A7D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86875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323C187F-1CD7-49FD-9DEE-630D2773DD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86875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7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AD3F2874-23A2-4524-992B-17D8086B40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8275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7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363F2BA5-A4CA-4FF8-A4AF-1CD7F08814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8275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view="pageBreakPreview" zoomScaleNormal="100" zoomScaleSheetLayoutView="100" workbookViewId="0">
      <pane ySplit="7" topLeftCell="A8" activePane="bottomLeft" state="frozen"/>
      <selection pane="bottomLeft" activeCell="C1" sqref="C1"/>
    </sheetView>
  </sheetViews>
  <sheetFormatPr defaultColWidth="8.88671875" defaultRowHeight="13.8" x14ac:dyDescent="0.3"/>
  <cols>
    <col min="1" max="1" width="20.5546875" style="3" customWidth="1"/>
    <col min="2" max="2" width="5.44140625" style="2" customWidth="1"/>
    <col min="3" max="3" width="13.109375" style="3" customWidth="1"/>
    <col min="4" max="5" width="21.44140625" style="4" customWidth="1"/>
    <col min="6" max="6" width="14.5546875" style="4" customWidth="1"/>
    <col min="7" max="7" width="8.88671875" style="5" hidden="1" customWidth="1"/>
    <col min="8" max="8" width="4.109375" style="6" customWidth="1"/>
    <col min="9" max="9" width="5.33203125" style="6" customWidth="1"/>
    <col min="10" max="10" width="4.44140625" style="6" customWidth="1"/>
    <col min="11" max="11" width="5.6640625" style="6" customWidth="1"/>
    <col min="12" max="12" width="5" style="6" customWidth="1"/>
    <col min="13" max="13" width="5.33203125" style="6" customWidth="1"/>
    <col min="14" max="14" width="5.88671875" style="6" customWidth="1"/>
    <col min="15" max="15" width="6.44140625" style="6" customWidth="1"/>
    <col min="16" max="16" width="6.33203125" style="7" customWidth="1"/>
    <col min="17" max="17" width="6.44140625" style="8" customWidth="1"/>
    <col min="18" max="18" width="6.33203125" style="8" customWidth="1"/>
    <col min="19" max="19" width="14.88671875" style="9" customWidth="1"/>
    <col min="20" max="20" width="16.77734375" style="9" customWidth="1"/>
    <col min="21" max="106" width="9.109375" style="9" customWidth="1"/>
    <col min="107" max="16384" width="8.88671875" style="9"/>
  </cols>
  <sheetData>
    <row r="1" spans="1:20" x14ac:dyDescent="0.3">
      <c r="A1" s="1" t="s">
        <v>173</v>
      </c>
    </row>
    <row r="2" spans="1:20" x14ac:dyDescent="0.3">
      <c r="A2" s="10" t="s">
        <v>3</v>
      </c>
      <c r="B2" s="10"/>
      <c r="C2" s="11" t="s">
        <v>25</v>
      </c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  <c r="O2" s="13"/>
      <c r="P2" s="14"/>
      <c r="Q2" s="14"/>
      <c r="R2" s="9"/>
    </row>
    <row r="3" spans="1:20" x14ac:dyDescent="0.3">
      <c r="A3" s="15" t="s">
        <v>4</v>
      </c>
      <c r="B3" s="15"/>
      <c r="C3" s="16" t="s">
        <v>26</v>
      </c>
      <c r="D3" s="16"/>
      <c r="E3" s="16"/>
      <c r="F3" s="16"/>
      <c r="G3" s="16"/>
      <c r="H3" s="17"/>
      <c r="I3" s="17"/>
      <c r="J3" s="17"/>
      <c r="K3" s="17"/>
      <c r="L3" s="17"/>
      <c r="M3" s="17"/>
      <c r="N3" s="17"/>
      <c r="O3" s="13"/>
      <c r="P3" s="14"/>
      <c r="Q3" s="14"/>
      <c r="R3" s="9"/>
    </row>
    <row r="4" spans="1:20" x14ac:dyDescent="0.3">
      <c r="A4" s="18" t="s">
        <v>171</v>
      </c>
      <c r="B4" s="19"/>
      <c r="C4" s="20" t="s">
        <v>99</v>
      </c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0" x14ac:dyDescent="0.3">
      <c r="A5" s="23"/>
      <c r="B5" s="24"/>
      <c r="C5" s="25"/>
      <c r="F5" s="26"/>
      <c r="G5" s="27"/>
      <c r="H5" s="28" t="s">
        <v>14</v>
      </c>
      <c r="I5" s="28"/>
      <c r="J5" s="28"/>
      <c r="K5" s="28"/>
      <c r="L5" s="28"/>
      <c r="M5" s="28"/>
      <c r="N5" s="24"/>
      <c r="O5" s="24"/>
      <c r="P5" s="13"/>
      <c r="Q5" s="29"/>
      <c r="R5" s="29"/>
    </row>
    <row r="6" spans="1:20" x14ac:dyDescent="0.3">
      <c r="A6" s="23"/>
      <c r="B6" s="30"/>
      <c r="C6" s="25"/>
      <c r="D6" s="31"/>
      <c r="E6" s="31"/>
      <c r="F6" s="31"/>
      <c r="G6" s="32"/>
      <c r="H6" s="33" t="s">
        <v>15</v>
      </c>
      <c r="I6" s="33"/>
      <c r="J6" s="33"/>
      <c r="K6" s="34" t="s">
        <v>5</v>
      </c>
      <c r="L6" s="34"/>
      <c r="M6" s="34"/>
      <c r="N6" s="34"/>
      <c r="O6" s="30"/>
      <c r="P6" s="13"/>
      <c r="Q6" s="14"/>
      <c r="R6" s="14"/>
    </row>
    <row r="7" spans="1:20" s="40" customFormat="1" ht="55.2" x14ac:dyDescent="0.3">
      <c r="A7" s="35" t="s">
        <v>111</v>
      </c>
      <c r="B7" s="36" t="s">
        <v>172</v>
      </c>
      <c r="C7" s="35" t="s">
        <v>21</v>
      </c>
      <c r="D7" s="37" t="s">
        <v>6</v>
      </c>
      <c r="E7" s="37" t="s">
        <v>112</v>
      </c>
      <c r="F7" s="37" t="s">
        <v>2</v>
      </c>
      <c r="G7" s="38" t="s">
        <v>7</v>
      </c>
      <c r="H7" s="36" t="s">
        <v>8</v>
      </c>
      <c r="I7" s="36" t="s">
        <v>0</v>
      </c>
      <c r="J7" s="36" t="s">
        <v>1</v>
      </c>
      <c r="K7" s="36" t="s">
        <v>8</v>
      </c>
      <c r="L7" s="36" t="s">
        <v>0</v>
      </c>
      <c r="M7" s="36" t="s">
        <v>1</v>
      </c>
      <c r="N7" s="36" t="s">
        <v>22</v>
      </c>
      <c r="O7" s="36" t="s">
        <v>23</v>
      </c>
      <c r="P7" s="36" t="s">
        <v>9</v>
      </c>
      <c r="Q7" s="38" t="s">
        <v>10</v>
      </c>
      <c r="R7" s="38" t="s">
        <v>11</v>
      </c>
      <c r="S7" s="39" t="s">
        <v>12</v>
      </c>
      <c r="T7" s="38" t="s">
        <v>13</v>
      </c>
    </row>
    <row r="8" spans="1:20" s="68" customFormat="1" ht="27.6" x14ac:dyDescent="0.3">
      <c r="A8" s="66" t="s">
        <v>110</v>
      </c>
      <c r="B8" s="41">
        <v>1</v>
      </c>
      <c r="C8" s="42" t="s">
        <v>27</v>
      </c>
      <c r="D8" s="42" t="s">
        <v>28</v>
      </c>
      <c r="E8" s="42" t="s">
        <v>118</v>
      </c>
      <c r="F8" s="42" t="s">
        <v>29</v>
      </c>
      <c r="G8" s="63" t="s">
        <v>88</v>
      </c>
      <c r="H8" s="41">
        <v>2</v>
      </c>
      <c r="I8" s="41">
        <v>2</v>
      </c>
      <c r="J8" s="43">
        <v>0</v>
      </c>
      <c r="K8" s="67">
        <v>26</v>
      </c>
      <c r="L8" s="67">
        <v>26</v>
      </c>
      <c r="M8" s="43">
        <v>0</v>
      </c>
      <c r="N8" s="43">
        <v>0</v>
      </c>
      <c r="O8" s="43">
        <v>0</v>
      </c>
      <c r="P8" s="41">
        <v>5</v>
      </c>
      <c r="Q8" s="41" t="s">
        <v>16</v>
      </c>
      <c r="R8" s="41" t="s">
        <v>17</v>
      </c>
      <c r="S8" s="49"/>
      <c r="T8" s="49"/>
    </row>
    <row r="9" spans="1:20" s="68" customFormat="1" ht="27.6" x14ac:dyDescent="0.3">
      <c r="A9" s="66" t="s">
        <v>110</v>
      </c>
      <c r="B9" s="41">
        <v>1</v>
      </c>
      <c r="C9" s="42" t="s">
        <v>30</v>
      </c>
      <c r="D9" s="42" t="s">
        <v>31</v>
      </c>
      <c r="E9" s="42" t="s">
        <v>119</v>
      </c>
      <c r="F9" s="42" t="s">
        <v>32</v>
      </c>
      <c r="G9" s="63" t="s">
        <v>89</v>
      </c>
      <c r="H9" s="41">
        <v>2</v>
      </c>
      <c r="I9" s="41">
        <v>1</v>
      </c>
      <c r="J9" s="43">
        <v>0</v>
      </c>
      <c r="K9" s="67">
        <v>26</v>
      </c>
      <c r="L9" s="67">
        <v>13</v>
      </c>
      <c r="M9" s="43">
        <v>0</v>
      </c>
      <c r="N9" s="43">
        <v>0</v>
      </c>
      <c r="O9" s="43">
        <v>0</v>
      </c>
      <c r="P9" s="41">
        <v>5</v>
      </c>
      <c r="Q9" s="41" t="s">
        <v>16</v>
      </c>
      <c r="R9" s="41" t="s">
        <v>17</v>
      </c>
      <c r="S9" s="49"/>
      <c r="T9" s="49"/>
    </row>
    <row r="10" spans="1:20" s="68" customFormat="1" ht="27.6" x14ac:dyDescent="0.3">
      <c r="A10" s="66" t="s">
        <v>110</v>
      </c>
      <c r="B10" s="41">
        <v>1</v>
      </c>
      <c r="C10" s="42" t="s">
        <v>33</v>
      </c>
      <c r="D10" s="42" t="s">
        <v>34</v>
      </c>
      <c r="E10" s="42" t="s">
        <v>120</v>
      </c>
      <c r="F10" s="42" t="s">
        <v>35</v>
      </c>
      <c r="G10" s="63" t="s">
        <v>90</v>
      </c>
      <c r="H10" s="41">
        <v>2</v>
      </c>
      <c r="I10" s="41">
        <v>2</v>
      </c>
      <c r="J10" s="43">
        <v>0</v>
      </c>
      <c r="K10" s="67">
        <v>26</v>
      </c>
      <c r="L10" s="67">
        <v>26</v>
      </c>
      <c r="M10" s="43">
        <v>0</v>
      </c>
      <c r="N10" s="43">
        <v>0</v>
      </c>
      <c r="O10" s="43">
        <v>0</v>
      </c>
      <c r="P10" s="41">
        <v>5</v>
      </c>
      <c r="Q10" s="41" t="s">
        <v>16</v>
      </c>
      <c r="R10" s="41" t="s">
        <v>17</v>
      </c>
      <c r="S10" s="49"/>
      <c r="T10" s="49"/>
    </row>
    <row r="11" spans="1:20" s="68" customFormat="1" ht="27.6" x14ac:dyDescent="0.3">
      <c r="A11" s="66" t="s">
        <v>110</v>
      </c>
      <c r="B11" s="41">
        <v>1</v>
      </c>
      <c r="C11" s="42" t="s">
        <v>36</v>
      </c>
      <c r="D11" s="42" t="s">
        <v>37</v>
      </c>
      <c r="E11" s="42" t="s">
        <v>121</v>
      </c>
      <c r="F11" s="42" t="s">
        <v>38</v>
      </c>
      <c r="G11" s="63" t="s">
        <v>91</v>
      </c>
      <c r="H11" s="41">
        <v>2</v>
      </c>
      <c r="I11" s="41">
        <v>2</v>
      </c>
      <c r="J11" s="43">
        <v>0</v>
      </c>
      <c r="K11" s="67">
        <v>26</v>
      </c>
      <c r="L11" s="67">
        <v>26</v>
      </c>
      <c r="M11" s="43">
        <v>0</v>
      </c>
      <c r="N11" s="43">
        <v>0</v>
      </c>
      <c r="O11" s="43">
        <v>0</v>
      </c>
      <c r="P11" s="41">
        <v>5</v>
      </c>
      <c r="Q11" s="41" t="s">
        <v>43</v>
      </c>
      <c r="R11" s="41" t="s">
        <v>17</v>
      </c>
      <c r="S11" s="49"/>
      <c r="T11" s="49"/>
    </row>
    <row r="12" spans="1:20" s="68" customFormat="1" ht="27.6" x14ac:dyDescent="0.3">
      <c r="A12" s="66" t="s">
        <v>110</v>
      </c>
      <c r="B12" s="41">
        <v>1</v>
      </c>
      <c r="C12" s="42" t="s">
        <v>39</v>
      </c>
      <c r="D12" s="42" t="s">
        <v>40</v>
      </c>
      <c r="E12" s="42" t="s">
        <v>122</v>
      </c>
      <c r="F12" s="42" t="s">
        <v>98</v>
      </c>
      <c r="G12" s="63" t="s">
        <v>100</v>
      </c>
      <c r="H12" s="41">
        <v>2</v>
      </c>
      <c r="I12" s="41">
        <v>0</v>
      </c>
      <c r="J12" s="43">
        <v>0</v>
      </c>
      <c r="K12" s="67">
        <v>26</v>
      </c>
      <c r="L12" s="67">
        <v>0</v>
      </c>
      <c r="M12" s="43">
        <v>0</v>
      </c>
      <c r="N12" s="43">
        <v>0</v>
      </c>
      <c r="O12" s="43">
        <v>0</v>
      </c>
      <c r="P12" s="41">
        <v>4</v>
      </c>
      <c r="Q12" s="41" t="s">
        <v>16</v>
      </c>
      <c r="R12" s="41" t="s">
        <v>17</v>
      </c>
      <c r="S12" s="49"/>
      <c r="T12" s="49"/>
    </row>
    <row r="13" spans="1:20" s="68" customFormat="1" ht="27.6" x14ac:dyDescent="0.3">
      <c r="A13" s="66" t="s">
        <v>110</v>
      </c>
      <c r="B13" s="69">
        <v>1</v>
      </c>
      <c r="C13" s="45"/>
      <c r="D13" s="46" t="s">
        <v>41</v>
      </c>
      <c r="E13" s="46" t="s">
        <v>123</v>
      </c>
      <c r="F13" s="47"/>
      <c r="G13" s="70"/>
      <c r="H13" s="48">
        <v>1</v>
      </c>
      <c r="I13" s="48">
        <v>2</v>
      </c>
      <c r="J13" s="43">
        <v>0</v>
      </c>
      <c r="K13" s="67">
        <v>13</v>
      </c>
      <c r="L13" s="67">
        <v>26</v>
      </c>
      <c r="M13" s="43">
        <v>0</v>
      </c>
      <c r="N13" s="43">
        <v>0</v>
      </c>
      <c r="O13" s="43">
        <v>0</v>
      </c>
      <c r="P13" s="48">
        <v>5</v>
      </c>
      <c r="Q13" s="48" t="s">
        <v>43</v>
      </c>
      <c r="R13" s="48" t="s">
        <v>19</v>
      </c>
      <c r="S13" s="49"/>
      <c r="T13" s="49"/>
    </row>
    <row r="14" spans="1:20" s="68" customFormat="1" ht="27.6" x14ac:dyDescent="0.3">
      <c r="A14" s="66" t="s">
        <v>110</v>
      </c>
      <c r="B14" s="67">
        <v>1</v>
      </c>
      <c r="C14" s="49"/>
      <c r="D14" s="46" t="s">
        <v>42</v>
      </c>
      <c r="E14" s="46" t="s">
        <v>124</v>
      </c>
      <c r="F14" s="47"/>
      <c r="G14" s="70"/>
      <c r="H14" s="48">
        <v>2</v>
      </c>
      <c r="I14" s="48">
        <v>0</v>
      </c>
      <c r="J14" s="50">
        <v>0</v>
      </c>
      <c r="K14" s="71">
        <v>26</v>
      </c>
      <c r="L14" s="71">
        <v>0</v>
      </c>
      <c r="M14" s="50">
        <v>0</v>
      </c>
      <c r="N14" s="50">
        <v>0</v>
      </c>
      <c r="O14" s="50">
        <v>0</v>
      </c>
      <c r="P14" s="51">
        <v>3</v>
      </c>
      <c r="Q14" s="51" t="s">
        <v>16</v>
      </c>
      <c r="R14" s="51" t="s">
        <v>19</v>
      </c>
      <c r="S14" s="49"/>
      <c r="T14" s="49"/>
    </row>
    <row r="15" spans="1:20" s="68" customFormat="1" x14ac:dyDescent="0.3">
      <c r="A15" s="72" t="s">
        <v>18</v>
      </c>
      <c r="B15" s="73"/>
      <c r="C15" s="73"/>
      <c r="D15" s="73"/>
      <c r="E15" s="73"/>
      <c r="F15" s="73"/>
      <c r="G15" s="74"/>
      <c r="H15" s="55">
        <f t="shared" ref="H15:O15" si="0">SUM(H8:H14)</f>
        <v>13</v>
      </c>
      <c r="I15" s="55">
        <f t="shared" si="0"/>
        <v>9</v>
      </c>
      <c r="J15" s="55">
        <f t="shared" si="0"/>
        <v>0</v>
      </c>
      <c r="K15" s="55">
        <f t="shared" si="0"/>
        <v>169</v>
      </c>
      <c r="L15" s="55">
        <f t="shared" si="0"/>
        <v>117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>SUM(P8:P14)</f>
        <v>32</v>
      </c>
      <c r="Q15" s="75"/>
      <c r="R15" s="75"/>
      <c r="S15" s="76"/>
      <c r="T15" s="76"/>
    </row>
    <row r="16" spans="1:20" s="68" customFormat="1" ht="27.6" x14ac:dyDescent="0.3">
      <c r="A16" s="66" t="s">
        <v>110</v>
      </c>
      <c r="B16" s="41">
        <v>2</v>
      </c>
      <c r="C16" s="42" t="s">
        <v>44</v>
      </c>
      <c r="D16" s="42" t="s">
        <v>50</v>
      </c>
      <c r="E16" s="42" t="s">
        <v>125</v>
      </c>
      <c r="F16" s="57"/>
      <c r="G16" s="63"/>
      <c r="H16" s="41">
        <v>0</v>
      </c>
      <c r="I16" s="41">
        <v>2</v>
      </c>
      <c r="J16" s="67">
        <v>0</v>
      </c>
      <c r="K16" s="67">
        <v>0</v>
      </c>
      <c r="L16" s="67">
        <v>26</v>
      </c>
      <c r="M16" s="67">
        <v>0</v>
      </c>
      <c r="N16" s="43">
        <v>0</v>
      </c>
      <c r="O16" s="43">
        <v>0</v>
      </c>
      <c r="P16" s="41">
        <v>5</v>
      </c>
      <c r="Q16" s="41" t="s">
        <v>43</v>
      </c>
      <c r="R16" s="41" t="s">
        <v>17</v>
      </c>
      <c r="S16" s="49"/>
      <c r="T16" s="49"/>
    </row>
    <row r="17" spans="1:20" s="68" customFormat="1" ht="27.6" x14ac:dyDescent="0.3">
      <c r="A17" s="66" t="s">
        <v>110</v>
      </c>
      <c r="B17" s="41">
        <v>2</v>
      </c>
      <c r="C17" s="42" t="s">
        <v>45</v>
      </c>
      <c r="D17" s="42" t="s">
        <v>51</v>
      </c>
      <c r="E17" s="42" t="s">
        <v>113</v>
      </c>
      <c r="F17" s="42" t="s">
        <v>102</v>
      </c>
      <c r="G17" s="63" t="s">
        <v>92</v>
      </c>
      <c r="H17" s="41">
        <v>2</v>
      </c>
      <c r="I17" s="41">
        <v>1</v>
      </c>
      <c r="J17" s="67">
        <v>0</v>
      </c>
      <c r="K17" s="67">
        <v>26</v>
      </c>
      <c r="L17" s="67">
        <v>13</v>
      </c>
      <c r="M17" s="67">
        <v>0</v>
      </c>
      <c r="N17" s="43">
        <v>0</v>
      </c>
      <c r="O17" s="43">
        <v>0</v>
      </c>
      <c r="P17" s="41">
        <v>5</v>
      </c>
      <c r="Q17" s="41" t="s">
        <v>16</v>
      </c>
      <c r="R17" s="41" t="s">
        <v>17</v>
      </c>
      <c r="S17" s="49"/>
      <c r="T17" s="49"/>
    </row>
    <row r="18" spans="1:20" s="68" customFormat="1" ht="27.6" x14ac:dyDescent="0.3">
      <c r="A18" s="66" t="s">
        <v>110</v>
      </c>
      <c r="B18" s="48">
        <v>2</v>
      </c>
      <c r="C18" s="42" t="s">
        <v>46</v>
      </c>
      <c r="D18" s="42" t="s">
        <v>52</v>
      </c>
      <c r="E18" s="42" t="s">
        <v>114</v>
      </c>
      <c r="F18" s="42" t="s">
        <v>38</v>
      </c>
      <c r="G18" s="63" t="s">
        <v>91</v>
      </c>
      <c r="H18" s="41">
        <v>2</v>
      </c>
      <c r="I18" s="41">
        <v>2</v>
      </c>
      <c r="J18" s="67">
        <v>0</v>
      </c>
      <c r="K18" s="67">
        <v>26</v>
      </c>
      <c r="L18" s="67">
        <v>26</v>
      </c>
      <c r="M18" s="67">
        <v>0</v>
      </c>
      <c r="N18" s="43">
        <v>0</v>
      </c>
      <c r="O18" s="43">
        <v>0</v>
      </c>
      <c r="P18" s="41">
        <v>4</v>
      </c>
      <c r="Q18" s="41" t="s">
        <v>16</v>
      </c>
      <c r="R18" s="41" t="s">
        <v>17</v>
      </c>
      <c r="S18" s="49"/>
      <c r="T18" s="49"/>
    </row>
    <row r="19" spans="1:20" s="68" customFormat="1" ht="27.6" x14ac:dyDescent="0.3">
      <c r="A19" s="66" t="s">
        <v>110</v>
      </c>
      <c r="B19" s="41">
        <v>2</v>
      </c>
      <c r="C19" s="42" t="s">
        <v>47</v>
      </c>
      <c r="D19" s="42" t="s">
        <v>53</v>
      </c>
      <c r="E19" s="42" t="s">
        <v>115</v>
      </c>
      <c r="F19" s="42" t="s">
        <v>101</v>
      </c>
      <c r="G19" s="63" t="s">
        <v>93</v>
      </c>
      <c r="H19" s="41">
        <v>2</v>
      </c>
      <c r="I19" s="41">
        <v>2</v>
      </c>
      <c r="J19" s="67">
        <v>0</v>
      </c>
      <c r="K19" s="67">
        <v>26</v>
      </c>
      <c r="L19" s="67">
        <v>26</v>
      </c>
      <c r="M19" s="67">
        <v>0</v>
      </c>
      <c r="N19" s="43">
        <v>0</v>
      </c>
      <c r="O19" s="43">
        <v>0</v>
      </c>
      <c r="P19" s="41">
        <v>5</v>
      </c>
      <c r="Q19" s="41" t="s">
        <v>43</v>
      </c>
      <c r="R19" s="41" t="s">
        <v>17</v>
      </c>
      <c r="S19" s="49"/>
      <c r="T19" s="49"/>
    </row>
    <row r="20" spans="1:20" s="68" customFormat="1" ht="41.4" x14ac:dyDescent="0.3">
      <c r="A20" s="66" t="s">
        <v>110</v>
      </c>
      <c r="B20" s="41">
        <v>2</v>
      </c>
      <c r="C20" s="42" t="s">
        <v>48</v>
      </c>
      <c r="D20" s="42" t="s">
        <v>54</v>
      </c>
      <c r="E20" s="42" t="s">
        <v>116</v>
      </c>
      <c r="F20" s="42" t="s">
        <v>55</v>
      </c>
      <c r="G20" s="63" t="s">
        <v>94</v>
      </c>
      <c r="H20" s="41">
        <v>2</v>
      </c>
      <c r="I20" s="41">
        <v>1</v>
      </c>
      <c r="J20" s="67">
        <v>0</v>
      </c>
      <c r="K20" s="67">
        <v>26</v>
      </c>
      <c r="L20" s="67">
        <v>13</v>
      </c>
      <c r="M20" s="67">
        <v>0</v>
      </c>
      <c r="N20" s="43">
        <v>0</v>
      </c>
      <c r="O20" s="43">
        <v>0</v>
      </c>
      <c r="P20" s="41">
        <v>4</v>
      </c>
      <c r="Q20" s="41" t="s">
        <v>16</v>
      </c>
      <c r="R20" s="41" t="s">
        <v>17</v>
      </c>
      <c r="S20" s="49"/>
      <c r="T20" s="49"/>
    </row>
    <row r="21" spans="1:20" s="68" customFormat="1" ht="27.6" x14ac:dyDescent="0.3">
      <c r="A21" s="77" t="s">
        <v>110</v>
      </c>
      <c r="B21" s="58">
        <v>2</v>
      </c>
      <c r="C21" s="59" t="s">
        <v>49</v>
      </c>
      <c r="D21" s="59" t="s">
        <v>56</v>
      </c>
      <c r="E21" s="59" t="s">
        <v>117</v>
      </c>
      <c r="F21" s="59" t="s">
        <v>104</v>
      </c>
      <c r="G21" s="78" t="s">
        <v>95</v>
      </c>
      <c r="H21" s="58">
        <v>2</v>
      </c>
      <c r="I21" s="58">
        <v>2</v>
      </c>
      <c r="J21" s="71">
        <v>0</v>
      </c>
      <c r="K21" s="71">
        <v>26</v>
      </c>
      <c r="L21" s="71">
        <v>26</v>
      </c>
      <c r="M21" s="71">
        <v>0</v>
      </c>
      <c r="N21" s="50">
        <v>0</v>
      </c>
      <c r="O21" s="50">
        <v>0</v>
      </c>
      <c r="P21" s="58">
        <v>5</v>
      </c>
      <c r="Q21" s="58" t="s">
        <v>16</v>
      </c>
      <c r="R21" s="58" t="s">
        <v>17</v>
      </c>
      <c r="S21" s="79"/>
      <c r="T21" s="79"/>
    </row>
    <row r="22" spans="1:20" s="40" customFormat="1" x14ac:dyDescent="0.3">
      <c r="A22" s="72" t="s">
        <v>18</v>
      </c>
      <c r="B22" s="73"/>
      <c r="C22" s="73"/>
      <c r="D22" s="73"/>
      <c r="E22" s="73"/>
      <c r="F22" s="73"/>
      <c r="G22" s="74"/>
      <c r="H22" s="80">
        <f t="shared" ref="H22:O22" si="1">SUM(H16:H21)</f>
        <v>10</v>
      </c>
      <c r="I22" s="80">
        <f t="shared" si="1"/>
        <v>10</v>
      </c>
      <c r="J22" s="80">
        <f t="shared" si="1"/>
        <v>0</v>
      </c>
      <c r="K22" s="80">
        <f t="shared" si="1"/>
        <v>130</v>
      </c>
      <c r="L22" s="80">
        <f t="shared" si="1"/>
        <v>130</v>
      </c>
      <c r="M22" s="80">
        <f t="shared" si="1"/>
        <v>0</v>
      </c>
      <c r="N22" s="80">
        <f t="shared" si="1"/>
        <v>0</v>
      </c>
      <c r="O22" s="80">
        <f t="shared" si="1"/>
        <v>0</v>
      </c>
      <c r="P22" s="80">
        <f>SUM(P16:P21)</f>
        <v>28</v>
      </c>
      <c r="Q22" s="75"/>
      <c r="R22" s="75"/>
      <c r="S22" s="76"/>
      <c r="T22" s="76"/>
    </row>
    <row r="23" spans="1:20" s="68" customFormat="1" ht="27.6" x14ac:dyDescent="0.3">
      <c r="A23" s="66" t="s">
        <v>110</v>
      </c>
      <c r="B23" s="41">
        <v>3</v>
      </c>
      <c r="C23" s="42" t="s">
        <v>58</v>
      </c>
      <c r="D23" s="42" t="s">
        <v>61</v>
      </c>
      <c r="E23" s="42" t="s">
        <v>126</v>
      </c>
      <c r="F23" s="42"/>
      <c r="G23" s="63"/>
      <c r="H23" s="41">
        <v>0</v>
      </c>
      <c r="I23" s="61">
        <v>2</v>
      </c>
      <c r="J23" s="43">
        <v>0</v>
      </c>
      <c r="K23" s="67">
        <v>0</v>
      </c>
      <c r="L23" s="67">
        <v>26</v>
      </c>
      <c r="M23" s="67">
        <v>0</v>
      </c>
      <c r="N23" s="43">
        <v>0</v>
      </c>
      <c r="O23" s="67">
        <v>0</v>
      </c>
      <c r="P23" s="41">
        <v>5</v>
      </c>
      <c r="Q23" s="41" t="s">
        <v>43</v>
      </c>
      <c r="R23" s="41" t="s">
        <v>17</v>
      </c>
      <c r="S23" s="49"/>
      <c r="T23" s="49"/>
    </row>
    <row r="24" spans="1:20" s="68" customFormat="1" ht="27.6" x14ac:dyDescent="0.3">
      <c r="A24" s="66" t="s">
        <v>110</v>
      </c>
      <c r="B24" s="48">
        <v>3</v>
      </c>
      <c r="C24" s="42" t="s">
        <v>157</v>
      </c>
      <c r="D24" s="42" t="s">
        <v>62</v>
      </c>
      <c r="E24" s="42" t="s">
        <v>127</v>
      </c>
      <c r="F24" s="42" t="s">
        <v>32</v>
      </c>
      <c r="G24" s="63" t="s">
        <v>89</v>
      </c>
      <c r="H24" s="41">
        <v>2</v>
      </c>
      <c r="I24" s="41">
        <v>0</v>
      </c>
      <c r="J24" s="43">
        <v>0</v>
      </c>
      <c r="K24" s="67">
        <v>26</v>
      </c>
      <c r="L24" s="67">
        <v>0</v>
      </c>
      <c r="M24" s="67">
        <v>0</v>
      </c>
      <c r="N24" s="43">
        <v>0</v>
      </c>
      <c r="O24" s="67">
        <v>0</v>
      </c>
      <c r="P24" s="41">
        <v>3</v>
      </c>
      <c r="Q24" s="41" t="s">
        <v>16</v>
      </c>
      <c r="R24" s="41" t="s">
        <v>17</v>
      </c>
      <c r="S24" s="49"/>
      <c r="T24" s="49"/>
    </row>
    <row r="25" spans="1:20" s="68" customFormat="1" ht="27.6" x14ac:dyDescent="0.3">
      <c r="A25" s="66" t="s">
        <v>110</v>
      </c>
      <c r="B25" s="41">
        <v>3</v>
      </c>
      <c r="C25" s="42" t="s">
        <v>59</v>
      </c>
      <c r="D25" s="42" t="s">
        <v>63</v>
      </c>
      <c r="E25" s="42" t="s">
        <v>128</v>
      </c>
      <c r="F25" s="42" t="s">
        <v>102</v>
      </c>
      <c r="G25" s="63" t="s">
        <v>92</v>
      </c>
      <c r="H25" s="41">
        <v>2</v>
      </c>
      <c r="I25" s="41">
        <v>1</v>
      </c>
      <c r="J25" s="43">
        <v>0</v>
      </c>
      <c r="K25" s="67">
        <v>26</v>
      </c>
      <c r="L25" s="67">
        <v>13</v>
      </c>
      <c r="M25" s="67">
        <v>0</v>
      </c>
      <c r="N25" s="43">
        <v>0</v>
      </c>
      <c r="O25" s="67">
        <v>0</v>
      </c>
      <c r="P25" s="41">
        <v>5</v>
      </c>
      <c r="Q25" s="41" t="s">
        <v>16</v>
      </c>
      <c r="R25" s="41" t="s">
        <v>17</v>
      </c>
      <c r="S25" s="49"/>
      <c r="T25" s="49"/>
    </row>
    <row r="26" spans="1:20" s="68" customFormat="1" ht="27.6" x14ac:dyDescent="0.3">
      <c r="A26" s="66" t="s">
        <v>110</v>
      </c>
      <c r="B26" s="41">
        <v>3</v>
      </c>
      <c r="C26" s="42" t="s">
        <v>60</v>
      </c>
      <c r="D26" s="42" t="s">
        <v>64</v>
      </c>
      <c r="E26" s="42" t="s">
        <v>129</v>
      </c>
      <c r="F26" s="42" t="s">
        <v>107</v>
      </c>
      <c r="G26" s="63" t="s">
        <v>108</v>
      </c>
      <c r="H26" s="41">
        <v>3</v>
      </c>
      <c r="I26" s="41">
        <v>0</v>
      </c>
      <c r="J26" s="43">
        <v>0</v>
      </c>
      <c r="K26" s="67">
        <v>39</v>
      </c>
      <c r="L26" s="67">
        <v>0</v>
      </c>
      <c r="M26" s="67">
        <v>0</v>
      </c>
      <c r="N26" s="43">
        <v>0</v>
      </c>
      <c r="O26" s="67">
        <v>0</v>
      </c>
      <c r="P26" s="41">
        <v>5</v>
      </c>
      <c r="Q26" s="41" t="s">
        <v>16</v>
      </c>
      <c r="R26" s="41" t="s">
        <v>17</v>
      </c>
      <c r="S26" s="49"/>
      <c r="T26" s="49"/>
    </row>
    <row r="27" spans="1:20" s="68" customFormat="1" x14ac:dyDescent="0.3">
      <c r="A27" s="72" t="s">
        <v>18</v>
      </c>
      <c r="B27" s="73"/>
      <c r="C27" s="73"/>
      <c r="D27" s="73"/>
      <c r="E27" s="73"/>
      <c r="F27" s="73"/>
      <c r="G27" s="74"/>
      <c r="H27" s="80">
        <f t="shared" ref="H27:P27" si="2">SUM(H23:H26)</f>
        <v>7</v>
      </c>
      <c r="I27" s="80">
        <f t="shared" si="2"/>
        <v>3</v>
      </c>
      <c r="J27" s="80">
        <f t="shared" si="2"/>
        <v>0</v>
      </c>
      <c r="K27" s="80">
        <f t="shared" si="2"/>
        <v>91</v>
      </c>
      <c r="L27" s="80">
        <f t="shared" si="2"/>
        <v>39</v>
      </c>
      <c r="M27" s="80">
        <f t="shared" si="2"/>
        <v>0</v>
      </c>
      <c r="N27" s="80">
        <f t="shared" si="2"/>
        <v>0</v>
      </c>
      <c r="O27" s="80">
        <f t="shared" si="2"/>
        <v>0</v>
      </c>
      <c r="P27" s="80">
        <f t="shared" si="2"/>
        <v>18</v>
      </c>
      <c r="Q27" s="75"/>
      <c r="R27" s="75"/>
      <c r="S27" s="76"/>
      <c r="T27" s="76"/>
    </row>
    <row r="28" spans="1:20" s="68" customFormat="1" ht="27.6" x14ac:dyDescent="0.3">
      <c r="A28" s="66" t="s">
        <v>110</v>
      </c>
      <c r="B28" s="41">
        <v>4</v>
      </c>
      <c r="C28" s="42" t="s">
        <v>65</v>
      </c>
      <c r="D28" s="42" t="s">
        <v>68</v>
      </c>
      <c r="E28" s="42" t="s">
        <v>130</v>
      </c>
      <c r="F28" s="62" t="s">
        <v>103</v>
      </c>
      <c r="G28" s="63" t="s">
        <v>105</v>
      </c>
      <c r="H28" s="41">
        <v>2</v>
      </c>
      <c r="I28" s="41">
        <v>2</v>
      </c>
      <c r="J28" s="43">
        <v>0</v>
      </c>
      <c r="K28" s="67">
        <v>26</v>
      </c>
      <c r="L28" s="67">
        <v>26</v>
      </c>
      <c r="M28" s="67">
        <v>0</v>
      </c>
      <c r="N28" s="43">
        <v>0</v>
      </c>
      <c r="O28" s="67">
        <v>0</v>
      </c>
      <c r="P28" s="41">
        <v>5</v>
      </c>
      <c r="Q28" s="41" t="s">
        <v>16</v>
      </c>
      <c r="R28" s="41" t="s">
        <v>17</v>
      </c>
      <c r="S28" s="49"/>
      <c r="T28" s="49"/>
    </row>
    <row r="29" spans="1:20" s="68" customFormat="1" ht="27.6" x14ac:dyDescent="0.3">
      <c r="A29" s="66" t="s">
        <v>110</v>
      </c>
      <c r="B29" s="41">
        <v>4</v>
      </c>
      <c r="C29" s="42" t="s">
        <v>66</v>
      </c>
      <c r="D29" s="42" t="s">
        <v>69</v>
      </c>
      <c r="E29" s="42" t="s">
        <v>131</v>
      </c>
      <c r="F29" s="42"/>
      <c r="G29" s="63"/>
      <c r="H29" s="41">
        <v>0</v>
      </c>
      <c r="I29" s="41">
        <v>2</v>
      </c>
      <c r="J29" s="43">
        <v>0</v>
      </c>
      <c r="K29" s="67">
        <v>0</v>
      </c>
      <c r="L29" s="67">
        <v>26</v>
      </c>
      <c r="M29" s="67">
        <v>0</v>
      </c>
      <c r="N29" s="43">
        <v>0</v>
      </c>
      <c r="O29" s="67">
        <v>0</v>
      </c>
      <c r="P29" s="41">
        <v>5</v>
      </c>
      <c r="Q29" s="41" t="s">
        <v>43</v>
      </c>
      <c r="R29" s="41" t="s">
        <v>17</v>
      </c>
      <c r="S29" s="49"/>
      <c r="T29" s="49"/>
    </row>
    <row r="30" spans="1:20" s="68" customFormat="1" ht="27.6" x14ac:dyDescent="0.3">
      <c r="A30" s="66" t="s">
        <v>110</v>
      </c>
      <c r="B30" s="48">
        <v>4</v>
      </c>
      <c r="C30" s="42" t="s">
        <v>67</v>
      </c>
      <c r="D30" s="42" t="s">
        <v>70</v>
      </c>
      <c r="E30" s="42" t="s">
        <v>132</v>
      </c>
      <c r="F30" s="42" t="s">
        <v>71</v>
      </c>
      <c r="G30" s="81" t="s">
        <v>96</v>
      </c>
      <c r="H30" s="41">
        <v>2</v>
      </c>
      <c r="I30" s="41">
        <v>2</v>
      </c>
      <c r="J30" s="43">
        <v>0</v>
      </c>
      <c r="K30" s="67">
        <v>26</v>
      </c>
      <c r="L30" s="67">
        <v>26</v>
      </c>
      <c r="M30" s="67">
        <v>0</v>
      </c>
      <c r="N30" s="43">
        <v>0</v>
      </c>
      <c r="O30" s="67">
        <v>0</v>
      </c>
      <c r="P30" s="41">
        <v>5</v>
      </c>
      <c r="Q30" s="41" t="s">
        <v>16</v>
      </c>
      <c r="R30" s="41" t="s">
        <v>17</v>
      </c>
      <c r="S30" s="49"/>
      <c r="T30" s="49"/>
    </row>
    <row r="31" spans="1:20" s="68" customFormat="1" x14ac:dyDescent="0.3">
      <c r="A31" s="72" t="s">
        <v>18</v>
      </c>
      <c r="B31" s="73"/>
      <c r="C31" s="73"/>
      <c r="D31" s="73"/>
      <c r="E31" s="73"/>
      <c r="F31" s="73"/>
      <c r="G31" s="74"/>
      <c r="H31" s="80">
        <f t="shared" ref="H31:P31" si="3">SUM(H28:H30)</f>
        <v>4</v>
      </c>
      <c r="I31" s="80">
        <f t="shared" si="3"/>
        <v>6</v>
      </c>
      <c r="J31" s="80">
        <f t="shared" si="3"/>
        <v>0</v>
      </c>
      <c r="K31" s="80">
        <f t="shared" si="3"/>
        <v>52</v>
      </c>
      <c r="L31" s="80">
        <f t="shared" si="3"/>
        <v>78</v>
      </c>
      <c r="M31" s="80">
        <f t="shared" si="3"/>
        <v>0</v>
      </c>
      <c r="N31" s="80">
        <f t="shared" si="3"/>
        <v>0</v>
      </c>
      <c r="O31" s="80">
        <f t="shared" si="3"/>
        <v>0</v>
      </c>
      <c r="P31" s="80">
        <f t="shared" si="3"/>
        <v>15</v>
      </c>
      <c r="Q31" s="75"/>
      <c r="R31" s="75"/>
      <c r="S31" s="76"/>
      <c r="T31" s="76"/>
    </row>
    <row r="32" spans="1:20" s="68" customFormat="1" x14ac:dyDescent="0.3">
      <c r="A32" s="82"/>
      <c r="B32" s="83"/>
      <c r="C32" s="83"/>
      <c r="D32" s="83"/>
      <c r="E32" s="83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5"/>
      <c r="R32" s="85"/>
      <c r="S32" s="83"/>
      <c r="T32" s="83"/>
    </row>
    <row r="33" spans="1:20" s="68" customFormat="1" x14ac:dyDescent="0.3">
      <c r="A33" s="86" t="s">
        <v>139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1:20" s="68" customFormat="1" x14ac:dyDescent="0.3">
      <c r="A34" s="88" t="s">
        <v>106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90"/>
    </row>
    <row r="35" spans="1:20" s="68" customFormat="1" ht="27.6" x14ac:dyDescent="0.3">
      <c r="A35" s="91" t="s">
        <v>140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3"/>
    </row>
    <row r="36" spans="1:20" s="68" customFormat="1" ht="27.6" x14ac:dyDescent="0.3">
      <c r="A36" s="66" t="s">
        <v>110</v>
      </c>
      <c r="B36" s="41">
        <v>3</v>
      </c>
      <c r="C36" s="42" t="s">
        <v>72</v>
      </c>
      <c r="D36" s="42" t="s">
        <v>74</v>
      </c>
      <c r="E36" s="42" t="s">
        <v>133</v>
      </c>
      <c r="F36" s="46" t="s">
        <v>71</v>
      </c>
      <c r="G36" s="81" t="s">
        <v>96</v>
      </c>
      <c r="H36" s="41">
        <v>1</v>
      </c>
      <c r="I36" s="41">
        <v>2</v>
      </c>
      <c r="J36" s="43">
        <v>0</v>
      </c>
      <c r="K36" s="67">
        <v>13</v>
      </c>
      <c r="L36" s="67">
        <v>26</v>
      </c>
      <c r="M36" s="67">
        <v>0</v>
      </c>
      <c r="N36" s="43">
        <v>0</v>
      </c>
      <c r="O36" s="67">
        <v>0</v>
      </c>
      <c r="P36" s="41">
        <v>5</v>
      </c>
      <c r="Q36" s="41" t="s">
        <v>16</v>
      </c>
      <c r="R36" s="41" t="s">
        <v>17</v>
      </c>
      <c r="S36" s="63"/>
      <c r="T36" s="49"/>
    </row>
    <row r="37" spans="1:20" s="68" customFormat="1" ht="41.4" x14ac:dyDescent="0.3">
      <c r="A37" s="66" t="s">
        <v>110</v>
      </c>
      <c r="B37" s="41">
        <v>3</v>
      </c>
      <c r="C37" s="42" t="s">
        <v>73</v>
      </c>
      <c r="D37" s="42" t="s">
        <v>75</v>
      </c>
      <c r="E37" s="42" t="s">
        <v>134</v>
      </c>
      <c r="F37" s="64" t="s">
        <v>38</v>
      </c>
      <c r="G37" s="63" t="s">
        <v>91</v>
      </c>
      <c r="H37" s="41">
        <v>2</v>
      </c>
      <c r="I37" s="61">
        <v>1</v>
      </c>
      <c r="J37" s="43">
        <v>0</v>
      </c>
      <c r="K37" s="67">
        <v>26</v>
      </c>
      <c r="L37" s="67">
        <v>13</v>
      </c>
      <c r="M37" s="67">
        <v>0</v>
      </c>
      <c r="N37" s="43">
        <v>0</v>
      </c>
      <c r="O37" s="67">
        <v>0</v>
      </c>
      <c r="P37" s="41">
        <v>5</v>
      </c>
      <c r="Q37" s="41" t="s">
        <v>16</v>
      </c>
      <c r="R37" s="41" t="s">
        <v>17</v>
      </c>
      <c r="S37" s="49"/>
      <c r="T37" s="49"/>
    </row>
    <row r="38" spans="1:20" s="68" customFormat="1" x14ac:dyDescent="0.3">
      <c r="A38" s="72" t="s">
        <v>18</v>
      </c>
      <c r="B38" s="73"/>
      <c r="C38" s="73"/>
      <c r="D38" s="73"/>
      <c r="E38" s="73"/>
      <c r="F38" s="73"/>
      <c r="G38" s="74"/>
      <c r="H38" s="80">
        <f t="shared" ref="H38:O38" si="4">SUM(H36:H37)</f>
        <v>3</v>
      </c>
      <c r="I38" s="80">
        <f t="shared" si="4"/>
        <v>3</v>
      </c>
      <c r="J38" s="80">
        <f t="shared" si="4"/>
        <v>0</v>
      </c>
      <c r="K38" s="80">
        <f t="shared" si="4"/>
        <v>39</v>
      </c>
      <c r="L38" s="80">
        <f t="shared" si="4"/>
        <v>39</v>
      </c>
      <c r="M38" s="80">
        <f t="shared" si="4"/>
        <v>0</v>
      </c>
      <c r="N38" s="80">
        <f t="shared" si="4"/>
        <v>0</v>
      </c>
      <c r="O38" s="80">
        <f t="shared" si="4"/>
        <v>0</v>
      </c>
      <c r="P38" s="80">
        <f>SUM(P36:P37)</f>
        <v>10</v>
      </c>
      <c r="Q38" s="75"/>
      <c r="R38" s="75"/>
      <c r="S38" s="76"/>
      <c r="T38" s="76"/>
    </row>
    <row r="39" spans="1:20" s="68" customFormat="1" ht="27.6" x14ac:dyDescent="0.3">
      <c r="A39" s="66" t="s">
        <v>110</v>
      </c>
      <c r="B39" s="41">
        <v>4</v>
      </c>
      <c r="C39" s="42" t="s">
        <v>76</v>
      </c>
      <c r="D39" s="42" t="s">
        <v>80</v>
      </c>
      <c r="E39" s="42" t="s">
        <v>135</v>
      </c>
      <c r="F39" s="42" t="s">
        <v>32</v>
      </c>
      <c r="G39" s="63" t="s">
        <v>89</v>
      </c>
      <c r="H39" s="41">
        <v>1</v>
      </c>
      <c r="I39" s="41">
        <v>2</v>
      </c>
      <c r="J39" s="67">
        <v>0</v>
      </c>
      <c r="K39" s="67">
        <v>13</v>
      </c>
      <c r="L39" s="67">
        <v>26</v>
      </c>
      <c r="M39" s="67">
        <v>0</v>
      </c>
      <c r="N39" s="43">
        <v>0</v>
      </c>
      <c r="O39" s="67">
        <v>0</v>
      </c>
      <c r="P39" s="41">
        <v>5</v>
      </c>
      <c r="Q39" s="41" t="s">
        <v>16</v>
      </c>
      <c r="R39" s="41" t="s">
        <v>17</v>
      </c>
      <c r="S39" s="49"/>
      <c r="T39" s="49"/>
    </row>
    <row r="40" spans="1:20" s="68" customFormat="1" ht="27.6" x14ac:dyDescent="0.3">
      <c r="A40" s="66" t="s">
        <v>110</v>
      </c>
      <c r="B40" s="41">
        <v>4</v>
      </c>
      <c r="C40" s="42" t="s">
        <v>77</v>
      </c>
      <c r="D40" s="42" t="s">
        <v>81</v>
      </c>
      <c r="E40" s="42" t="s">
        <v>136</v>
      </c>
      <c r="F40" s="42" t="s">
        <v>32</v>
      </c>
      <c r="G40" s="63" t="s">
        <v>89</v>
      </c>
      <c r="H40" s="41">
        <v>1</v>
      </c>
      <c r="I40" s="41">
        <v>2</v>
      </c>
      <c r="J40" s="67">
        <v>0</v>
      </c>
      <c r="K40" s="67">
        <v>13</v>
      </c>
      <c r="L40" s="67">
        <v>26</v>
      </c>
      <c r="M40" s="67">
        <v>0</v>
      </c>
      <c r="N40" s="43">
        <v>0</v>
      </c>
      <c r="O40" s="67">
        <v>0</v>
      </c>
      <c r="P40" s="41">
        <v>4</v>
      </c>
      <c r="Q40" s="41" t="s">
        <v>16</v>
      </c>
      <c r="R40" s="41" t="s">
        <v>17</v>
      </c>
      <c r="S40" s="49"/>
      <c r="T40" s="49"/>
    </row>
    <row r="41" spans="1:20" s="68" customFormat="1" ht="27.6" x14ac:dyDescent="0.3">
      <c r="A41" s="66" t="s">
        <v>110</v>
      </c>
      <c r="B41" s="41">
        <v>4</v>
      </c>
      <c r="C41" s="42" t="s">
        <v>78</v>
      </c>
      <c r="D41" s="42" t="s">
        <v>82</v>
      </c>
      <c r="E41" s="42" t="s">
        <v>82</v>
      </c>
      <c r="F41" s="42" t="s">
        <v>71</v>
      </c>
      <c r="G41" s="81" t="s">
        <v>96</v>
      </c>
      <c r="H41" s="41">
        <v>2</v>
      </c>
      <c r="I41" s="41">
        <v>1</v>
      </c>
      <c r="J41" s="67">
        <v>0</v>
      </c>
      <c r="K41" s="67">
        <v>26</v>
      </c>
      <c r="L41" s="67">
        <v>13</v>
      </c>
      <c r="M41" s="67">
        <v>0</v>
      </c>
      <c r="N41" s="43">
        <v>0</v>
      </c>
      <c r="O41" s="67">
        <v>0</v>
      </c>
      <c r="P41" s="41">
        <v>5</v>
      </c>
      <c r="Q41" s="41" t="s">
        <v>16</v>
      </c>
      <c r="R41" s="41" t="s">
        <v>17</v>
      </c>
      <c r="S41" s="49"/>
      <c r="T41" s="49"/>
    </row>
    <row r="42" spans="1:20" s="68" customFormat="1" ht="27.6" x14ac:dyDescent="0.3">
      <c r="A42" s="66" t="s">
        <v>110</v>
      </c>
      <c r="B42" s="48">
        <v>4</v>
      </c>
      <c r="C42" s="46" t="s">
        <v>137</v>
      </c>
      <c r="D42" s="46" t="s">
        <v>83</v>
      </c>
      <c r="E42" s="46" t="s">
        <v>138</v>
      </c>
      <c r="F42" s="46" t="s">
        <v>84</v>
      </c>
      <c r="G42" s="94" t="s">
        <v>97</v>
      </c>
      <c r="H42" s="48">
        <v>2</v>
      </c>
      <c r="I42" s="48">
        <v>0</v>
      </c>
      <c r="J42" s="95">
        <v>0</v>
      </c>
      <c r="K42" s="95">
        <v>26</v>
      </c>
      <c r="L42" s="95">
        <v>0</v>
      </c>
      <c r="M42" s="95">
        <v>0</v>
      </c>
      <c r="N42" s="65">
        <v>0</v>
      </c>
      <c r="O42" s="95">
        <v>0</v>
      </c>
      <c r="P42" s="48">
        <v>3</v>
      </c>
      <c r="Q42" s="48" t="s">
        <v>16</v>
      </c>
      <c r="R42" s="48" t="s">
        <v>20</v>
      </c>
      <c r="S42" s="49"/>
      <c r="T42" s="46" t="s">
        <v>86</v>
      </c>
    </row>
    <row r="43" spans="1:20" s="68" customFormat="1" ht="27.6" x14ac:dyDescent="0.3">
      <c r="A43" s="66" t="s">
        <v>110</v>
      </c>
      <c r="B43" s="48">
        <v>4</v>
      </c>
      <c r="C43" s="46" t="s">
        <v>79</v>
      </c>
      <c r="D43" s="46" t="s">
        <v>85</v>
      </c>
      <c r="E43" s="46" t="s">
        <v>85</v>
      </c>
      <c r="F43" s="46" t="s">
        <v>71</v>
      </c>
      <c r="G43" s="94" t="s">
        <v>96</v>
      </c>
      <c r="H43" s="48">
        <v>1</v>
      </c>
      <c r="I43" s="48">
        <v>2</v>
      </c>
      <c r="J43" s="95">
        <v>0</v>
      </c>
      <c r="K43" s="95">
        <v>13</v>
      </c>
      <c r="L43" s="95">
        <v>26</v>
      </c>
      <c r="M43" s="95">
        <v>0</v>
      </c>
      <c r="N43" s="65">
        <v>0</v>
      </c>
      <c r="O43" s="95">
        <v>0</v>
      </c>
      <c r="P43" s="48">
        <v>3</v>
      </c>
      <c r="Q43" s="48" t="s">
        <v>16</v>
      </c>
      <c r="R43" s="48" t="s">
        <v>20</v>
      </c>
      <c r="S43" s="49"/>
      <c r="T43" s="46" t="s">
        <v>86</v>
      </c>
    </row>
    <row r="44" spans="1:20" s="44" customFormat="1" x14ac:dyDescent="0.3">
      <c r="A44" s="52" t="s">
        <v>18</v>
      </c>
      <c r="B44" s="53"/>
      <c r="C44" s="53"/>
      <c r="D44" s="53"/>
      <c r="E44" s="53"/>
      <c r="F44" s="53"/>
      <c r="G44" s="54"/>
      <c r="H44" s="60">
        <f t="shared" ref="H44" si="5">SUM(H39:H43)</f>
        <v>7</v>
      </c>
      <c r="I44" s="60">
        <f t="shared" ref="I44:O44" si="6">SUM(I39:I42)</f>
        <v>5</v>
      </c>
      <c r="J44" s="60">
        <f t="shared" si="6"/>
        <v>0</v>
      </c>
      <c r="K44" s="60">
        <f t="shared" si="6"/>
        <v>78</v>
      </c>
      <c r="L44" s="60">
        <f t="shared" si="6"/>
        <v>65</v>
      </c>
      <c r="M44" s="60">
        <f t="shared" si="6"/>
        <v>0</v>
      </c>
      <c r="N44" s="60">
        <f t="shared" si="6"/>
        <v>0</v>
      </c>
      <c r="O44" s="60">
        <f t="shared" si="6"/>
        <v>0</v>
      </c>
      <c r="P44" s="60">
        <f>SUM(P39:P42)</f>
        <v>17</v>
      </c>
      <c r="Q44" s="60"/>
      <c r="R44" s="60"/>
      <c r="S44" s="56"/>
      <c r="T44" s="56"/>
    </row>
    <row r="45" spans="1:20" x14ac:dyDescent="0.3">
      <c r="A45" s="52" t="s">
        <v>18</v>
      </c>
      <c r="B45" s="53"/>
      <c r="C45" s="53"/>
      <c r="D45" s="53"/>
      <c r="E45" s="53"/>
      <c r="F45" s="53"/>
      <c r="G45" s="54"/>
      <c r="H45" s="60"/>
      <c r="I45" s="60"/>
      <c r="J45" s="60"/>
      <c r="K45" s="60"/>
      <c r="L45" s="60"/>
      <c r="M45" s="60"/>
      <c r="N45" s="60"/>
      <c r="O45" s="60"/>
      <c r="P45" s="60">
        <f>P15+P22+P27+P31+P38+P44</f>
        <v>120</v>
      </c>
      <c r="Q45" s="60"/>
      <c r="R45" s="60"/>
      <c r="S45" s="60"/>
      <c r="T45" s="60"/>
    </row>
  </sheetData>
  <sheetProtection algorithmName="SHA-512" hashValue="OOGESLtqlA2IjrfLM8EfxlLc2BiA71Q9Ujp5KIZT9q4AFFlZhmmQ1vGyzwO6fh79ed5Io4xYY+e9xV+3cQ42pQ==" saltValue="cTINo1zwj8FIQccEtLSqgw==" spinCount="100000" sheet="1" formatCells="0" formatColumns="0" formatRows="0" insertColumns="0" insertRows="0" insertHyperlinks="0" deleteColumns="0" deleteRows="0" sort="0" autoFilter="0" pivotTables="0"/>
  <sortState ref="A31:EA32">
    <sortCondition ref="D30:D34"/>
  </sortState>
  <mergeCells count="12">
    <mergeCell ref="A45:G45"/>
    <mergeCell ref="A27:G27"/>
    <mergeCell ref="A44:G44"/>
    <mergeCell ref="A38:G38"/>
    <mergeCell ref="A31:G31"/>
    <mergeCell ref="H5:M5"/>
    <mergeCell ref="K6:N6"/>
    <mergeCell ref="H6:J6"/>
    <mergeCell ref="A22:G22"/>
    <mergeCell ref="A15:G15"/>
    <mergeCell ref="A33:T33"/>
    <mergeCell ref="A34:T34"/>
  </mergeCells>
  <pageMargins left="0.23622047244094491" right="0.23622047244094491" top="0.74803149606299213" bottom="0.74803149606299213" header="0.31496062992125984" footer="0.31496062992125984"/>
  <pageSetup paperSize="9" scale="75" orientation="landscape" cellComments="atEnd" horizontalDpi="4294967295" verticalDpi="4294967295" r:id="rId1"/>
  <headerFooter>
    <oddFooter>&amp;C&amp;"Arial Narrow,Normál"&amp;10&amp;P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view="pageBreakPreview" zoomScaleNormal="100" zoomScaleSheetLayoutView="100" workbookViewId="0">
      <pane ySplit="7" topLeftCell="A8" activePane="bottomLeft" state="frozen"/>
      <selection pane="bottomLeft" activeCell="E9" sqref="E9"/>
    </sheetView>
  </sheetViews>
  <sheetFormatPr defaultColWidth="8.88671875" defaultRowHeight="13.8" x14ac:dyDescent="0.3"/>
  <cols>
    <col min="1" max="1" width="21" style="3" customWidth="1"/>
    <col min="2" max="2" width="6.77734375" style="2" customWidth="1"/>
    <col min="3" max="3" width="15.44140625" style="3" customWidth="1"/>
    <col min="4" max="4" width="21.44140625" style="4" customWidth="1"/>
    <col min="5" max="5" width="19.33203125" style="4" customWidth="1"/>
    <col min="6" max="6" width="16.109375" style="4" customWidth="1"/>
    <col min="7" max="7" width="0" style="5" hidden="1" customWidth="1"/>
    <col min="8" max="8" width="4.109375" style="6" customWidth="1"/>
    <col min="9" max="9" width="5.33203125" style="6" customWidth="1"/>
    <col min="10" max="10" width="4.44140625" style="6" customWidth="1"/>
    <col min="11" max="11" width="6" style="6" customWidth="1"/>
    <col min="12" max="13" width="6.5546875" style="6" customWidth="1"/>
    <col min="14" max="14" width="5.33203125" style="6" customWidth="1"/>
    <col min="15" max="15" width="6.44140625" style="6" customWidth="1"/>
    <col min="16" max="16" width="14.44140625" style="7" customWidth="1"/>
    <col min="17" max="17" width="15.109375" style="8" customWidth="1"/>
    <col min="18" max="18" width="6.33203125" style="8" customWidth="1"/>
    <col min="19" max="19" width="14.88671875" style="9" customWidth="1"/>
    <col min="20" max="20" width="19" style="9" customWidth="1"/>
    <col min="21" max="106" width="9.109375" style="9" customWidth="1"/>
    <col min="107" max="16384" width="8.88671875" style="9"/>
  </cols>
  <sheetData>
    <row r="1" spans="1:20" x14ac:dyDescent="0.3">
      <c r="A1" s="1" t="s">
        <v>173</v>
      </c>
    </row>
    <row r="2" spans="1:20" x14ac:dyDescent="0.3">
      <c r="A2" s="96" t="s">
        <v>3</v>
      </c>
      <c r="B2" s="96"/>
      <c r="C2" s="11" t="s">
        <v>87</v>
      </c>
      <c r="D2" s="9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3"/>
      <c r="Q2" s="14"/>
      <c r="R2" s="14"/>
    </row>
    <row r="3" spans="1:20" x14ac:dyDescent="0.3">
      <c r="A3" s="97" t="s">
        <v>4</v>
      </c>
      <c r="B3" s="97"/>
      <c r="C3" s="16" t="s">
        <v>26</v>
      </c>
      <c r="D3" s="9"/>
      <c r="E3" s="16"/>
      <c r="F3" s="16"/>
      <c r="G3" s="16"/>
      <c r="H3" s="16"/>
      <c r="I3" s="17"/>
      <c r="J3" s="17"/>
      <c r="K3" s="17"/>
      <c r="L3" s="17"/>
      <c r="M3" s="17"/>
      <c r="N3" s="17"/>
      <c r="O3" s="17"/>
      <c r="P3" s="13"/>
      <c r="Q3" s="14"/>
      <c r="R3" s="14"/>
    </row>
    <row r="4" spans="1:20" x14ac:dyDescent="0.3">
      <c r="A4" s="18" t="s">
        <v>171</v>
      </c>
      <c r="B4" s="19"/>
      <c r="C4" s="20" t="s">
        <v>99</v>
      </c>
      <c r="D4" s="9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x14ac:dyDescent="0.3">
      <c r="A5" s="23"/>
      <c r="B5" s="24"/>
      <c r="C5" s="25"/>
      <c r="F5" s="26"/>
      <c r="G5" s="27"/>
      <c r="H5" s="28" t="s">
        <v>24</v>
      </c>
      <c r="I5" s="28"/>
      <c r="J5" s="28"/>
      <c r="K5" s="28"/>
      <c r="L5" s="28"/>
      <c r="M5" s="28"/>
      <c r="N5" s="24"/>
      <c r="O5" s="24"/>
      <c r="P5" s="13"/>
      <c r="Q5" s="29"/>
      <c r="R5" s="29"/>
    </row>
    <row r="6" spans="1:20" x14ac:dyDescent="0.3">
      <c r="A6" s="23"/>
      <c r="B6" s="30"/>
      <c r="C6" s="25"/>
      <c r="D6" s="31"/>
      <c r="E6" s="31"/>
      <c r="F6" s="31"/>
      <c r="G6" s="32"/>
      <c r="H6" s="98" t="s">
        <v>5</v>
      </c>
      <c r="I6" s="98"/>
      <c r="J6" s="98"/>
      <c r="K6" s="98"/>
      <c r="L6" s="98"/>
      <c r="M6" s="13"/>
      <c r="N6" s="14"/>
      <c r="O6" s="14"/>
      <c r="P6" s="9"/>
      <c r="Q6" s="9"/>
      <c r="R6" s="9"/>
    </row>
    <row r="7" spans="1:20" s="40" customFormat="1" ht="55.2" x14ac:dyDescent="0.3">
      <c r="A7" s="35" t="s">
        <v>111</v>
      </c>
      <c r="B7" s="36" t="s">
        <v>172</v>
      </c>
      <c r="C7" s="35" t="s">
        <v>21</v>
      </c>
      <c r="D7" s="37" t="s">
        <v>6</v>
      </c>
      <c r="E7" s="37"/>
      <c r="F7" s="37" t="s">
        <v>2</v>
      </c>
      <c r="G7" s="38" t="s">
        <v>7</v>
      </c>
      <c r="H7" s="36" t="s">
        <v>8</v>
      </c>
      <c r="I7" s="36" t="s">
        <v>0</v>
      </c>
      <c r="J7" s="36" t="s">
        <v>1</v>
      </c>
      <c r="K7" s="36" t="s">
        <v>22</v>
      </c>
      <c r="L7" s="36" t="s">
        <v>23</v>
      </c>
      <c r="M7" s="36" t="s">
        <v>9</v>
      </c>
      <c r="N7" s="38" t="s">
        <v>10</v>
      </c>
      <c r="O7" s="38" t="s">
        <v>11</v>
      </c>
      <c r="P7" s="39" t="s">
        <v>12</v>
      </c>
      <c r="Q7" s="38" t="s">
        <v>13</v>
      </c>
    </row>
    <row r="8" spans="1:20" s="68" customFormat="1" ht="27.6" x14ac:dyDescent="0.3">
      <c r="A8" s="66" t="s">
        <v>109</v>
      </c>
      <c r="B8" s="41">
        <v>1</v>
      </c>
      <c r="C8" s="42" t="s">
        <v>142</v>
      </c>
      <c r="D8" s="42" t="s">
        <v>28</v>
      </c>
      <c r="E8" s="42" t="s">
        <v>118</v>
      </c>
      <c r="F8" s="42" t="s">
        <v>29</v>
      </c>
      <c r="G8" s="63" t="s">
        <v>88</v>
      </c>
      <c r="H8" s="41">
        <v>15</v>
      </c>
      <c r="I8" s="41">
        <v>0</v>
      </c>
      <c r="J8" s="43">
        <v>0</v>
      </c>
      <c r="K8" s="43">
        <v>0</v>
      </c>
      <c r="L8" s="43">
        <v>0</v>
      </c>
      <c r="M8" s="41">
        <v>5</v>
      </c>
      <c r="N8" s="41" t="s">
        <v>16</v>
      </c>
      <c r="O8" s="41" t="s">
        <v>17</v>
      </c>
      <c r="P8" s="49"/>
      <c r="Q8" s="49"/>
    </row>
    <row r="9" spans="1:20" s="68" customFormat="1" ht="27.6" x14ac:dyDescent="0.3">
      <c r="A9" s="66" t="s">
        <v>109</v>
      </c>
      <c r="B9" s="41">
        <v>1</v>
      </c>
      <c r="C9" s="42" t="s">
        <v>143</v>
      </c>
      <c r="D9" s="42" t="s">
        <v>31</v>
      </c>
      <c r="E9" s="42" t="s">
        <v>119</v>
      </c>
      <c r="F9" s="42" t="s">
        <v>32</v>
      </c>
      <c r="G9" s="63" t="s">
        <v>89</v>
      </c>
      <c r="H9" s="41">
        <v>15</v>
      </c>
      <c r="I9" s="41">
        <v>0</v>
      </c>
      <c r="J9" s="43">
        <v>0</v>
      </c>
      <c r="K9" s="43">
        <v>0</v>
      </c>
      <c r="L9" s="43">
        <v>0</v>
      </c>
      <c r="M9" s="41">
        <v>5</v>
      </c>
      <c r="N9" s="41" t="s">
        <v>16</v>
      </c>
      <c r="O9" s="41" t="s">
        <v>17</v>
      </c>
      <c r="P9" s="49"/>
      <c r="Q9" s="49"/>
    </row>
    <row r="10" spans="1:20" s="68" customFormat="1" ht="27.6" x14ac:dyDescent="0.3">
      <c r="A10" s="66" t="s">
        <v>109</v>
      </c>
      <c r="B10" s="41">
        <v>1</v>
      </c>
      <c r="C10" s="42" t="s">
        <v>144</v>
      </c>
      <c r="D10" s="42" t="s">
        <v>34</v>
      </c>
      <c r="E10" s="42" t="s">
        <v>120</v>
      </c>
      <c r="F10" s="42" t="s">
        <v>35</v>
      </c>
      <c r="G10" s="63" t="s">
        <v>90</v>
      </c>
      <c r="H10" s="41">
        <v>15</v>
      </c>
      <c r="I10" s="41">
        <v>0</v>
      </c>
      <c r="J10" s="43">
        <v>0</v>
      </c>
      <c r="K10" s="43">
        <v>0</v>
      </c>
      <c r="L10" s="43">
        <v>0</v>
      </c>
      <c r="M10" s="41">
        <v>5</v>
      </c>
      <c r="N10" s="41" t="s">
        <v>16</v>
      </c>
      <c r="O10" s="41" t="s">
        <v>17</v>
      </c>
      <c r="P10" s="49"/>
      <c r="Q10" s="49"/>
    </row>
    <row r="11" spans="1:20" s="68" customFormat="1" ht="27.6" x14ac:dyDescent="0.3">
      <c r="A11" s="66" t="s">
        <v>109</v>
      </c>
      <c r="B11" s="41">
        <v>1</v>
      </c>
      <c r="C11" s="42" t="s">
        <v>145</v>
      </c>
      <c r="D11" s="42" t="s">
        <v>37</v>
      </c>
      <c r="E11" s="42" t="s">
        <v>121</v>
      </c>
      <c r="F11" s="42" t="s">
        <v>38</v>
      </c>
      <c r="G11" s="63" t="s">
        <v>91</v>
      </c>
      <c r="H11" s="41">
        <v>0</v>
      </c>
      <c r="I11" s="41">
        <v>15</v>
      </c>
      <c r="J11" s="43">
        <v>0</v>
      </c>
      <c r="K11" s="43">
        <v>0</v>
      </c>
      <c r="L11" s="43">
        <v>0</v>
      </c>
      <c r="M11" s="41">
        <v>5</v>
      </c>
      <c r="N11" s="41" t="s">
        <v>43</v>
      </c>
      <c r="O11" s="41" t="s">
        <v>17</v>
      </c>
      <c r="P11" s="49"/>
      <c r="Q11" s="49"/>
    </row>
    <row r="12" spans="1:20" s="68" customFormat="1" ht="27.6" x14ac:dyDescent="0.3">
      <c r="A12" s="66" t="s">
        <v>109</v>
      </c>
      <c r="B12" s="41">
        <v>1</v>
      </c>
      <c r="C12" s="42" t="s">
        <v>146</v>
      </c>
      <c r="D12" s="42" t="s">
        <v>40</v>
      </c>
      <c r="E12" s="42" t="s">
        <v>122</v>
      </c>
      <c r="F12" s="62" t="s">
        <v>98</v>
      </c>
      <c r="G12" s="63" t="s">
        <v>100</v>
      </c>
      <c r="H12" s="41">
        <v>12</v>
      </c>
      <c r="I12" s="41">
        <v>0</v>
      </c>
      <c r="J12" s="43">
        <v>0</v>
      </c>
      <c r="K12" s="43">
        <v>0</v>
      </c>
      <c r="L12" s="43">
        <v>0</v>
      </c>
      <c r="M12" s="41">
        <v>4</v>
      </c>
      <c r="N12" s="41" t="s">
        <v>16</v>
      </c>
      <c r="O12" s="41" t="s">
        <v>17</v>
      </c>
      <c r="P12" s="49"/>
      <c r="Q12" s="49"/>
    </row>
    <row r="13" spans="1:20" s="68" customFormat="1" ht="55.2" x14ac:dyDescent="0.3">
      <c r="A13" s="66" t="s">
        <v>109</v>
      </c>
      <c r="B13" s="69">
        <v>1</v>
      </c>
      <c r="C13" s="45"/>
      <c r="D13" s="46" t="s">
        <v>41</v>
      </c>
      <c r="E13" s="99" t="s">
        <v>123</v>
      </c>
      <c r="F13" s="45"/>
      <c r="G13" s="63"/>
      <c r="H13" s="48">
        <v>0</v>
      </c>
      <c r="I13" s="48">
        <v>15</v>
      </c>
      <c r="J13" s="65">
        <v>0</v>
      </c>
      <c r="K13" s="65">
        <v>0</v>
      </c>
      <c r="L13" s="65">
        <v>0</v>
      </c>
      <c r="M13" s="48">
        <v>5</v>
      </c>
      <c r="N13" s="48" t="s">
        <v>43</v>
      </c>
      <c r="O13" s="48" t="s">
        <v>19</v>
      </c>
      <c r="P13" s="49"/>
      <c r="Q13" s="47" t="s">
        <v>147</v>
      </c>
    </row>
    <row r="14" spans="1:20" s="68" customFormat="1" ht="55.2" x14ac:dyDescent="0.3">
      <c r="A14" s="66" t="s">
        <v>109</v>
      </c>
      <c r="B14" s="67">
        <v>1</v>
      </c>
      <c r="C14" s="49"/>
      <c r="D14" s="46" t="s">
        <v>42</v>
      </c>
      <c r="E14" s="99" t="s">
        <v>123</v>
      </c>
      <c r="F14" s="49"/>
      <c r="G14" s="63"/>
      <c r="H14" s="48">
        <v>9</v>
      </c>
      <c r="I14" s="48">
        <v>0</v>
      </c>
      <c r="J14" s="65">
        <v>0</v>
      </c>
      <c r="K14" s="65">
        <v>0</v>
      </c>
      <c r="L14" s="65">
        <v>0</v>
      </c>
      <c r="M14" s="48">
        <v>3</v>
      </c>
      <c r="N14" s="48" t="s">
        <v>16</v>
      </c>
      <c r="O14" s="48" t="s">
        <v>19</v>
      </c>
      <c r="P14" s="49"/>
      <c r="Q14" s="47" t="s">
        <v>148</v>
      </c>
    </row>
    <row r="15" spans="1:20" s="68" customFormat="1" x14ac:dyDescent="0.3">
      <c r="A15" s="72" t="s">
        <v>18</v>
      </c>
      <c r="B15" s="73"/>
      <c r="C15" s="73"/>
      <c r="D15" s="73"/>
      <c r="E15" s="73"/>
      <c r="F15" s="73"/>
      <c r="G15" s="74"/>
      <c r="H15" s="55">
        <f t="shared" ref="H15:L15" si="0">SUM(H8:H14)</f>
        <v>66</v>
      </c>
      <c r="I15" s="55">
        <f t="shared" si="0"/>
        <v>30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>SUM(M8:M14)</f>
        <v>32</v>
      </c>
      <c r="N15" s="75"/>
      <c r="O15" s="75"/>
      <c r="P15" s="76"/>
      <c r="Q15" s="76"/>
    </row>
    <row r="16" spans="1:20" s="68" customFormat="1" ht="27.6" x14ac:dyDescent="0.3">
      <c r="A16" s="66" t="s">
        <v>109</v>
      </c>
      <c r="B16" s="41">
        <v>2</v>
      </c>
      <c r="C16" s="42" t="s">
        <v>149</v>
      </c>
      <c r="D16" s="42" t="s">
        <v>50</v>
      </c>
      <c r="E16" s="42" t="s">
        <v>125</v>
      </c>
      <c r="F16" s="57"/>
      <c r="G16" s="63"/>
      <c r="H16" s="41">
        <v>0</v>
      </c>
      <c r="I16" s="67">
        <v>15</v>
      </c>
      <c r="J16" s="67">
        <v>0</v>
      </c>
      <c r="K16" s="43">
        <v>0</v>
      </c>
      <c r="L16" s="43">
        <v>0</v>
      </c>
      <c r="M16" s="41">
        <v>5</v>
      </c>
      <c r="N16" s="41" t="s">
        <v>43</v>
      </c>
      <c r="O16" s="41" t="s">
        <v>17</v>
      </c>
      <c r="P16" s="49"/>
      <c r="Q16" s="49"/>
    </row>
    <row r="17" spans="1:17" s="68" customFormat="1" ht="27.6" x14ac:dyDescent="0.3">
      <c r="A17" s="66" t="s">
        <v>109</v>
      </c>
      <c r="B17" s="41">
        <v>2</v>
      </c>
      <c r="C17" s="42" t="s">
        <v>150</v>
      </c>
      <c r="D17" s="42" t="s">
        <v>51</v>
      </c>
      <c r="E17" s="42" t="s">
        <v>113</v>
      </c>
      <c r="F17" s="42" t="s">
        <v>102</v>
      </c>
      <c r="G17" s="63" t="s">
        <v>92</v>
      </c>
      <c r="H17" s="41">
        <v>15</v>
      </c>
      <c r="I17" s="67">
        <v>0</v>
      </c>
      <c r="J17" s="67">
        <v>0</v>
      </c>
      <c r="K17" s="43">
        <v>0</v>
      </c>
      <c r="L17" s="43">
        <v>0</v>
      </c>
      <c r="M17" s="41">
        <v>5</v>
      </c>
      <c r="N17" s="41" t="s">
        <v>16</v>
      </c>
      <c r="O17" s="41" t="s">
        <v>17</v>
      </c>
      <c r="P17" s="49"/>
      <c r="Q17" s="49"/>
    </row>
    <row r="18" spans="1:17" s="68" customFormat="1" ht="27.6" x14ac:dyDescent="0.3">
      <c r="A18" s="66" t="s">
        <v>109</v>
      </c>
      <c r="B18" s="48">
        <v>2</v>
      </c>
      <c r="C18" s="42" t="s">
        <v>151</v>
      </c>
      <c r="D18" s="42" t="s">
        <v>52</v>
      </c>
      <c r="E18" s="42" t="s">
        <v>114</v>
      </c>
      <c r="F18" s="42" t="s">
        <v>38</v>
      </c>
      <c r="G18" s="63" t="s">
        <v>91</v>
      </c>
      <c r="H18" s="41">
        <v>12</v>
      </c>
      <c r="I18" s="67">
        <v>0</v>
      </c>
      <c r="J18" s="67">
        <v>0</v>
      </c>
      <c r="K18" s="43">
        <v>0</v>
      </c>
      <c r="L18" s="43">
        <v>0</v>
      </c>
      <c r="M18" s="41">
        <v>4</v>
      </c>
      <c r="N18" s="41" t="s">
        <v>16</v>
      </c>
      <c r="O18" s="41" t="s">
        <v>17</v>
      </c>
      <c r="P18" s="49"/>
      <c r="Q18" s="49"/>
    </row>
    <row r="19" spans="1:17" s="68" customFormat="1" ht="27.6" x14ac:dyDescent="0.3">
      <c r="A19" s="66" t="s">
        <v>109</v>
      </c>
      <c r="B19" s="41">
        <v>2</v>
      </c>
      <c r="C19" s="42" t="s">
        <v>152</v>
      </c>
      <c r="D19" s="42" t="s">
        <v>53</v>
      </c>
      <c r="E19" s="42" t="s">
        <v>115</v>
      </c>
      <c r="F19" s="42" t="s">
        <v>101</v>
      </c>
      <c r="G19" s="63" t="s">
        <v>93</v>
      </c>
      <c r="H19" s="41">
        <v>0</v>
      </c>
      <c r="I19" s="67">
        <v>15</v>
      </c>
      <c r="J19" s="67">
        <v>0</v>
      </c>
      <c r="K19" s="43">
        <v>0</v>
      </c>
      <c r="L19" s="43">
        <v>0</v>
      </c>
      <c r="M19" s="41">
        <v>5</v>
      </c>
      <c r="N19" s="41" t="s">
        <v>43</v>
      </c>
      <c r="O19" s="41" t="s">
        <v>17</v>
      </c>
      <c r="P19" s="49"/>
      <c r="Q19" s="49"/>
    </row>
    <row r="20" spans="1:17" s="68" customFormat="1" ht="41.4" x14ac:dyDescent="0.3">
      <c r="A20" s="66" t="s">
        <v>109</v>
      </c>
      <c r="B20" s="41">
        <v>2</v>
      </c>
      <c r="C20" s="42" t="s">
        <v>153</v>
      </c>
      <c r="D20" s="42" t="s">
        <v>54</v>
      </c>
      <c r="E20" s="42" t="s">
        <v>116</v>
      </c>
      <c r="F20" s="42" t="s">
        <v>55</v>
      </c>
      <c r="G20" s="63" t="s">
        <v>94</v>
      </c>
      <c r="H20" s="41">
        <v>12</v>
      </c>
      <c r="I20" s="67">
        <v>0</v>
      </c>
      <c r="J20" s="67">
        <v>0</v>
      </c>
      <c r="K20" s="43">
        <v>0</v>
      </c>
      <c r="L20" s="43">
        <v>0</v>
      </c>
      <c r="M20" s="41">
        <v>4</v>
      </c>
      <c r="N20" s="41" t="s">
        <v>16</v>
      </c>
      <c r="O20" s="41" t="s">
        <v>17</v>
      </c>
      <c r="P20" s="49"/>
      <c r="Q20" s="49"/>
    </row>
    <row r="21" spans="1:17" s="68" customFormat="1" ht="27.6" x14ac:dyDescent="0.3">
      <c r="A21" s="66" t="s">
        <v>109</v>
      </c>
      <c r="B21" s="41">
        <v>2</v>
      </c>
      <c r="C21" s="42" t="s">
        <v>154</v>
      </c>
      <c r="D21" s="42" t="s">
        <v>56</v>
      </c>
      <c r="E21" s="42" t="s">
        <v>117</v>
      </c>
      <c r="F21" s="42" t="s">
        <v>57</v>
      </c>
      <c r="G21" s="63" t="s">
        <v>95</v>
      </c>
      <c r="H21" s="41">
        <v>15</v>
      </c>
      <c r="I21" s="67">
        <v>0</v>
      </c>
      <c r="J21" s="67">
        <v>0</v>
      </c>
      <c r="K21" s="43">
        <v>0</v>
      </c>
      <c r="L21" s="43">
        <v>0</v>
      </c>
      <c r="M21" s="41">
        <v>5</v>
      </c>
      <c r="N21" s="41" t="s">
        <v>16</v>
      </c>
      <c r="O21" s="41" t="s">
        <v>17</v>
      </c>
      <c r="P21" s="49"/>
      <c r="Q21" s="49"/>
    </row>
    <row r="22" spans="1:17" s="40" customFormat="1" x14ac:dyDescent="0.3">
      <c r="A22" s="72" t="s">
        <v>18</v>
      </c>
      <c r="B22" s="73"/>
      <c r="C22" s="73"/>
      <c r="D22" s="73"/>
      <c r="E22" s="73"/>
      <c r="F22" s="73"/>
      <c r="G22" s="74"/>
      <c r="H22" s="80">
        <f t="shared" ref="H22:L22" si="1">SUM(H16:H21)</f>
        <v>54</v>
      </c>
      <c r="I22" s="80">
        <f t="shared" si="1"/>
        <v>30</v>
      </c>
      <c r="J22" s="80">
        <f t="shared" si="1"/>
        <v>0</v>
      </c>
      <c r="K22" s="80">
        <f t="shared" si="1"/>
        <v>0</v>
      </c>
      <c r="L22" s="80">
        <f t="shared" si="1"/>
        <v>0</v>
      </c>
      <c r="M22" s="80">
        <f>SUM(M16:M21)</f>
        <v>28</v>
      </c>
      <c r="N22" s="75"/>
      <c r="O22" s="75"/>
      <c r="P22" s="76"/>
      <c r="Q22" s="76"/>
    </row>
    <row r="23" spans="1:17" s="68" customFormat="1" ht="27.6" x14ac:dyDescent="0.3">
      <c r="A23" s="66" t="s">
        <v>109</v>
      </c>
      <c r="B23" s="41">
        <v>3</v>
      </c>
      <c r="C23" s="42" t="s">
        <v>155</v>
      </c>
      <c r="D23" s="42" t="s">
        <v>61</v>
      </c>
      <c r="E23" s="42" t="s">
        <v>126</v>
      </c>
      <c r="F23" s="42"/>
      <c r="G23" s="63"/>
      <c r="H23" s="41">
        <v>0</v>
      </c>
      <c r="I23" s="67">
        <v>15</v>
      </c>
      <c r="J23" s="67">
        <v>0</v>
      </c>
      <c r="K23" s="43">
        <v>0</v>
      </c>
      <c r="L23" s="67">
        <v>0</v>
      </c>
      <c r="M23" s="41">
        <v>5</v>
      </c>
      <c r="N23" s="41" t="s">
        <v>43</v>
      </c>
      <c r="O23" s="41" t="s">
        <v>17</v>
      </c>
      <c r="P23" s="49"/>
      <c r="Q23" s="49"/>
    </row>
    <row r="24" spans="1:17" s="68" customFormat="1" ht="27.6" x14ac:dyDescent="0.3">
      <c r="A24" s="66" t="s">
        <v>109</v>
      </c>
      <c r="B24" s="48">
        <v>3</v>
      </c>
      <c r="C24" s="42" t="s">
        <v>156</v>
      </c>
      <c r="D24" s="42" t="s">
        <v>62</v>
      </c>
      <c r="E24" s="42" t="s">
        <v>127</v>
      </c>
      <c r="F24" s="42" t="s">
        <v>32</v>
      </c>
      <c r="G24" s="63" t="s">
        <v>89</v>
      </c>
      <c r="H24" s="41">
        <v>9</v>
      </c>
      <c r="I24" s="67">
        <v>0</v>
      </c>
      <c r="J24" s="67">
        <v>0</v>
      </c>
      <c r="K24" s="43">
        <v>0</v>
      </c>
      <c r="L24" s="67">
        <v>0</v>
      </c>
      <c r="M24" s="41">
        <v>3</v>
      </c>
      <c r="N24" s="41" t="s">
        <v>16</v>
      </c>
      <c r="O24" s="41" t="s">
        <v>17</v>
      </c>
      <c r="P24" s="49"/>
      <c r="Q24" s="49"/>
    </row>
    <row r="25" spans="1:17" s="68" customFormat="1" ht="27.6" x14ac:dyDescent="0.3">
      <c r="A25" s="66" t="s">
        <v>109</v>
      </c>
      <c r="B25" s="41">
        <v>3</v>
      </c>
      <c r="C25" s="42" t="s">
        <v>158</v>
      </c>
      <c r="D25" s="42" t="s">
        <v>63</v>
      </c>
      <c r="E25" s="42" t="s">
        <v>128</v>
      </c>
      <c r="F25" s="42" t="s">
        <v>102</v>
      </c>
      <c r="G25" s="63" t="s">
        <v>92</v>
      </c>
      <c r="H25" s="41">
        <v>15</v>
      </c>
      <c r="I25" s="67">
        <v>0</v>
      </c>
      <c r="J25" s="67">
        <v>0</v>
      </c>
      <c r="K25" s="43">
        <v>0</v>
      </c>
      <c r="L25" s="67">
        <v>0</v>
      </c>
      <c r="M25" s="41">
        <v>5</v>
      </c>
      <c r="N25" s="41" t="s">
        <v>16</v>
      </c>
      <c r="O25" s="41" t="s">
        <v>17</v>
      </c>
      <c r="P25" s="49"/>
      <c r="Q25" s="49"/>
    </row>
    <row r="26" spans="1:17" s="68" customFormat="1" ht="27.6" x14ac:dyDescent="0.3">
      <c r="A26" s="66" t="s">
        <v>109</v>
      </c>
      <c r="B26" s="41">
        <v>3</v>
      </c>
      <c r="C26" s="42" t="s">
        <v>163</v>
      </c>
      <c r="D26" s="42" t="s">
        <v>64</v>
      </c>
      <c r="E26" s="42" t="s">
        <v>129</v>
      </c>
      <c r="F26" s="42" t="s">
        <v>107</v>
      </c>
      <c r="G26" s="63" t="s">
        <v>108</v>
      </c>
      <c r="H26" s="41">
        <v>15</v>
      </c>
      <c r="I26" s="67">
        <v>0</v>
      </c>
      <c r="J26" s="67">
        <v>0</v>
      </c>
      <c r="K26" s="43">
        <v>0</v>
      </c>
      <c r="L26" s="67">
        <v>0</v>
      </c>
      <c r="M26" s="41">
        <v>5</v>
      </c>
      <c r="N26" s="41" t="s">
        <v>16</v>
      </c>
      <c r="O26" s="41" t="s">
        <v>17</v>
      </c>
      <c r="P26" s="49"/>
      <c r="Q26" s="49"/>
    </row>
    <row r="27" spans="1:17" s="68" customFormat="1" x14ac:dyDescent="0.3">
      <c r="A27" s="72" t="s">
        <v>18</v>
      </c>
      <c r="B27" s="73"/>
      <c r="C27" s="73"/>
      <c r="D27" s="73"/>
      <c r="E27" s="73"/>
      <c r="F27" s="73"/>
      <c r="G27" s="74"/>
      <c r="H27" s="80">
        <f t="shared" ref="H27:L27" si="2">SUM(H23:H26)</f>
        <v>39</v>
      </c>
      <c r="I27" s="80">
        <f t="shared" si="2"/>
        <v>15</v>
      </c>
      <c r="J27" s="80">
        <f t="shared" si="2"/>
        <v>0</v>
      </c>
      <c r="K27" s="80">
        <f t="shared" si="2"/>
        <v>0</v>
      </c>
      <c r="L27" s="80">
        <f t="shared" si="2"/>
        <v>0</v>
      </c>
      <c r="M27" s="80">
        <f>SUM(M23:M26)</f>
        <v>18</v>
      </c>
      <c r="N27" s="75"/>
      <c r="O27" s="75"/>
      <c r="P27" s="76"/>
      <c r="Q27" s="76"/>
    </row>
    <row r="28" spans="1:17" s="68" customFormat="1" ht="27.6" x14ac:dyDescent="0.3">
      <c r="A28" s="66" t="s">
        <v>109</v>
      </c>
      <c r="B28" s="41">
        <v>4</v>
      </c>
      <c r="C28" s="42" t="s">
        <v>162</v>
      </c>
      <c r="D28" s="42" t="s">
        <v>68</v>
      </c>
      <c r="E28" s="42" t="s">
        <v>159</v>
      </c>
      <c r="F28" s="42" t="s">
        <v>103</v>
      </c>
      <c r="G28" s="63" t="s">
        <v>105</v>
      </c>
      <c r="H28" s="41">
        <v>15</v>
      </c>
      <c r="I28" s="67">
        <v>0</v>
      </c>
      <c r="J28" s="67">
        <v>0</v>
      </c>
      <c r="K28" s="43">
        <v>0</v>
      </c>
      <c r="L28" s="67">
        <v>0</v>
      </c>
      <c r="M28" s="41">
        <v>5</v>
      </c>
      <c r="N28" s="41" t="s">
        <v>16</v>
      </c>
      <c r="O28" s="41" t="s">
        <v>17</v>
      </c>
      <c r="P28" s="49"/>
      <c r="Q28" s="49"/>
    </row>
    <row r="29" spans="1:17" s="68" customFormat="1" ht="27.6" x14ac:dyDescent="0.3">
      <c r="A29" s="66" t="s">
        <v>109</v>
      </c>
      <c r="B29" s="41">
        <v>4</v>
      </c>
      <c r="C29" s="42" t="s">
        <v>161</v>
      </c>
      <c r="D29" s="42" t="s">
        <v>69</v>
      </c>
      <c r="E29" s="42" t="s">
        <v>131</v>
      </c>
      <c r="F29" s="42"/>
      <c r="G29" s="63"/>
      <c r="H29" s="41">
        <v>0</v>
      </c>
      <c r="I29" s="67">
        <v>15</v>
      </c>
      <c r="J29" s="67">
        <v>0</v>
      </c>
      <c r="K29" s="43">
        <v>0</v>
      </c>
      <c r="L29" s="67">
        <v>0</v>
      </c>
      <c r="M29" s="41">
        <v>5</v>
      </c>
      <c r="N29" s="41" t="s">
        <v>43</v>
      </c>
      <c r="O29" s="41" t="s">
        <v>17</v>
      </c>
      <c r="P29" s="49"/>
      <c r="Q29" s="49"/>
    </row>
    <row r="30" spans="1:17" s="68" customFormat="1" ht="27.6" x14ac:dyDescent="0.3">
      <c r="A30" s="66" t="s">
        <v>109</v>
      </c>
      <c r="B30" s="48">
        <v>4</v>
      </c>
      <c r="C30" s="42" t="s">
        <v>160</v>
      </c>
      <c r="D30" s="42" t="s">
        <v>70</v>
      </c>
      <c r="E30" s="42" t="s">
        <v>132</v>
      </c>
      <c r="F30" s="42" t="s">
        <v>71</v>
      </c>
      <c r="G30" s="81" t="s">
        <v>96</v>
      </c>
      <c r="H30" s="41">
        <v>15</v>
      </c>
      <c r="I30" s="67">
        <v>0</v>
      </c>
      <c r="J30" s="67">
        <v>0</v>
      </c>
      <c r="K30" s="43">
        <v>0</v>
      </c>
      <c r="L30" s="67">
        <v>0</v>
      </c>
      <c r="M30" s="41">
        <v>5</v>
      </c>
      <c r="N30" s="41" t="s">
        <v>16</v>
      </c>
      <c r="O30" s="41" t="s">
        <v>17</v>
      </c>
      <c r="P30" s="49"/>
      <c r="Q30" s="49"/>
    </row>
    <row r="31" spans="1:17" s="68" customFormat="1" x14ac:dyDescent="0.3">
      <c r="A31" s="72" t="s">
        <v>18</v>
      </c>
      <c r="B31" s="73"/>
      <c r="C31" s="73"/>
      <c r="D31" s="73"/>
      <c r="E31" s="73"/>
      <c r="F31" s="73"/>
      <c r="G31" s="74"/>
      <c r="H31" s="80">
        <f t="shared" ref="H31:L31" si="3">SUM(H28:H30)</f>
        <v>30</v>
      </c>
      <c r="I31" s="80">
        <f t="shared" si="3"/>
        <v>15</v>
      </c>
      <c r="J31" s="80">
        <f t="shared" si="3"/>
        <v>0</v>
      </c>
      <c r="K31" s="80">
        <f t="shared" si="3"/>
        <v>0</v>
      </c>
      <c r="L31" s="80">
        <f t="shared" si="3"/>
        <v>0</v>
      </c>
      <c r="M31" s="80">
        <f>SUM(M28:M30)</f>
        <v>15</v>
      </c>
      <c r="N31" s="75"/>
      <c r="O31" s="75"/>
      <c r="P31" s="76"/>
      <c r="Q31" s="76"/>
    </row>
    <row r="32" spans="1:17" s="68" customFormat="1" x14ac:dyDescent="0.3">
      <c r="A32" s="82"/>
      <c r="B32" s="83"/>
      <c r="C32" s="83"/>
      <c r="D32" s="83"/>
      <c r="E32" s="83"/>
      <c r="F32" s="83"/>
      <c r="G32" s="83"/>
      <c r="H32" s="84"/>
      <c r="I32" s="84"/>
      <c r="J32" s="84"/>
      <c r="K32" s="84"/>
      <c r="L32" s="84"/>
      <c r="M32" s="84"/>
      <c r="N32" s="85"/>
      <c r="O32" s="85"/>
      <c r="P32" s="83"/>
      <c r="Q32" s="83"/>
    </row>
    <row r="33" spans="1:17" s="68" customFormat="1" ht="27.6" x14ac:dyDescent="0.3">
      <c r="A33" s="100" t="s">
        <v>139</v>
      </c>
      <c r="B33" s="101"/>
      <c r="C33" s="101"/>
      <c r="D33" s="101"/>
      <c r="E33" s="101"/>
      <c r="F33" s="101"/>
      <c r="G33" s="101"/>
      <c r="H33" s="102"/>
      <c r="I33" s="102"/>
      <c r="J33" s="102"/>
      <c r="K33" s="102"/>
      <c r="L33" s="102"/>
      <c r="M33" s="102"/>
      <c r="N33" s="103"/>
      <c r="O33" s="103"/>
      <c r="P33" s="101"/>
      <c r="Q33" s="104"/>
    </row>
    <row r="34" spans="1:17" s="68" customFormat="1" ht="27.6" x14ac:dyDescent="0.3">
      <c r="A34" s="100" t="s">
        <v>106</v>
      </c>
      <c r="B34" s="101"/>
      <c r="C34" s="101"/>
      <c r="D34" s="101"/>
      <c r="E34" s="101"/>
      <c r="F34" s="101"/>
      <c r="G34" s="101"/>
      <c r="H34" s="102"/>
      <c r="I34" s="102"/>
      <c r="J34" s="102"/>
      <c r="K34" s="102"/>
      <c r="L34" s="102"/>
      <c r="M34" s="102"/>
      <c r="N34" s="103"/>
      <c r="O34" s="103"/>
      <c r="P34" s="101"/>
      <c r="Q34" s="104"/>
    </row>
    <row r="35" spans="1:17" s="68" customFormat="1" ht="27.6" x14ac:dyDescent="0.3">
      <c r="A35" s="91" t="s">
        <v>140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</row>
    <row r="36" spans="1:17" s="68" customFormat="1" ht="27.6" x14ac:dyDescent="0.3">
      <c r="A36" s="66" t="s">
        <v>109</v>
      </c>
      <c r="B36" s="41">
        <v>3</v>
      </c>
      <c r="C36" s="42" t="s">
        <v>164</v>
      </c>
      <c r="D36" s="42" t="s">
        <v>74</v>
      </c>
      <c r="E36" s="42" t="s">
        <v>133</v>
      </c>
      <c r="F36" s="46" t="s">
        <v>71</v>
      </c>
      <c r="G36" s="81" t="s">
        <v>96</v>
      </c>
      <c r="H36" s="41">
        <v>15</v>
      </c>
      <c r="I36" s="67">
        <v>0</v>
      </c>
      <c r="J36" s="67">
        <v>0</v>
      </c>
      <c r="K36" s="43">
        <v>0</v>
      </c>
      <c r="L36" s="67">
        <v>0</v>
      </c>
      <c r="M36" s="41">
        <v>5</v>
      </c>
      <c r="N36" s="41" t="s">
        <v>16</v>
      </c>
      <c r="O36" s="41" t="s">
        <v>17</v>
      </c>
      <c r="P36" s="63"/>
      <c r="Q36" s="49"/>
    </row>
    <row r="37" spans="1:17" s="68" customFormat="1" ht="41.4" x14ac:dyDescent="0.3">
      <c r="A37" s="66" t="s">
        <v>109</v>
      </c>
      <c r="B37" s="41">
        <v>3</v>
      </c>
      <c r="C37" s="42" t="s">
        <v>165</v>
      </c>
      <c r="D37" s="42" t="s">
        <v>75</v>
      </c>
      <c r="E37" s="42" t="s">
        <v>134</v>
      </c>
      <c r="F37" s="42" t="s">
        <v>38</v>
      </c>
      <c r="G37" s="63" t="s">
        <v>91</v>
      </c>
      <c r="H37" s="41">
        <v>15</v>
      </c>
      <c r="I37" s="67">
        <v>0</v>
      </c>
      <c r="J37" s="67">
        <v>0</v>
      </c>
      <c r="K37" s="43">
        <v>0</v>
      </c>
      <c r="L37" s="67">
        <v>0</v>
      </c>
      <c r="M37" s="41">
        <v>5</v>
      </c>
      <c r="N37" s="41" t="s">
        <v>16</v>
      </c>
      <c r="O37" s="41" t="s">
        <v>17</v>
      </c>
      <c r="P37" s="49"/>
      <c r="Q37" s="49"/>
    </row>
    <row r="38" spans="1:17" s="68" customFormat="1" x14ac:dyDescent="0.3">
      <c r="A38" s="72" t="s">
        <v>18</v>
      </c>
      <c r="B38" s="73"/>
      <c r="C38" s="73"/>
      <c r="D38" s="73"/>
      <c r="E38" s="73"/>
      <c r="F38" s="73"/>
      <c r="G38" s="74"/>
      <c r="H38" s="80">
        <f t="shared" ref="H38:L38" si="4">SUM(H36:H37)</f>
        <v>30</v>
      </c>
      <c r="I38" s="80">
        <f t="shared" si="4"/>
        <v>0</v>
      </c>
      <c r="J38" s="80">
        <f t="shared" si="4"/>
        <v>0</v>
      </c>
      <c r="K38" s="80">
        <f t="shared" si="4"/>
        <v>0</v>
      </c>
      <c r="L38" s="80">
        <f t="shared" si="4"/>
        <v>0</v>
      </c>
      <c r="M38" s="80">
        <f>SUM(M36:M37)</f>
        <v>10</v>
      </c>
      <c r="N38" s="75"/>
      <c r="O38" s="75"/>
      <c r="P38" s="76"/>
      <c r="Q38" s="76"/>
    </row>
    <row r="39" spans="1:17" s="68" customFormat="1" ht="27.6" x14ac:dyDescent="0.3">
      <c r="A39" s="66" t="s">
        <v>109</v>
      </c>
      <c r="B39" s="41">
        <v>4</v>
      </c>
      <c r="C39" s="42" t="s">
        <v>166</v>
      </c>
      <c r="D39" s="42" t="s">
        <v>80</v>
      </c>
      <c r="E39" s="42" t="s">
        <v>135</v>
      </c>
      <c r="F39" s="42" t="s">
        <v>32</v>
      </c>
      <c r="G39" s="63" t="s">
        <v>89</v>
      </c>
      <c r="H39" s="41">
        <v>15</v>
      </c>
      <c r="I39" s="67">
        <v>0</v>
      </c>
      <c r="J39" s="67">
        <v>0</v>
      </c>
      <c r="K39" s="43">
        <v>0</v>
      </c>
      <c r="L39" s="67">
        <v>0</v>
      </c>
      <c r="M39" s="41">
        <v>5</v>
      </c>
      <c r="N39" s="41" t="s">
        <v>16</v>
      </c>
      <c r="O39" s="41" t="s">
        <v>17</v>
      </c>
      <c r="P39" s="49"/>
      <c r="Q39" s="49"/>
    </row>
    <row r="40" spans="1:17" s="68" customFormat="1" ht="27.6" x14ac:dyDescent="0.3">
      <c r="A40" s="66" t="s">
        <v>109</v>
      </c>
      <c r="B40" s="41">
        <v>4</v>
      </c>
      <c r="C40" s="42" t="s">
        <v>167</v>
      </c>
      <c r="D40" s="42" t="s">
        <v>81</v>
      </c>
      <c r="E40" s="42" t="s">
        <v>136</v>
      </c>
      <c r="F40" s="42" t="s">
        <v>32</v>
      </c>
      <c r="G40" s="63" t="s">
        <v>89</v>
      </c>
      <c r="H40" s="41">
        <v>12</v>
      </c>
      <c r="I40" s="67">
        <v>0</v>
      </c>
      <c r="J40" s="67">
        <v>0</v>
      </c>
      <c r="K40" s="43">
        <v>0</v>
      </c>
      <c r="L40" s="67">
        <v>0</v>
      </c>
      <c r="M40" s="41">
        <v>4</v>
      </c>
      <c r="N40" s="41" t="s">
        <v>16</v>
      </c>
      <c r="O40" s="41" t="s">
        <v>17</v>
      </c>
      <c r="P40" s="49"/>
      <c r="Q40" s="49"/>
    </row>
    <row r="41" spans="1:17" s="68" customFormat="1" ht="27.6" x14ac:dyDescent="0.3">
      <c r="A41" s="66" t="s">
        <v>109</v>
      </c>
      <c r="B41" s="41">
        <v>4</v>
      </c>
      <c r="C41" s="42" t="s">
        <v>168</v>
      </c>
      <c r="D41" s="42" t="s">
        <v>82</v>
      </c>
      <c r="E41" s="42" t="s">
        <v>169</v>
      </c>
      <c r="F41" s="42" t="s">
        <v>71</v>
      </c>
      <c r="G41" s="81" t="s">
        <v>96</v>
      </c>
      <c r="H41" s="41">
        <v>15</v>
      </c>
      <c r="I41" s="67">
        <v>0</v>
      </c>
      <c r="J41" s="67">
        <v>0</v>
      </c>
      <c r="K41" s="43">
        <v>0</v>
      </c>
      <c r="L41" s="67">
        <v>0</v>
      </c>
      <c r="M41" s="41">
        <v>5</v>
      </c>
      <c r="N41" s="41" t="s">
        <v>16</v>
      </c>
      <c r="O41" s="41" t="s">
        <v>17</v>
      </c>
      <c r="P41" s="49"/>
      <c r="Q41" s="49"/>
    </row>
    <row r="42" spans="1:17" s="68" customFormat="1" ht="27.6" x14ac:dyDescent="0.3">
      <c r="A42" s="66" t="s">
        <v>109</v>
      </c>
      <c r="B42" s="48">
        <v>4</v>
      </c>
      <c r="C42" s="46" t="s">
        <v>141</v>
      </c>
      <c r="D42" s="46" t="s">
        <v>83</v>
      </c>
      <c r="E42" s="46" t="s">
        <v>138</v>
      </c>
      <c r="F42" s="46" t="s">
        <v>84</v>
      </c>
      <c r="G42" s="94" t="s">
        <v>97</v>
      </c>
      <c r="H42" s="48">
        <v>9</v>
      </c>
      <c r="I42" s="95">
        <v>0</v>
      </c>
      <c r="J42" s="95">
        <v>0</v>
      </c>
      <c r="K42" s="65">
        <v>0</v>
      </c>
      <c r="L42" s="95">
        <v>0</v>
      </c>
      <c r="M42" s="48">
        <v>3</v>
      </c>
      <c r="N42" s="48" t="s">
        <v>16</v>
      </c>
      <c r="O42" s="48" t="s">
        <v>20</v>
      </c>
      <c r="P42" s="47"/>
      <c r="Q42" s="46" t="s">
        <v>86</v>
      </c>
    </row>
    <row r="43" spans="1:17" s="68" customFormat="1" ht="27.6" x14ac:dyDescent="0.3">
      <c r="A43" s="66" t="s">
        <v>109</v>
      </c>
      <c r="B43" s="48">
        <v>4</v>
      </c>
      <c r="C43" s="46" t="s">
        <v>79</v>
      </c>
      <c r="D43" s="46" t="s">
        <v>85</v>
      </c>
      <c r="E43" s="46" t="s">
        <v>170</v>
      </c>
      <c r="F43" s="46" t="s">
        <v>71</v>
      </c>
      <c r="G43" s="94" t="s">
        <v>96</v>
      </c>
      <c r="H43" s="48">
        <v>9</v>
      </c>
      <c r="I43" s="95">
        <v>0</v>
      </c>
      <c r="J43" s="95">
        <v>0</v>
      </c>
      <c r="K43" s="65">
        <v>0</v>
      </c>
      <c r="L43" s="95">
        <v>0</v>
      </c>
      <c r="M43" s="48">
        <v>3</v>
      </c>
      <c r="N43" s="48" t="s">
        <v>16</v>
      </c>
      <c r="O43" s="48" t="s">
        <v>20</v>
      </c>
      <c r="P43" s="47"/>
      <c r="Q43" s="46" t="s">
        <v>86</v>
      </c>
    </row>
    <row r="44" spans="1:17" s="44" customFormat="1" x14ac:dyDescent="0.3">
      <c r="A44" s="52" t="s">
        <v>18</v>
      </c>
      <c r="B44" s="53"/>
      <c r="C44" s="53"/>
      <c r="D44" s="53"/>
      <c r="E44" s="53"/>
      <c r="F44" s="53"/>
      <c r="G44" s="54"/>
      <c r="H44" s="60">
        <f t="shared" ref="H44:L44" si="5">SUM(H39:H42)</f>
        <v>51</v>
      </c>
      <c r="I44" s="60">
        <f t="shared" si="5"/>
        <v>0</v>
      </c>
      <c r="J44" s="60">
        <f t="shared" si="5"/>
        <v>0</v>
      </c>
      <c r="K44" s="60">
        <f t="shared" si="5"/>
        <v>0</v>
      </c>
      <c r="L44" s="60">
        <f t="shared" si="5"/>
        <v>0</v>
      </c>
      <c r="M44" s="60">
        <f>SUM(M39:M42)</f>
        <v>17</v>
      </c>
      <c r="N44" s="60"/>
      <c r="O44" s="60"/>
      <c r="P44" s="56"/>
      <c r="Q44" s="56"/>
    </row>
    <row r="45" spans="1:17" x14ac:dyDescent="0.3">
      <c r="A45" s="52" t="s">
        <v>18</v>
      </c>
      <c r="B45" s="53"/>
      <c r="C45" s="53"/>
      <c r="D45" s="53"/>
      <c r="E45" s="53"/>
      <c r="F45" s="53"/>
      <c r="G45" s="54"/>
      <c r="H45" s="60"/>
      <c r="I45" s="60"/>
      <c r="J45" s="60"/>
      <c r="K45" s="60"/>
      <c r="L45" s="60"/>
      <c r="M45" s="60">
        <f>M15+M22+M27+M31+M38+M44</f>
        <v>120</v>
      </c>
      <c r="N45" s="60"/>
      <c r="O45" s="60"/>
      <c r="P45" s="60"/>
      <c r="Q45" s="60"/>
    </row>
  </sheetData>
  <sheetProtection algorithmName="SHA-512" hashValue="DINahFDG7JdCNVKOvDeItK0DGhvyCjqUQfvkyxnU8OpJtbxdHQe7SyJL/PRKQt2qIpUePkOEtnlfEkw1JvenUQ==" saltValue="oIWMyQ+EhS6zKel0kb9EkA==" spinCount="100000" sheet="1" formatCells="0" formatColumns="0" formatRows="0" insertColumns="0" insertRows="0" insertHyperlinks="0" deleteColumns="0" deleteRows="0" sort="0" autoFilter="0" pivotTables="0"/>
  <mergeCells count="9">
    <mergeCell ref="A45:G45"/>
    <mergeCell ref="H6:L6"/>
    <mergeCell ref="H5:M5"/>
    <mergeCell ref="A38:G38"/>
    <mergeCell ref="A44:G44"/>
    <mergeCell ref="A15:G15"/>
    <mergeCell ref="A22:G22"/>
    <mergeCell ref="A27:G27"/>
    <mergeCell ref="A31:G31"/>
  </mergeCells>
  <pageMargins left="0.7" right="0.7" top="0.75" bottom="0.75" header="0.3" footer="0.3"/>
  <pageSetup paperSize="9"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Nappali 2020</vt:lpstr>
      <vt:lpstr>Levelező 2020</vt:lpstr>
      <vt:lpstr>'Nappali 2020'!Nyomtatási_cím</vt:lpstr>
      <vt:lpstr>'Levelező 2020'!Nyomtatási_terület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2019-11-20T09:14:54Z</cp:lastPrinted>
  <dcterms:created xsi:type="dcterms:W3CDTF">2017-08-27T22:25:18Z</dcterms:created>
  <dcterms:modified xsi:type="dcterms:W3CDTF">2021-02-14T20:59:55Z</dcterms:modified>
</cp:coreProperties>
</file>