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B47A6DD-5FDB-4C7D-BD8E-B76315A34EBB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Levelező" sheetId="1" r:id="rId1"/>
    <sheet name="Rövidítések" sheetId="4" r:id="rId2"/>
  </sheets>
  <definedNames>
    <definedName name="_xlnm.Print_Titles" localSheetId="0">Levelező!$8:$10</definedName>
    <definedName name="_xlnm.Print_Area" localSheetId="0">Levelező!$A$1:$S$38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1" l="1"/>
  <c r="J38" i="1"/>
  <c r="K38" i="1"/>
  <c r="L38" i="1"/>
  <c r="M38" i="1"/>
  <c r="N38" i="1"/>
  <c r="H38" i="1"/>
  <c r="I37" i="1"/>
  <c r="J37" i="1"/>
  <c r="K37" i="1"/>
  <c r="L37" i="1"/>
  <c r="M37" i="1"/>
  <c r="N37" i="1"/>
  <c r="H37" i="1"/>
  <c r="I28" i="1"/>
  <c r="J28" i="1"/>
  <c r="K28" i="1"/>
  <c r="L28" i="1"/>
  <c r="M28" i="1"/>
  <c r="N28" i="1"/>
  <c r="H28" i="1"/>
  <c r="I18" i="1"/>
  <c r="J18" i="1"/>
  <c r="K18" i="1"/>
  <c r="L18" i="1"/>
  <c r="M18" i="1"/>
  <c r="N18" i="1"/>
  <c r="H18" i="1"/>
</calcChain>
</file>

<file path=xl/sharedStrings.xml><?xml version="1.0" encoding="utf-8"?>
<sst xmlns="http://schemas.openxmlformats.org/spreadsheetml/2006/main" count="303" uniqueCount="185">
  <si>
    <t>Magyar Agrár- és Élettudományi Egyetem</t>
  </si>
  <si>
    <t>Vadgazdálkodási és Természetvédelmi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</si>
  <si>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</si>
  <si>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</si>
  <si>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</si>
  <si>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</si>
  <si>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</si>
  <si>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</si>
  <si>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Levelező munkarend</t>
  </si>
  <si>
    <t>Féléves óraszám</t>
  </si>
  <si>
    <t>Képzéskód</t>
  </si>
  <si>
    <t>Félév</t>
  </si>
  <si>
    <t>Tárgykód</t>
  </si>
  <si>
    <t>Tantárgynév</t>
  </si>
  <si>
    <t>Tantárgynév angolul</t>
  </si>
  <si>
    <t>Tantárgyfelelős</t>
  </si>
  <si>
    <t>Tf.kód</t>
  </si>
  <si>
    <t>Ea</t>
  </si>
  <si>
    <t>Gy</t>
  </si>
  <si>
    <t>L</t>
  </si>
  <si>
    <t>Terep.gyak. óra</t>
  </si>
  <si>
    <t>Terep.gyak. nap</t>
  </si>
  <si>
    <t>Kredit</t>
  </si>
  <si>
    <t>Köv. típ</t>
  </si>
  <si>
    <t>F.típ.</t>
  </si>
  <si>
    <t>Tömb. oktatás</t>
  </si>
  <si>
    <t>Előkövetelmény</t>
  </si>
  <si>
    <t>Megjegyzés</t>
  </si>
  <si>
    <t>Vadászati állattan</t>
  </si>
  <si>
    <t>Wildlife Zoology</t>
  </si>
  <si>
    <t>EQMET0</t>
  </si>
  <si>
    <t>V</t>
  </si>
  <si>
    <t>A</t>
  </si>
  <si>
    <t>Vadászati igazgatás</t>
  </si>
  <si>
    <t>Hunting Administration</t>
  </si>
  <si>
    <t>D3M39O</t>
  </si>
  <si>
    <t>Vadászebek alkalmazása</t>
  </si>
  <si>
    <t>ZHZCA8</t>
  </si>
  <si>
    <t>Vadászetika</t>
  </si>
  <si>
    <t>ACMBSJ</t>
  </si>
  <si>
    <t>Vadbiológia</t>
  </si>
  <si>
    <t>ALKTA0</t>
  </si>
  <si>
    <t>Vadgazdálkodás értékelése</t>
  </si>
  <si>
    <t>Összesen:</t>
  </si>
  <si>
    <t>Erdőgazdálkodási alapismeretek</t>
  </si>
  <si>
    <t>UBYJXN</t>
  </si>
  <si>
    <t>Mezőgazdasági alapismeretek</t>
  </si>
  <si>
    <t>T6XVMA</t>
  </si>
  <si>
    <t>YRTR7I</t>
  </si>
  <si>
    <t>Szakmai tanulmányút</t>
  </si>
  <si>
    <t>Trófeabírálat</t>
  </si>
  <si>
    <t>Vadállományok hasznosítása</t>
  </si>
  <si>
    <t>Vadegészségügy</t>
  </si>
  <si>
    <t>Wildlife Health</t>
  </si>
  <si>
    <t>Zárttéri vadtenyésztés</t>
  </si>
  <si>
    <t>Game Management in Fenced Areas</t>
  </si>
  <si>
    <t>Fegyvertan</t>
  </si>
  <si>
    <t>Hunting Weapons</t>
  </si>
  <si>
    <t>VTQXLR</t>
  </si>
  <si>
    <t>Halgazdálkodási alapismeretek</t>
  </si>
  <si>
    <t>ZPO55X</t>
  </si>
  <si>
    <t>Munkavédelem</t>
  </si>
  <si>
    <t>OSH training</t>
  </si>
  <si>
    <t>Vadászatszervezés</t>
  </si>
  <si>
    <t>Vadgazdálkodási tervezés</t>
  </si>
  <si>
    <t>Vadkárbecslés</t>
  </si>
  <si>
    <t>Vadkereskedelem</t>
  </si>
  <si>
    <t>ÖSSSZESEN: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</si>
  <si>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</si>
  <si>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</si>
  <si>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</si>
  <si>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</si>
  <si>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</si>
  <si>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</si>
  <si>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</si>
  <si>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</si>
  <si>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</si>
  <si>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</si>
  <si>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</si>
  <si>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</si>
  <si>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</si>
  <si>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</si>
  <si>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</si>
  <si>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</si>
  <si>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</si>
  <si>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</si>
  <si>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</si>
  <si>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</si>
  <si>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</si>
  <si>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</si>
  <si>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</si>
  <si>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</si>
  <si>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</si>
  <si>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</si>
  <si>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</si>
  <si>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</si>
  <si>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Mesterszintű vadgazdálkodási igazgatási szakirányító / Mesterszintű vadgazdálkodási igazgatási szakmérnök / Vadgazdálkodási igazgatási szakirányító / Vadgazdálkodási igazgatási szakmérnök szakirányú továbbképzési szak (levelező munkarend)</t>
  </si>
  <si>
    <t>Biró Zsolt</t>
  </si>
  <si>
    <t>Heltai Miklós Gábor</t>
  </si>
  <si>
    <t>Kovács Szilvia</t>
  </si>
  <si>
    <t>Márton Mihály</t>
  </si>
  <si>
    <t>Csányi Sándor</t>
  </si>
  <si>
    <t>Somogyi Zoltán</t>
  </si>
  <si>
    <t>Percze Attila</t>
  </si>
  <si>
    <t>Katona Krisztián</t>
  </si>
  <si>
    <t>Jilly Bertalan</t>
  </si>
  <si>
    <t>Szabó Tamás</t>
  </si>
  <si>
    <t>Szakdolgozat készítés 2.</t>
  </si>
  <si>
    <t>Szakdolgozat készítés 1.</t>
  </si>
  <si>
    <t>Konz.</t>
  </si>
  <si>
    <t>Dr. Heltai Miklós (Szent István Campus)</t>
  </si>
  <si>
    <t>-</t>
  </si>
  <si>
    <t>Gödöllő (SZI)</t>
  </si>
  <si>
    <t>VDTER110L</t>
  </si>
  <si>
    <t>Thesis Work 1</t>
  </si>
  <si>
    <t>nem</t>
  </si>
  <si>
    <t>VDTER157L</t>
  </si>
  <si>
    <t>VDTER158L</t>
  </si>
  <si>
    <t>VDTER164L</t>
  </si>
  <si>
    <t>Use of Hunting Dogs</t>
  </si>
  <si>
    <t>VDTER166L</t>
  </si>
  <si>
    <t>Hunting Ethics</t>
  </si>
  <si>
    <t>VDTER170L</t>
  </si>
  <si>
    <t>Wildlife Biology</t>
  </si>
  <si>
    <t>VDTER181L</t>
  </si>
  <si>
    <t>Evaulation of Wildlife Management</t>
  </si>
  <si>
    <t>VDTER016L</t>
  </si>
  <si>
    <t>Apróvadas vadföld és élőhelygazdálkodás</t>
  </si>
  <si>
    <t>Wildlife Habitat Management - Small Game</t>
  </si>
  <si>
    <t>VDTER040L</t>
  </si>
  <si>
    <t>Basics of Forestry</t>
  </si>
  <si>
    <t>NOVTR057L</t>
  </si>
  <si>
    <t>Introduction to Agriculture</t>
  </si>
  <si>
    <t>VDTER093L</t>
  </si>
  <si>
    <t>Nagyvadas vadföld és élőhelygazdálkodás</t>
  </si>
  <si>
    <t>Wildlife Habitat Management - Big Game</t>
  </si>
  <si>
    <t>VDTER122L</t>
  </si>
  <si>
    <t>Study Trip</t>
  </si>
  <si>
    <t>VDTER153L</t>
  </si>
  <si>
    <t>Trophy Evaluation Systems</t>
  </si>
  <si>
    <t>VDTER156L</t>
  </si>
  <si>
    <t>Wildlife Harvesting</t>
  </si>
  <si>
    <t>VDTER176L</t>
  </si>
  <si>
    <t>VDTER201L</t>
  </si>
  <si>
    <t>AI</t>
  </si>
  <si>
    <t>VDTER045L</t>
  </si>
  <si>
    <t>AKVKB020L</t>
  </si>
  <si>
    <t>Principles of Fishery</t>
  </si>
  <si>
    <t>GAZDT248L</t>
  </si>
  <si>
    <t>Miskolciné Mikáczó Andrea</t>
  </si>
  <si>
    <t>IZQBU4</t>
  </si>
  <si>
    <t>VDTER113L</t>
  </si>
  <si>
    <t>Thesis Work 2</t>
  </si>
  <si>
    <t>VDTER162L</t>
  </si>
  <si>
    <t>Hunting in Practice</t>
  </si>
  <si>
    <t>VDTER188L</t>
  </si>
  <si>
    <t>Wildlife Management Planning</t>
  </si>
  <si>
    <t>VDTER191L</t>
  </si>
  <si>
    <t>Game Damage Assesment</t>
  </si>
  <si>
    <t>VDTER193L</t>
  </si>
  <si>
    <t>Wildlife Trade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</si>
  <si>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</si>
  <si>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</si>
  <si>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</si>
  <si>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</si>
  <si>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</si>
  <si>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</si>
  <si>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</si>
  <si>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</si>
  <si>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</si>
  <si>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</si>
  <si>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</si>
  <si>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</si>
  <si>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</si>
  <si>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</si>
  <si>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</si>
  <si>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</si>
  <si>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</si>
  <si>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</si>
  <si>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</si>
  <si>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</si>
  <si>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</si>
  <si>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</si>
  <si>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</si>
  <si>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S-GOD-L-HU-MVADI, S-GOD-L-HU-MVADM, S-GOD-L-HU-VADII, S-GOD-L-HU-VADIM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</si>
</sst>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1"/>
      <color theme="1"/>
      <name val="Calibri"/>
      <family val="2"/>
      <scheme val="minor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99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0" borderId="0" xfId="0" applyFont="1" applyAlignment="1"/>
    <xf numFmtId="1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5" borderId="0" xfId="2" applyFont="1" applyFill="1" applyAlignment="1">
      <alignment vertical="top"/>
    </xf>
    <xf numFmtId="0" fontId="9" fillId="5" borderId="0" xfId="2" applyFont="1" applyFill="1" applyAlignment="1">
      <alignment horizontal="left" vertical="top"/>
    </xf>
    <xf numFmtId="0" fontId="11" fillId="0" borderId="0" xfId="3" applyFont="1" applyAlignment="1">
      <alignment vertical="top"/>
    </xf>
    <xf numFmtId="0" fontId="10" fillId="0" borderId="0" xfId="3"/>
    <xf numFmtId="0" fontId="11" fillId="0" borderId="0" xfId="2" applyFont="1" applyAlignment="1">
      <alignment vertical="top"/>
    </xf>
    <xf numFmtId="0" fontId="11" fillId="0" borderId="0" xfId="2" applyFont="1" applyAlignment="1">
      <alignment horizontal="left" vertical="top"/>
    </xf>
    <xf numFmtId="0" fontId="11" fillId="5" borderId="0" xfId="2" applyFont="1" applyFill="1" applyAlignment="1">
      <alignment horizontal="left" vertical="top"/>
    </xf>
    <xf numFmtId="0" fontId="11" fillId="0" borderId="0" xfId="2" applyFont="1" applyAlignment="1">
      <alignment vertical="top" wrapText="1"/>
    </xf>
    <xf numFmtId="0" fontId="12" fillId="0" borderId="0" xfId="3" applyFont="1" applyAlignment="1">
      <alignment vertical="top"/>
    </xf>
    <xf numFmtId="0" fontId="9" fillId="0" borderId="0" xfId="2" applyFont="1" applyAlignment="1">
      <alignment vertical="top"/>
    </xf>
    <xf numFmtId="0" fontId="8" fillId="0" borderId="0" xfId="2"/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5417FE9D-17B5-4B20-93BE-09312C3A3C93}"/>
    <cellStyle name="Normál 4" xfId="3" xr:uid="{9631C8B1-32FC-4028-9C51-169B3D9C223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23.140625" style="3" customWidth="1"/>
    <col min="2" max="2" width="5.85546875" style="2" customWidth="1"/>
    <col min="3" max="3" width="11.85546875" style="2" customWidth="1"/>
    <col min="4" max="4" width="23.42578125" style="4" customWidth="1"/>
    <col min="5" max="5" width="23.28515625" style="4" customWidth="1"/>
    <col min="6" max="6" width="15.140625" style="5" customWidth="1"/>
    <col min="7" max="7" width="11.140625" style="5" hidden="1" customWidth="1"/>
    <col min="8" max="9" width="6.140625" style="6" customWidth="1"/>
    <col min="10" max="10" width="6.42578125" style="6" customWidth="1"/>
    <col min="11" max="11" width="5.85546875" style="6" customWidth="1"/>
    <col min="12" max="12" width="6.140625" style="6" customWidth="1"/>
    <col min="13" max="13" width="6" style="6" customWidth="1"/>
    <col min="14" max="14" width="6.5703125" style="7" customWidth="1"/>
    <col min="15" max="15" width="5" style="8" customWidth="1"/>
    <col min="16" max="16" width="5.5703125" style="8" customWidth="1"/>
    <col min="17" max="17" width="8.42578125" style="8" customWidth="1"/>
    <col min="18" max="18" width="15" style="5" customWidth="1"/>
    <col min="19" max="19" width="10.85546875" style="9" customWidth="1"/>
    <col min="20" max="16384" width="9.140625" style="10"/>
  </cols>
  <sheetData>
    <row r="1" spans="1:19" x14ac:dyDescent="0.2">
      <c r="A1" s="1" t="s">
        <v>0</v>
      </c>
      <c r="C1" s="3"/>
    </row>
    <row r="2" spans="1:19" x14ac:dyDescent="0.2">
      <c r="A2" s="1" t="s">
        <v>1</v>
      </c>
      <c r="C2" s="3"/>
      <c r="D2" s="11"/>
      <c r="E2" s="11"/>
      <c r="G2" s="12"/>
      <c r="H2" s="12"/>
      <c r="I2" s="12"/>
      <c r="J2" s="12"/>
      <c r="K2" s="12"/>
      <c r="L2" s="13"/>
      <c r="M2" s="13"/>
      <c r="N2" s="14"/>
      <c r="O2" s="14"/>
      <c r="P2" s="5"/>
      <c r="Q2" s="5"/>
      <c r="R2" s="9"/>
      <c r="S2" s="10"/>
    </row>
    <row r="3" spans="1:19" ht="30.75" customHeight="1" x14ac:dyDescent="0.2">
      <c r="A3" s="15" t="s">
        <v>2</v>
      </c>
      <c r="B3" s="15"/>
      <c r="C3" s="63" t="s">
        <v>96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">
      <c r="A4" s="16" t="s">
        <v>3</v>
      </c>
      <c r="B4" s="16"/>
      <c r="C4" s="17" t="s">
        <v>110</v>
      </c>
      <c r="D4" s="11"/>
      <c r="E4" s="11"/>
      <c r="G4" s="12"/>
      <c r="H4" s="12"/>
      <c r="I4" s="12"/>
      <c r="J4" s="12"/>
      <c r="K4" s="12"/>
      <c r="L4" s="13"/>
      <c r="M4" s="13"/>
      <c r="N4" s="14"/>
      <c r="O4" s="14"/>
      <c r="P4" s="5"/>
      <c r="Q4" s="5"/>
      <c r="R4" s="9"/>
      <c r="S4" s="10"/>
    </row>
    <row r="5" spans="1:19" x14ac:dyDescent="0.2">
      <c r="A5" s="16" t="s">
        <v>4</v>
      </c>
      <c r="B5" s="16"/>
      <c r="C5" s="17" t="s">
        <v>111</v>
      </c>
      <c r="D5" s="11"/>
      <c r="E5" s="11"/>
      <c r="G5" s="12"/>
      <c r="H5" s="12"/>
      <c r="I5" s="12"/>
      <c r="J5" s="12"/>
      <c r="K5" s="12"/>
      <c r="L5" s="13"/>
      <c r="M5" s="13"/>
      <c r="N5" s="14"/>
      <c r="O5" s="14"/>
      <c r="P5" s="5"/>
      <c r="Q5" s="5"/>
      <c r="R5" s="9"/>
      <c r="S5" s="10"/>
    </row>
    <row r="6" spans="1:19" ht="39" customHeight="1" x14ac:dyDescent="0.2">
      <c r="A6" s="65" t="s">
        <v>5</v>
      </c>
      <c r="B6" s="65"/>
      <c r="C6" s="17" t="s">
        <v>112</v>
      </c>
      <c r="D6" s="18"/>
      <c r="E6" s="18"/>
      <c r="F6" s="4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x14ac:dyDescent="0.2">
      <c r="A7" s="20" t="s">
        <v>6</v>
      </c>
      <c r="B7" s="21"/>
      <c r="C7" s="22" t="s">
        <v>7</v>
      </c>
      <c r="D7" s="23"/>
      <c r="E7" s="23"/>
      <c r="F7" s="11"/>
      <c r="H7" s="12"/>
      <c r="I7" s="12"/>
      <c r="J7" s="12"/>
      <c r="K7" s="12"/>
      <c r="L7" s="12"/>
      <c r="M7" s="12"/>
      <c r="N7" s="13"/>
      <c r="O7" s="14"/>
      <c r="P7" s="14"/>
      <c r="Q7" s="14"/>
    </row>
    <row r="8" spans="1:19" x14ac:dyDescent="0.2">
      <c r="A8" s="24"/>
      <c r="B8" s="13"/>
      <c r="C8" s="13"/>
      <c r="D8" s="24"/>
      <c r="E8" s="24"/>
      <c r="F8" s="24"/>
      <c r="G8" s="25"/>
      <c r="H8" s="66" t="s">
        <v>8</v>
      </c>
      <c r="I8" s="66"/>
      <c r="J8" s="66"/>
      <c r="K8" s="66"/>
      <c r="L8" s="66"/>
      <c r="M8" s="66"/>
      <c r="N8" s="13"/>
      <c r="O8" s="26"/>
      <c r="P8" s="26"/>
      <c r="Q8" s="26"/>
      <c r="S8" s="26"/>
    </row>
    <row r="9" spans="1:19" x14ac:dyDescent="0.2">
      <c r="B9" s="12"/>
      <c r="C9" s="12"/>
      <c r="D9" s="11"/>
      <c r="E9" s="11"/>
      <c r="F9" s="11"/>
      <c r="H9" s="67" t="s">
        <v>9</v>
      </c>
      <c r="I9" s="67"/>
      <c r="J9" s="67"/>
      <c r="K9" s="67"/>
      <c r="L9" s="67"/>
      <c r="M9" s="67"/>
      <c r="N9" s="13"/>
      <c r="O9" s="14"/>
      <c r="P9" s="14"/>
      <c r="Q9" s="14"/>
    </row>
    <row r="10" spans="1:19" s="31" customFormat="1" ht="36" x14ac:dyDescent="0.25">
      <c r="A10" s="27" t="s">
        <v>10</v>
      </c>
      <c r="B10" s="28" t="s">
        <v>11</v>
      </c>
      <c r="C10" s="28" t="s">
        <v>12</v>
      </c>
      <c r="D10" s="29" t="s">
        <v>13</v>
      </c>
      <c r="E10" s="29" t="s">
        <v>14</v>
      </c>
      <c r="F10" s="29" t="s">
        <v>15</v>
      </c>
      <c r="G10" s="30" t="s">
        <v>16</v>
      </c>
      <c r="H10" s="28" t="s">
        <v>17</v>
      </c>
      <c r="I10" s="28" t="s">
        <v>18</v>
      </c>
      <c r="J10" s="28" t="s">
        <v>19</v>
      </c>
      <c r="K10" s="28" t="s">
        <v>20</v>
      </c>
      <c r="L10" s="28" t="s">
        <v>21</v>
      </c>
      <c r="M10" s="28" t="s">
        <v>109</v>
      </c>
      <c r="N10" s="28" t="s">
        <v>22</v>
      </c>
      <c r="O10" s="30" t="s">
        <v>23</v>
      </c>
      <c r="P10" s="30" t="s">
        <v>24</v>
      </c>
      <c r="Q10" s="30" t="s">
        <v>25</v>
      </c>
      <c r="R10" s="29" t="s">
        <v>26</v>
      </c>
      <c r="S10" s="30" t="s">
        <v>27</v>
      </c>
    </row>
    <row r="11" spans="1:19" s="45" customFormat="1" ht="48" x14ac:dyDescent="0.25">
      <c r="A11" s="32" t="s">
        <v>184</v>
      </c>
      <c r="B11" s="41">
        <v>1</v>
      </c>
      <c r="C11" s="32" t="s">
        <v>113</v>
      </c>
      <c r="D11" s="40" t="s">
        <v>108</v>
      </c>
      <c r="E11" s="32" t="s">
        <v>114</v>
      </c>
      <c r="F11" s="32" t="s">
        <v>98</v>
      </c>
      <c r="G11" s="32" t="s">
        <v>35</v>
      </c>
      <c r="H11" s="41">
        <v>0</v>
      </c>
      <c r="I11" s="41">
        <v>10</v>
      </c>
      <c r="J11" s="41">
        <v>0</v>
      </c>
      <c r="K11" s="33">
        <v>0</v>
      </c>
      <c r="L11" s="41">
        <v>0</v>
      </c>
      <c r="M11" s="41">
        <v>0</v>
      </c>
      <c r="N11" s="41">
        <v>4</v>
      </c>
      <c r="O11" s="50" t="s">
        <v>161</v>
      </c>
      <c r="P11" s="35" t="s">
        <v>32</v>
      </c>
      <c r="Q11" s="33" t="s">
        <v>115</v>
      </c>
      <c r="R11" s="42"/>
      <c r="S11" s="33"/>
    </row>
    <row r="12" spans="1:19" s="45" customFormat="1" ht="48" x14ac:dyDescent="0.25">
      <c r="A12" s="32" t="s">
        <v>184</v>
      </c>
      <c r="B12" s="41">
        <v>1</v>
      </c>
      <c r="C12" s="32" t="s">
        <v>116</v>
      </c>
      <c r="D12" s="40" t="s">
        <v>28</v>
      </c>
      <c r="E12" s="32" t="s">
        <v>29</v>
      </c>
      <c r="F12" s="32" t="s">
        <v>97</v>
      </c>
      <c r="G12" s="32" t="s">
        <v>30</v>
      </c>
      <c r="H12" s="41">
        <v>10</v>
      </c>
      <c r="I12" s="41">
        <v>6</v>
      </c>
      <c r="J12" s="41">
        <v>0</v>
      </c>
      <c r="K12" s="33">
        <v>0</v>
      </c>
      <c r="L12" s="41">
        <v>0</v>
      </c>
      <c r="M12" s="41">
        <v>0</v>
      </c>
      <c r="N12" s="41">
        <v>5</v>
      </c>
      <c r="O12" s="33" t="s">
        <v>31</v>
      </c>
      <c r="P12" s="33" t="s">
        <v>32</v>
      </c>
      <c r="Q12" s="33" t="s">
        <v>115</v>
      </c>
      <c r="R12" s="42"/>
      <c r="S12" s="33"/>
    </row>
    <row r="13" spans="1:19" s="45" customFormat="1" ht="48" x14ac:dyDescent="0.25">
      <c r="A13" s="32" t="s">
        <v>184</v>
      </c>
      <c r="B13" s="41">
        <v>1</v>
      </c>
      <c r="C13" s="32" t="s">
        <v>117</v>
      </c>
      <c r="D13" s="40" t="s">
        <v>33</v>
      </c>
      <c r="E13" s="32" t="s">
        <v>34</v>
      </c>
      <c r="F13" s="32" t="s">
        <v>98</v>
      </c>
      <c r="G13" s="32" t="s">
        <v>35</v>
      </c>
      <c r="H13" s="41">
        <v>14</v>
      </c>
      <c r="I13" s="41">
        <v>0</v>
      </c>
      <c r="J13" s="41">
        <v>0</v>
      </c>
      <c r="K13" s="33">
        <v>0</v>
      </c>
      <c r="L13" s="41">
        <v>0</v>
      </c>
      <c r="M13" s="41">
        <v>0</v>
      </c>
      <c r="N13" s="41">
        <v>5</v>
      </c>
      <c r="O13" s="33" t="s">
        <v>31</v>
      </c>
      <c r="P13" s="33" t="s">
        <v>32</v>
      </c>
      <c r="Q13" s="33" t="s">
        <v>115</v>
      </c>
      <c r="R13" s="42"/>
      <c r="S13" s="33"/>
    </row>
    <row r="14" spans="1:19" s="45" customFormat="1" ht="48" x14ac:dyDescent="0.25">
      <c r="A14" s="32" t="s">
        <v>184</v>
      </c>
      <c r="B14" s="41">
        <v>1</v>
      </c>
      <c r="C14" s="32" t="s">
        <v>118</v>
      </c>
      <c r="D14" s="40" t="s">
        <v>36</v>
      </c>
      <c r="E14" s="32" t="s">
        <v>119</v>
      </c>
      <c r="F14" s="32" t="s">
        <v>99</v>
      </c>
      <c r="G14" s="32" t="s">
        <v>37</v>
      </c>
      <c r="H14" s="41">
        <v>6</v>
      </c>
      <c r="I14" s="41">
        <v>6</v>
      </c>
      <c r="J14" s="41">
        <v>0</v>
      </c>
      <c r="K14" s="33">
        <v>0</v>
      </c>
      <c r="L14" s="41">
        <v>0</v>
      </c>
      <c r="M14" s="41">
        <v>0</v>
      </c>
      <c r="N14" s="41">
        <v>3</v>
      </c>
      <c r="O14" s="35" t="s">
        <v>31</v>
      </c>
      <c r="P14" s="35" t="s">
        <v>32</v>
      </c>
      <c r="Q14" s="33" t="s">
        <v>115</v>
      </c>
      <c r="R14" s="42"/>
      <c r="S14" s="33"/>
    </row>
    <row r="15" spans="1:19" s="45" customFormat="1" ht="48" x14ac:dyDescent="0.25">
      <c r="A15" s="32" t="s">
        <v>184</v>
      </c>
      <c r="B15" s="41">
        <v>1</v>
      </c>
      <c r="C15" s="32" t="s">
        <v>120</v>
      </c>
      <c r="D15" s="40" t="s">
        <v>38</v>
      </c>
      <c r="E15" s="32" t="s">
        <v>121</v>
      </c>
      <c r="F15" s="32" t="s">
        <v>100</v>
      </c>
      <c r="G15" s="32" t="s">
        <v>39</v>
      </c>
      <c r="H15" s="41">
        <v>10</v>
      </c>
      <c r="I15" s="41">
        <v>0</v>
      </c>
      <c r="J15" s="41">
        <v>0</v>
      </c>
      <c r="K15" s="33">
        <v>0</v>
      </c>
      <c r="L15" s="41">
        <v>0</v>
      </c>
      <c r="M15" s="41">
        <v>0</v>
      </c>
      <c r="N15" s="41">
        <v>3</v>
      </c>
      <c r="O15" s="35" t="s">
        <v>31</v>
      </c>
      <c r="P15" s="35" t="s">
        <v>32</v>
      </c>
      <c r="Q15" s="33" t="s">
        <v>115</v>
      </c>
      <c r="R15" s="42"/>
      <c r="S15" s="33"/>
    </row>
    <row r="16" spans="1:19" s="45" customFormat="1" ht="48" x14ac:dyDescent="0.25">
      <c r="A16" s="32" t="s">
        <v>184</v>
      </c>
      <c r="B16" s="41">
        <v>1</v>
      </c>
      <c r="C16" s="32" t="s">
        <v>122</v>
      </c>
      <c r="D16" s="40" t="s">
        <v>40</v>
      </c>
      <c r="E16" s="32" t="s">
        <v>123</v>
      </c>
      <c r="F16" s="32" t="s">
        <v>101</v>
      </c>
      <c r="G16" s="32" t="s">
        <v>41</v>
      </c>
      <c r="H16" s="41">
        <v>20</v>
      </c>
      <c r="I16" s="41">
        <v>0</v>
      </c>
      <c r="J16" s="41">
        <v>0</v>
      </c>
      <c r="K16" s="33">
        <v>0</v>
      </c>
      <c r="L16" s="41">
        <v>0</v>
      </c>
      <c r="M16" s="41">
        <v>0</v>
      </c>
      <c r="N16" s="41">
        <v>5</v>
      </c>
      <c r="O16" s="35" t="s">
        <v>31</v>
      </c>
      <c r="P16" s="35" t="s">
        <v>32</v>
      </c>
      <c r="Q16" s="33" t="s">
        <v>115</v>
      </c>
      <c r="R16" s="42"/>
      <c r="S16" s="33"/>
    </row>
    <row r="17" spans="1:19" s="45" customFormat="1" ht="48" x14ac:dyDescent="0.25">
      <c r="A17" s="32" t="s">
        <v>184</v>
      </c>
      <c r="B17" s="41">
        <v>1</v>
      </c>
      <c r="C17" s="32" t="s">
        <v>124</v>
      </c>
      <c r="D17" s="40" t="s">
        <v>42</v>
      </c>
      <c r="E17" s="32" t="s">
        <v>125</v>
      </c>
      <c r="F17" s="32" t="s">
        <v>100</v>
      </c>
      <c r="G17" s="32" t="s">
        <v>39</v>
      </c>
      <c r="H17" s="41">
        <v>10</v>
      </c>
      <c r="I17" s="41">
        <v>0</v>
      </c>
      <c r="J17" s="41">
        <v>0</v>
      </c>
      <c r="K17" s="33">
        <v>0</v>
      </c>
      <c r="L17" s="41">
        <v>0</v>
      </c>
      <c r="M17" s="41">
        <v>0</v>
      </c>
      <c r="N17" s="41">
        <v>3</v>
      </c>
      <c r="O17" s="35" t="s">
        <v>31</v>
      </c>
      <c r="P17" s="35" t="s">
        <v>32</v>
      </c>
      <c r="Q17" s="33" t="s">
        <v>115</v>
      </c>
      <c r="R17" s="42"/>
      <c r="S17" s="33"/>
    </row>
    <row r="18" spans="1:19" s="45" customFormat="1" ht="11.45" customHeight="1" x14ac:dyDescent="0.25">
      <c r="A18" s="64" t="s">
        <v>43</v>
      </c>
      <c r="B18" s="64"/>
      <c r="C18" s="64"/>
      <c r="D18" s="64"/>
      <c r="E18" s="64"/>
      <c r="F18" s="64"/>
      <c r="G18" s="64"/>
      <c r="H18" s="49">
        <f>SUM(H11:H17)</f>
        <v>70</v>
      </c>
      <c r="I18" s="49">
        <f t="shared" ref="I18:N18" si="0">SUM(I11:I17)</f>
        <v>22</v>
      </c>
      <c r="J18" s="49">
        <f t="shared" si="0"/>
        <v>0</v>
      </c>
      <c r="K18" s="49">
        <f t="shared" si="0"/>
        <v>0</v>
      </c>
      <c r="L18" s="49">
        <f t="shared" si="0"/>
        <v>0</v>
      </c>
      <c r="M18" s="49">
        <f t="shared" si="0"/>
        <v>0</v>
      </c>
      <c r="N18" s="49">
        <f t="shared" si="0"/>
        <v>28</v>
      </c>
      <c r="O18" s="36"/>
      <c r="P18" s="46"/>
      <c r="Q18" s="46"/>
      <c r="R18" s="47"/>
      <c r="S18" s="46"/>
    </row>
    <row r="19" spans="1:19" s="45" customFormat="1" ht="48" x14ac:dyDescent="0.25">
      <c r="A19" s="32" t="s">
        <v>184</v>
      </c>
      <c r="B19" s="43">
        <v>2</v>
      </c>
      <c r="C19" s="34" t="s">
        <v>126</v>
      </c>
      <c r="D19" s="39" t="s">
        <v>127</v>
      </c>
      <c r="E19" s="39" t="s">
        <v>128</v>
      </c>
      <c r="F19" s="34" t="s">
        <v>98</v>
      </c>
      <c r="G19" s="44" t="s">
        <v>35</v>
      </c>
      <c r="H19" s="35">
        <v>10</v>
      </c>
      <c r="I19" s="35">
        <v>4</v>
      </c>
      <c r="J19" s="35">
        <v>0</v>
      </c>
      <c r="K19" s="35">
        <v>0</v>
      </c>
      <c r="L19" s="35">
        <v>0</v>
      </c>
      <c r="M19" s="35">
        <v>0</v>
      </c>
      <c r="N19" s="35">
        <v>4</v>
      </c>
      <c r="O19" s="35" t="s">
        <v>31</v>
      </c>
      <c r="P19" s="35" t="s">
        <v>32</v>
      </c>
      <c r="Q19" s="35" t="s">
        <v>115</v>
      </c>
      <c r="R19" s="44"/>
      <c r="S19" s="35"/>
    </row>
    <row r="20" spans="1:19" s="45" customFormat="1" ht="48" x14ac:dyDescent="0.25">
      <c r="A20" s="32" t="s">
        <v>184</v>
      </c>
      <c r="B20" s="43">
        <v>2</v>
      </c>
      <c r="C20" s="34" t="s">
        <v>129</v>
      </c>
      <c r="D20" s="39" t="s">
        <v>44</v>
      </c>
      <c r="E20" s="39" t="s">
        <v>130</v>
      </c>
      <c r="F20" s="34" t="s">
        <v>102</v>
      </c>
      <c r="G20" s="44" t="s">
        <v>45</v>
      </c>
      <c r="H20" s="35">
        <v>12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3</v>
      </c>
      <c r="O20" s="35" t="s">
        <v>31</v>
      </c>
      <c r="P20" s="35" t="s">
        <v>32</v>
      </c>
      <c r="Q20" s="35" t="s">
        <v>115</v>
      </c>
      <c r="R20" s="44"/>
      <c r="S20" s="35"/>
    </row>
    <row r="21" spans="1:19" s="45" customFormat="1" ht="48" x14ac:dyDescent="0.25">
      <c r="A21" s="32" t="s">
        <v>184</v>
      </c>
      <c r="B21" s="43">
        <v>2</v>
      </c>
      <c r="C21" s="34" t="s">
        <v>131</v>
      </c>
      <c r="D21" s="39" t="s">
        <v>46</v>
      </c>
      <c r="E21" s="39" t="s">
        <v>132</v>
      </c>
      <c r="F21" s="34" t="s">
        <v>103</v>
      </c>
      <c r="G21" s="44" t="s">
        <v>47</v>
      </c>
      <c r="H21" s="35">
        <v>12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3</v>
      </c>
      <c r="O21" s="35" t="s">
        <v>31</v>
      </c>
      <c r="P21" s="35" t="s">
        <v>32</v>
      </c>
      <c r="Q21" s="35" t="s">
        <v>115</v>
      </c>
      <c r="R21" s="44"/>
      <c r="S21" s="35"/>
    </row>
    <row r="22" spans="1:19" s="45" customFormat="1" ht="48" x14ac:dyDescent="0.25">
      <c r="A22" s="32" t="s">
        <v>184</v>
      </c>
      <c r="B22" s="43">
        <v>2</v>
      </c>
      <c r="C22" s="34" t="s">
        <v>133</v>
      </c>
      <c r="D22" s="39" t="s">
        <v>134</v>
      </c>
      <c r="E22" s="39" t="s">
        <v>135</v>
      </c>
      <c r="F22" s="34" t="s">
        <v>104</v>
      </c>
      <c r="G22" s="44" t="s">
        <v>48</v>
      </c>
      <c r="H22" s="35">
        <v>10</v>
      </c>
      <c r="I22" s="35">
        <v>4</v>
      </c>
      <c r="J22" s="35">
        <v>0</v>
      </c>
      <c r="K22" s="35">
        <v>0</v>
      </c>
      <c r="L22" s="35">
        <v>0</v>
      </c>
      <c r="M22" s="35">
        <v>0</v>
      </c>
      <c r="N22" s="35">
        <v>4</v>
      </c>
      <c r="O22" s="35" t="s">
        <v>31</v>
      </c>
      <c r="P22" s="35" t="s">
        <v>32</v>
      </c>
      <c r="Q22" s="35" t="s">
        <v>115</v>
      </c>
      <c r="R22" s="44"/>
      <c r="S22" s="35"/>
    </row>
    <row r="23" spans="1:19" s="45" customFormat="1" ht="48" x14ac:dyDescent="0.25">
      <c r="A23" s="32" t="s">
        <v>184</v>
      </c>
      <c r="B23" s="43">
        <v>2</v>
      </c>
      <c r="C23" s="34" t="s">
        <v>136</v>
      </c>
      <c r="D23" s="39" t="s">
        <v>49</v>
      </c>
      <c r="E23" s="39" t="s">
        <v>137</v>
      </c>
      <c r="F23" s="34" t="s">
        <v>97</v>
      </c>
      <c r="G23" s="44" t="s">
        <v>30</v>
      </c>
      <c r="H23" s="35">
        <v>0</v>
      </c>
      <c r="I23" s="35">
        <v>40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 t="s">
        <v>144</v>
      </c>
      <c r="P23" s="35" t="s">
        <v>32</v>
      </c>
      <c r="Q23" s="35" t="s">
        <v>115</v>
      </c>
      <c r="R23" s="44"/>
      <c r="S23" s="35"/>
    </row>
    <row r="24" spans="1:19" s="45" customFormat="1" ht="48" x14ac:dyDescent="0.25">
      <c r="A24" s="32" t="s">
        <v>184</v>
      </c>
      <c r="B24" s="43">
        <v>2</v>
      </c>
      <c r="C24" s="34" t="s">
        <v>138</v>
      </c>
      <c r="D24" s="39" t="s">
        <v>50</v>
      </c>
      <c r="E24" s="39" t="s">
        <v>139</v>
      </c>
      <c r="F24" s="34" t="s">
        <v>98</v>
      </c>
      <c r="G24" s="44" t="s">
        <v>35</v>
      </c>
      <c r="H24" s="35">
        <v>0</v>
      </c>
      <c r="I24" s="35">
        <v>14</v>
      </c>
      <c r="J24" s="35">
        <v>0</v>
      </c>
      <c r="K24" s="35">
        <v>0</v>
      </c>
      <c r="L24" s="35">
        <v>0</v>
      </c>
      <c r="M24" s="35">
        <v>0</v>
      </c>
      <c r="N24" s="35">
        <v>4</v>
      </c>
      <c r="O24" s="35" t="s">
        <v>31</v>
      </c>
      <c r="P24" s="35" t="s">
        <v>32</v>
      </c>
      <c r="Q24" s="35" t="s">
        <v>115</v>
      </c>
      <c r="R24" s="44"/>
      <c r="S24" s="35"/>
    </row>
    <row r="25" spans="1:19" s="45" customFormat="1" ht="48" x14ac:dyDescent="0.25">
      <c r="A25" s="32" t="s">
        <v>184</v>
      </c>
      <c r="B25" s="43">
        <v>2</v>
      </c>
      <c r="C25" s="34" t="s">
        <v>140</v>
      </c>
      <c r="D25" s="39" t="s">
        <v>51</v>
      </c>
      <c r="E25" s="39" t="s">
        <v>141</v>
      </c>
      <c r="F25" s="34" t="s">
        <v>101</v>
      </c>
      <c r="G25" s="44" t="s">
        <v>41</v>
      </c>
      <c r="H25" s="35">
        <v>12</v>
      </c>
      <c r="I25" s="35">
        <v>4</v>
      </c>
      <c r="J25" s="35">
        <v>0</v>
      </c>
      <c r="K25" s="35">
        <v>0</v>
      </c>
      <c r="L25" s="35">
        <v>0</v>
      </c>
      <c r="M25" s="35">
        <v>0</v>
      </c>
      <c r="N25" s="35">
        <v>5</v>
      </c>
      <c r="O25" s="35" t="s">
        <v>31</v>
      </c>
      <c r="P25" s="35" t="s">
        <v>32</v>
      </c>
      <c r="Q25" s="35" t="s">
        <v>115</v>
      </c>
      <c r="R25" s="44"/>
      <c r="S25" s="35"/>
    </row>
    <row r="26" spans="1:19" s="45" customFormat="1" ht="48" x14ac:dyDescent="0.25">
      <c r="A26" s="32" t="s">
        <v>184</v>
      </c>
      <c r="B26" s="43">
        <v>2</v>
      </c>
      <c r="C26" s="34" t="s">
        <v>142</v>
      </c>
      <c r="D26" s="39" t="s">
        <v>52</v>
      </c>
      <c r="E26" s="39" t="s">
        <v>53</v>
      </c>
      <c r="F26" s="34" t="s">
        <v>99</v>
      </c>
      <c r="G26" s="44" t="s">
        <v>37</v>
      </c>
      <c r="H26" s="35">
        <v>14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4</v>
      </c>
      <c r="O26" s="35" t="s">
        <v>31</v>
      </c>
      <c r="P26" s="35" t="s">
        <v>32</v>
      </c>
      <c r="Q26" s="35" t="s">
        <v>115</v>
      </c>
      <c r="R26" s="44"/>
      <c r="S26" s="35"/>
    </row>
    <row r="27" spans="1:19" s="45" customFormat="1" ht="48" x14ac:dyDescent="0.25">
      <c r="A27" s="32" t="s">
        <v>184</v>
      </c>
      <c r="B27" s="43">
        <v>2</v>
      </c>
      <c r="C27" s="34" t="s">
        <v>143</v>
      </c>
      <c r="D27" s="39" t="s">
        <v>54</v>
      </c>
      <c r="E27" s="39" t="s">
        <v>55</v>
      </c>
      <c r="F27" s="34" t="s">
        <v>97</v>
      </c>
      <c r="G27" s="44" t="s">
        <v>30</v>
      </c>
      <c r="H27" s="35">
        <v>16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5</v>
      </c>
      <c r="O27" s="35" t="s">
        <v>31</v>
      </c>
      <c r="P27" s="35" t="s">
        <v>32</v>
      </c>
      <c r="Q27" s="35" t="s">
        <v>115</v>
      </c>
      <c r="R27" s="44"/>
      <c r="S27" s="35"/>
    </row>
    <row r="28" spans="1:19" s="45" customFormat="1" ht="11.45" customHeight="1" x14ac:dyDescent="0.25">
      <c r="A28" s="64" t="s">
        <v>43</v>
      </c>
      <c r="B28" s="64"/>
      <c r="C28" s="64"/>
      <c r="D28" s="64"/>
      <c r="E28" s="64"/>
      <c r="F28" s="64"/>
      <c r="G28" s="64"/>
      <c r="H28" s="36">
        <f>SUM(H19:H27)</f>
        <v>86</v>
      </c>
      <c r="I28" s="36">
        <f t="shared" ref="I28:N28" si="1">SUM(I19:I27)</f>
        <v>66</v>
      </c>
      <c r="J28" s="36">
        <f t="shared" si="1"/>
        <v>0</v>
      </c>
      <c r="K28" s="36">
        <f t="shared" si="1"/>
        <v>0</v>
      </c>
      <c r="L28" s="36">
        <f t="shared" si="1"/>
        <v>0</v>
      </c>
      <c r="M28" s="36">
        <f t="shared" si="1"/>
        <v>0</v>
      </c>
      <c r="N28" s="36">
        <f t="shared" si="1"/>
        <v>32</v>
      </c>
      <c r="O28" s="36"/>
      <c r="P28" s="46"/>
      <c r="Q28" s="46"/>
      <c r="R28" s="47"/>
      <c r="S28" s="46"/>
    </row>
    <row r="29" spans="1:19" s="45" customFormat="1" ht="48" x14ac:dyDescent="0.25">
      <c r="A29" s="32" t="s">
        <v>184</v>
      </c>
      <c r="B29" s="43">
        <v>3</v>
      </c>
      <c r="C29" s="34" t="s">
        <v>145</v>
      </c>
      <c r="D29" s="32" t="s">
        <v>56</v>
      </c>
      <c r="E29" s="34" t="s">
        <v>57</v>
      </c>
      <c r="F29" s="34" t="s">
        <v>105</v>
      </c>
      <c r="G29" s="44" t="s">
        <v>58</v>
      </c>
      <c r="H29" s="41">
        <v>6</v>
      </c>
      <c r="I29" s="41">
        <v>8</v>
      </c>
      <c r="J29" s="35">
        <v>0</v>
      </c>
      <c r="K29" s="35">
        <v>0</v>
      </c>
      <c r="L29" s="35">
        <v>0</v>
      </c>
      <c r="M29" s="35">
        <v>0</v>
      </c>
      <c r="N29" s="41">
        <v>4</v>
      </c>
      <c r="O29" s="33" t="s">
        <v>31</v>
      </c>
      <c r="P29" s="33" t="s">
        <v>32</v>
      </c>
      <c r="Q29" s="35" t="s">
        <v>115</v>
      </c>
      <c r="R29" s="34"/>
      <c r="S29" s="35"/>
    </row>
    <row r="30" spans="1:19" s="45" customFormat="1" ht="48" x14ac:dyDescent="0.25">
      <c r="A30" s="32" t="s">
        <v>184</v>
      </c>
      <c r="B30" s="43">
        <v>3</v>
      </c>
      <c r="C30" s="34" t="s">
        <v>146</v>
      </c>
      <c r="D30" s="32" t="s">
        <v>59</v>
      </c>
      <c r="E30" s="34" t="s">
        <v>147</v>
      </c>
      <c r="F30" s="34" t="s">
        <v>106</v>
      </c>
      <c r="G30" s="44" t="s">
        <v>60</v>
      </c>
      <c r="H30" s="41">
        <v>10</v>
      </c>
      <c r="I30" s="41">
        <v>0</v>
      </c>
      <c r="J30" s="35">
        <v>0</v>
      </c>
      <c r="K30" s="35">
        <v>0</v>
      </c>
      <c r="L30" s="35">
        <v>0</v>
      </c>
      <c r="M30" s="35">
        <v>0</v>
      </c>
      <c r="N30" s="41">
        <v>3</v>
      </c>
      <c r="O30" s="33" t="s">
        <v>31</v>
      </c>
      <c r="P30" s="33" t="s">
        <v>32</v>
      </c>
      <c r="Q30" s="35" t="s">
        <v>115</v>
      </c>
      <c r="R30" s="34"/>
      <c r="S30" s="35"/>
    </row>
    <row r="31" spans="1:19" s="45" customFormat="1" ht="48" x14ac:dyDescent="0.25">
      <c r="A31" s="32" t="s">
        <v>184</v>
      </c>
      <c r="B31" s="43">
        <v>3</v>
      </c>
      <c r="C31" s="34" t="s">
        <v>148</v>
      </c>
      <c r="D31" s="32" t="s">
        <v>61</v>
      </c>
      <c r="E31" s="34" t="s">
        <v>62</v>
      </c>
      <c r="F31" s="34" t="s">
        <v>149</v>
      </c>
      <c r="G31" s="44" t="s">
        <v>150</v>
      </c>
      <c r="H31" s="41">
        <v>14</v>
      </c>
      <c r="I31" s="41">
        <v>0</v>
      </c>
      <c r="J31" s="35">
        <v>0</v>
      </c>
      <c r="K31" s="35">
        <v>0</v>
      </c>
      <c r="L31" s="35">
        <v>0</v>
      </c>
      <c r="M31" s="35">
        <v>0</v>
      </c>
      <c r="N31" s="41">
        <v>4</v>
      </c>
      <c r="O31" s="33" t="s">
        <v>31</v>
      </c>
      <c r="P31" s="33" t="s">
        <v>32</v>
      </c>
      <c r="Q31" s="35" t="s">
        <v>115</v>
      </c>
      <c r="R31" s="34"/>
      <c r="S31" s="35"/>
    </row>
    <row r="32" spans="1:19" s="45" customFormat="1" ht="48" x14ac:dyDescent="0.25">
      <c r="A32" s="32" t="s">
        <v>184</v>
      </c>
      <c r="B32" s="43">
        <v>3</v>
      </c>
      <c r="C32" s="34" t="s">
        <v>151</v>
      </c>
      <c r="D32" s="32" t="s">
        <v>107</v>
      </c>
      <c r="E32" s="34" t="s">
        <v>152</v>
      </c>
      <c r="F32" s="34" t="s">
        <v>98</v>
      </c>
      <c r="G32" s="44" t="s">
        <v>35</v>
      </c>
      <c r="H32" s="41">
        <v>0</v>
      </c>
      <c r="I32" s="41">
        <v>10</v>
      </c>
      <c r="J32" s="35">
        <v>0</v>
      </c>
      <c r="K32" s="35">
        <v>0</v>
      </c>
      <c r="L32" s="35">
        <v>0</v>
      </c>
      <c r="M32" s="35">
        <v>0</v>
      </c>
      <c r="N32" s="41">
        <v>5</v>
      </c>
      <c r="O32" s="51" t="s">
        <v>161</v>
      </c>
      <c r="P32" s="33" t="s">
        <v>32</v>
      </c>
      <c r="Q32" s="35" t="s">
        <v>115</v>
      </c>
      <c r="R32" s="34"/>
      <c r="S32" s="35"/>
    </row>
    <row r="33" spans="1:19" s="45" customFormat="1" ht="48" x14ac:dyDescent="0.25">
      <c r="A33" s="32" t="s">
        <v>184</v>
      </c>
      <c r="B33" s="43">
        <v>3</v>
      </c>
      <c r="C33" s="34" t="s">
        <v>153</v>
      </c>
      <c r="D33" s="32" t="s">
        <v>63</v>
      </c>
      <c r="E33" s="34" t="s">
        <v>154</v>
      </c>
      <c r="F33" s="34" t="s">
        <v>105</v>
      </c>
      <c r="G33" s="44" t="s">
        <v>58</v>
      </c>
      <c r="H33" s="41">
        <v>10</v>
      </c>
      <c r="I33" s="41">
        <v>0</v>
      </c>
      <c r="J33" s="35">
        <v>0</v>
      </c>
      <c r="K33" s="35">
        <v>0</v>
      </c>
      <c r="L33" s="35">
        <v>0</v>
      </c>
      <c r="M33" s="35">
        <v>0</v>
      </c>
      <c r="N33" s="41">
        <v>3</v>
      </c>
      <c r="O33" s="33" t="s">
        <v>31</v>
      </c>
      <c r="P33" s="33" t="s">
        <v>32</v>
      </c>
      <c r="Q33" s="35" t="s">
        <v>115</v>
      </c>
      <c r="R33" s="34"/>
      <c r="S33" s="35"/>
    </row>
    <row r="34" spans="1:19" s="45" customFormat="1" ht="48" x14ac:dyDescent="0.25">
      <c r="A34" s="32" t="s">
        <v>184</v>
      </c>
      <c r="B34" s="43">
        <v>3</v>
      </c>
      <c r="C34" s="34" t="s">
        <v>155</v>
      </c>
      <c r="D34" s="32" t="s">
        <v>64</v>
      </c>
      <c r="E34" s="34" t="s">
        <v>156</v>
      </c>
      <c r="F34" s="34" t="s">
        <v>100</v>
      </c>
      <c r="G34" s="44" t="s">
        <v>39</v>
      </c>
      <c r="H34" s="41">
        <v>6</v>
      </c>
      <c r="I34" s="41">
        <v>4</v>
      </c>
      <c r="J34" s="35">
        <v>0</v>
      </c>
      <c r="K34" s="35">
        <v>0</v>
      </c>
      <c r="L34" s="35">
        <v>0</v>
      </c>
      <c r="M34" s="35">
        <v>0</v>
      </c>
      <c r="N34" s="41">
        <v>4</v>
      </c>
      <c r="O34" s="33" t="s">
        <v>31</v>
      </c>
      <c r="P34" s="33" t="s">
        <v>32</v>
      </c>
      <c r="Q34" s="35" t="s">
        <v>115</v>
      </c>
      <c r="R34" s="34"/>
      <c r="S34" s="35"/>
    </row>
    <row r="35" spans="1:19" s="45" customFormat="1" ht="48" x14ac:dyDescent="0.25">
      <c r="A35" s="32" t="s">
        <v>184</v>
      </c>
      <c r="B35" s="43">
        <v>3</v>
      </c>
      <c r="C35" s="34" t="s">
        <v>157</v>
      </c>
      <c r="D35" s="32" t="s">
        <v>65</v>
      </c>
      <c r="E35" s="34" t="s">
        <v>158</v>
      </c>
      <c r="F35" s="34" t="s">
        <v>98</v>
      </c>
      <c r="G35" s="44" t="s">
        <v>35</v>
      </c>
      <c r="H35" s="41">
        <v>10</v>
      </c>
      <c r="I35" s="41">
        <v>4</v>
      </c>
      <c r="J35" s="35">
        <v>0</v>
      </c>
      <c r="K35" s="35">
        <v>0</v>
      </c>
      <c r="L35" s="35">
        <v>0</v>
      </c>
      <c r="M35" s="35">
        <v>0</v>
      </c>
      <c r="N35" s="41">
        <v>4</v>
      </c>
      <c r="O35" s="33" t="s">
        <v>31</v>
      </c>
      <c r="P35" s="33" t="s">
        <v>32</v>
      </c>
      <c r="Q35" s="35" t="s">
        <v>115</v>
      </c>
      <c r="R35" s="34"/>
      <c r="S35" s="35"/>
    </row>
    <row r="36" spans="1:19" s="45" customFormat="1" ht="48" x14ac:dyDescent="0.25">
      <c r="A36" s="32" t="s">
        <v>184</v>
      </c>
      <c r="B36" s="43">
        <v>3</v>
      </c>
      <c r="C36" s="34" t="s">
        <v>159</v>
      </c>
      <c r="D36" s="32" t="s">
        <v>66</v>
      </c>
      <c r="E36" s="34" t="s">
        <v>160</v>
      </c>
      <c r="F36" s="34" t="s">
        <v>105</v>
      </c>
      <c r="G36" s="44" t="s">
        <v>58</v>
      </c>
      <c r="H36" s="41">
        <v>10</v>
      </c>
      <c r="I36" s="41">
        <v>0</v>
      </c>
      <c r="J36" s="35">
        <v>0</v>
      </c>
      <c r="K36" s="35">
        <v>0</v>
      </c>
      <c r="L36" s="35">
        <v>0</v>
      </c>
      <c r="M36" s="35">
        <v>0</v>
      </c>
      <c r="N36" s="41">
        <v>3</v>
      </c>
      <c r="O36" s="33" t="s">
        <v>31</v>
      </c>
      <c r="P36" s="33" t="s">
        <v>32</v>
      </c>
      <c r="Q36" s="35" t="s">
        <v>115</v>
      </c>
      <c r="R36" s="34"/>
      <c r="S36" s="35"/>
    </row>
    <row r="37" spans="1:19" s="22" customFormat="1" ht="11.45" customHeight="1" x14ac:dyDescent="0.25">
      <c r="A37" s="64" t="s">
        <v>43</v>
      </c>
      <c r="B37" s="64"/>
      <c r="C37" s="64"/>
      <c r="D37" s="64"/>
      <c r="E37" s="64"/>
      <c r="F37" s="64"/>
      <c r="G37" s="64"/>
      <c r="H37" s="49">
        <f>SUM(H29:H36)</f>
        <v>66</v>
      </c>
      <c r="I37" s="49">
        <f t="shared" ref="I37:N37" si="2">SUM(I29:I36)</f>
        <v>26</v>
      </c>
      <c r="J37" s="49">
        <f t="shared" si="2"/>
        <v>0</v>
      </c>
      <c r="K37" s="49">
        <f t="shared" si="2"/>
        <v>0</v>
      </c>
      <c r="L37" s="49">
        <f t="shared" si="2"/>
        <v>0</v>
      </c>
      <c r="M37" s="49">
        <f t="shared" si="2"/>
        <v>0</v>
      </c>
      <c r="N37" s="49">
        <f t="shared" si="2"/>
        <v>30</v>
      </c>
      <c r="O37" s="36"/>
      <c r="P37" s="37"/>
      <c r="Q37" s="37"/>
      <c r="R37" s="38"/>
      <c r="S37" s="37"/>
    </row>
    <row r="38" spans="1:19" s="22" customFormat="1" ht="14.25" customHeight="1" x14ac:dyDescent="0.25">
      <c r="A38" s="64" t="s">
        <v>67</v>
      </c>
      <c r="B38" s="64"/>
      <c r="C38" s="64"/>
      <c r="D38" s="64"/>
      <c r="E38" s="64"/>
      <c r="F38" s="64"/>
      <c r="G38" s="64"/>
      <c r="H38" s="49">
        <f>H18+H28+H37</f>
        <v>222</v>
      </c>
      <c r="I38" s="49">
        <f t="shared" ref="I38:N38" si="3">I18+I28+I37</f>
        <v>114</v>
      </c>
      <c r="J38" s="49">
        <f t="shared" si="3"/>
        <v>0</v>
      </c>
      <c r="K38" s="49">
        <f t="shared" si="3"/>
        <v>0</v>
      </c>
      <c r="L38" s="49">
        <f t="shared" si="3"/>
        <v>0</v>
      </c>
      <c r="M38" s="49">
        <f t="shared" si="3"/>
        <v>0</v>
      </c>
      <c r="N38" s="49">
        <f t="shared" si="3"/>
        <v>90</v>
      </c>
      <c r="O38" s="37"/>
      <c r="P38" s="37"/>
      <c r="Q38" s="37"/>
      <c r="R38" s="38"/>
      <c r="S38" s="37"/>
    </row>
  </sheetData>
  <sheetProtection algorithmName="SHA-512" hashValue="A5a/i8hev90UREPwrfoOMtbOH4Xi9AgTBxv7raxODkh3gMj82clkCZDSsFHvK2UeCPmwv6rL5s4x8yRK6EXwLQ==" saltValue="yFb3vd/R8RGnInUu6Ehgxg==" spinCount="100000" sheet="1" objects="1" scenarios="1" selectLockedCells="1" selectUnlockedCells="1"/>
  <sortState xmlns:xlrd2="http://schemas.microsoft.com/office/spreadsheetml/2017/richdata2" ref="A29:S36">
    <sortCondition ref="D29:D36"/>
  </sortState>
  <mergeCells count="8">
    <mergeCell ref="C3:S3"/>
    <mergeCell ref="A28:G28"/>
    <mergeCell ref="A37:G37"/>
    <mergeCell ref="A38:G38"/>
    <mergeCell ref="A6:B6"/>
    <mergeCell ref="H8:M8"/>
    <mergeCell ref="H9:M9"/>
    <mergeCell ref="A18:G18"/>
  </mergeCells>
  <conditionalFormatting sqref="O30:P30">
    <cfRule type="duplicateValues" dxfId="1" priority="3"/>
  </conditionalFormatting>
  <conditionalFormatting sqref="O32:P32">
    <cfRule type="duplicateValues" dxfId="0" priority="1"/>
  </conditionalFormatting>
  <pageMargins left="0.70833333333333304" right="0.70833333333333304" top="0.74791666666666701" bottom="0.74791666666666701" header="0.51180555555555496" footer="0.31527777777777799"/>
  <pageSetup paperSize="9" scale="60" orientation="landscape" horizontalDpi="300" verticalDpi="300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CF25-EBCC-458C-AEDD-C1880E30FB72}">
  <dimension ref="A1:F34"/>
  <sheetViews>
    <sheetView view="pageBreakPreview" zoomScaleNormal="100" zoomScaleSheetLayoutView="100" workbookViewId="0"/>
  </sheetViews>
  <sheetFormatPr defaultRowHeight="15.75" x14ac:dyDescent="0.25"/>
  <cols>
    <col min="1" max="1" width="109.140625" style="62" customWidth="1"/>
    <col min="2" max="2" width="24.7109375" style="62" customWidth="1"/>
    <col min="3" max="16384" width="9.140625" style="55"/>
  </cols>
  <sheetData>
    <row r="1" spans="1:6" ht="15" x14ac:dyDescent="0.25">
      <c r="A1" s="52" t="s">
        <v>68</v>
      </c>
      <c r="B1" s="53" t="s">
        <v>69</v>
      </c>
      <c r="C1" s="54"/>
      <c r="D1" s="54"/>
      <c r="E1" s="54"/>
      <c r="F1" s="54"/>
    </row>
    <row r="2" spans="1:6" ht="15" x14ac:dyDescent="0.25">
      <c r="A2" s="56" t="s">
        <v>162</v>
      </c>
      <c r="B2" s="57" t="s">
        <v>70</v>
      </c>
      <c r="C2" s="54"/>
      <c r="D2" s="54"/>
      <c r="E2" s="54"/>
      <c r="F2" s="54"/>
    </row>
    <row r="3" spans="1:6" ht="15" x14ac:dyDescent="0.25">
      <c r="A3" s="56"/>
      <c r="B3" s="57"/>
      <c r="C3" s="54"/>
      <c r="D3" s="54"/>
      <c r="E3" s="54"/>
      <c r="F3" s="54"/>
    </row>
    <row r="4" spans="1:6" ht="15" x14ac:dyDescent="0.25">
      <c r="A4" s="52" t="s">
        <v>71</v>
      </c>
      <c r="B4" s="58"/>
      <c r="C4" s="54"/>
      <c r="D4" s="54"/>
      <c r="E4" s="54"/>
      <c r="F4" s="54"/>
    </row>
    <row r="5" spans="1:6" ht="15" x14ac:dyDescent="0.25">
      <c r="A5" s="56" t="s">
        <v>163</v>
      </c>
      <c r="B5" s="57" t="s">
        <v>72</v>
      </c>
      <c r="C5" s="54"/>
      <c r="D5" s="54"/>
      <c r="E5" s="54"/>
      <c r="F5" s="54"/>
    </row>
    <row r="6" spans="1:6" ht="15" x14ac:dyDescent="0.25">
      <c r="A6" s="56" t="s">
        <v>164</v>
      </c>
      <c r="B6" s="57" t="s">
        <v>73</v>
      </c>
      <c r="C6" s="54"/>
      <c r="D6" s="54"/>
      <c r="E6" s="54"/>
      <c r="F6" s="54"/>
    </row>
    <row r="7" spans="1:6" ht="15" x14ac:dyDescent="0.25">
      <c r="A7" s="56" t="s">
        <v>165</v>
      </c>
      <c r="B7" s="57" t="s">
        <v>74</v>
      </c>
      <c r="C7" s="54"/>
      <c r="D7" s="54"/>
      <c r="E7" s="54"/>
      <c r="F7" s="54"/>
    </row>
    <row r="8" spans="1:6" ht="15" x14ac:dyDescent="0.25">
      <c r="A8" s="59" t="s">
        <v>166</v>
      </c>
      <c r="B8" s="57" t="s">
        <v>75</v>
      </c>
      <c r="C8" s="60"/>
      <c r="D8" s="54"/>
      <c r="E8" s="54"/>
      <c r="F8" s="54"/>
    </row>
    <row r="9" spans="1:6" ht="15" x14ac:dyDescent="0.25">
      <c r="A9" s="59" t="s">
        <v>167</v>
      </c>
      <c r="B9" s="57" t="s">
        <v>76</v>
      </c>
      <c r="C9" s="54"/>
      <c r="D9" s="54"/>
      <c r="E9" s="54"/>
      <c r="F9" s="54"/>
    </row>
    <row r="10" spans="1:6" ht="15" x14ac:dyDescent="0.25">
      <c r="A10" s="59" t="s">
        <v>77</v>
      </c>
      <c r="B10" s="57" t="s">
        <v>78</v>
      </c>
      <c r="C10" s="54"/>
      <c r="D10" s="54"/>
      <c r="E10" s="54"/>
      <c r="F10" s="54"/>
    </row>
    <row r="11" spans="1:6" ht="15" x14ac:dyDescent="0.25">
      <c r="A11" s="56"/>
      <c r="B11" s="57"/>
      <c r="C11" s="54"/>
      <c r="D11" s="54"/>
      <c r="E11" s="54"/>
      <c r="F11" s="54"/>
    </row>
    <row r="12" spans="1:6" ht="15" x14ac:dyDescent="0.25">
      <c r="A12" s="56" t="s">
        <v>79</v>
      </c>
      <c r="B12" s="57"/>
      <c r="C12" s="54"/>
      <c r="D12" s="54"/>
      <c r="E12" s="54"/>
      <c r="F12" s="54"/>
    </row>
    <row r="13" spans="1:6" ht="15" x14ac:dyDescent="0.25">
      <c r="A13" s="56"/>
      <c r="B13" s="57"/>
      <c r="C13" s="54"/>
      <c r="D13" s="54"/>
      <c r="E13" s="54"/>
      <c r="F13" s="54"/>
    </row>
    <row r="14" spans="1:6" ht="15" x14ac:dyDescent="0.25">
      <c r="A14" s="52" t="s">
        <v>80</v>
      </c>
      <c r="B14" s="58"/>
      <c r="C14" s="54"/>
      <c r="D14" s="54"/>
      <c r="E14" s="54"/>
      <c r="F14" s="54"/>
    </row>
    <row r="15" spans="1:6" ht="15" x14ac:dyDescent="0.25">
      <c r="A15" s="56" t="s">
        <v>168</v>
      </c>
      <c r="B15" s="57"/>
      <c r="C15" s="54"/>
      <c r="D15" s="54"/>
      <c r="E15" s="54"/>
      <c r="F15" s="54"/>
    </row>
    <row r="16" spans="1:6" ht="15" x14ac:dyDescent="0.25">
      <c r="A16" s="61" t="s">
        <v>169</v>
      </c>
      <c r="B16" s="57" t="s">
        <v>81</v>
      </c>
      <c r="C16" s="54"/>
      <c r="D16" s="54"/>
      <c r="E16" s="54"/>
      <c r="F16" s="54"/>
    </row>
    <row r="17" spans="1:6" ht="15" x14ac:dyDescent="0.25">
      <c r="A17" s="61" t="s">
        <v>170</v>
      </c>
      <c r="B17" s="57" t="s">
        <v>82</v>
      </c>
      <c r="C17" s="54"/>
      <c r="D17" s="54"/>
      <c r="E17" s="54"/>
      <c r="F17" s="54"/>
    </row>
    <row r="18" spans="1:6" ht="15" x14ac:dyDescent="0.25">
      <c r="A18" s="59" t="s">
        <v>171</v>
      </c>
      <c r="B18" s="57" t="s">
        <v>83</v>
      </c>
      <c r="C18" s="60"/>
      <c r="D18" s="54"/>
      <c r="E18" s="54"/>
      <c r="F18" s="54"/>
    </row>
    <row r="19" spans="1:6" ht="15" x14ac:dyDescent="0.25">
      <c r="A19" s="61" t="s">
        <v>172</v>
      </c>
      <c r="B19" s="57" t="s">
        <v>84</v>
      </c>
      <c r="C19" s="60"/>
      <c r="D19" s="54"/>
      <c r="E19" s="54"/>
      <c r="F19" s="54"/>
    </row>
    <row r="20" spans="1:6" ht="15" x14ac:dyDescent="0.25">
      <c r="A20" s="61" t="s">
        <v>173</v>
      </c>
      <c r="B20" s="57" t="s">
        <v>85</v>
      </c>
      <c r="C20" s="54"/>
      <c r="D20" s="54"/>
      <c r="E20" s="54"/>
      <c r="F20" s="54"/>
    </row>
    <row r="21" spans="1:6" ht="15" x14ac:dyDescent="0.25">
      <c r="A21" s="59" t="s">
        <v>174</v>
      </c>
      <c r="B21" s="57" t="s">
        <v>86</v>
      </c>
      <c r="C21" s="60"/>
      <c r="D21" s="54"/>
      <c r="E21" s="54"/>
      <c r="F21" s="54"/>
    </row>
    <row r="22" spans="1:6" ht="15" x14ac:dyDescent="0.25">
      <c r="A22" s="61" t="s">
        <v>175</v>
      </c>
      <c r="B22" s="57" t="s">
        <v>87</v>
      </c>
      <c r="C22" s="60"/>
      <c r="D22" s="54"/>
      <c r="E22" s="54"/>
      <c r="F22" s="54"/>
    </row>
    <row r="23" spans="1:6" ht="15" x14ac:dyDescent="0.25">
      <c r="A23" s="61" t="s">
        <v>176</v>
      </c>
      <c r="B23" s="57" t="s">
        <v>88</v>
      </c>
      <c r="C23" s="54"/>
      <c r="D23" s="54"/>
      <c r="E23" s="54"/>
      <c r="F23" s="54"/>
    </row>
    <row r="24" spans="1:6" ht="15" x14ac:dyDescent="0.25">
      <c r="A24" s="61" t="s">
        <v>177</v>
      </c>
      <c r="B24" s="57" t="s">
        <v>89</v>
      </c>
      <c r="C24" s="54"/>
      <c r="D24" s="54"/>
      <c r="E24" s="54"/>
      <c r="F24" s="54"/>
    </row>
    <row r="25" spans="1:6" ht="15" x14ac:dyDescent="0.25">
      <c r="A25" s="56"/>
      <c r="B25" s="57"/>
      <c r="C25" s="54"/>
      <c r="D25" s="54"/>
      <c r="E25" s="54"/>
      <c r="F25" s="54"/>
    </row>
    <row r="26" spans="1:6" ht="15" x14ac:dyDescent="0.25">
      <c r="A26" s="52" t="s">
        <v>90</v>
      </c>
      <c r="B26" s="53"/>
      <c r="C26" s="54"/>
      <c r="D26" s="54"/>
      <c r="E26" s="54"/>
      <c r="F26" s="54"/>
    </row>
    <row r="27" spans="1:6" ht="15" x14ac:dyDescent="0.25">
      <c r="A27" s="56" t="s">
        <v>178</v>
      </c>
      <c r="B27" s="57"/>
      <c r="C27" s="54"/>
      <c r="D27" s="54"/>
      <c r="E27" s="54"/>
      <c r="F27" s="54"/>
    </row>
    <row r="28" spans="1:6" ht="15" x14ac:dyDescent="0.25">
      <c r="A28" s="61" t="s">
        <v>179</v>
      </c>
      <c r="B28" s="57" t="s">
        <v>91</v>
      </c>
      <c r="C28" s="54"/>
      <c r="D28" s="54"/>
      <c r="E28" s="54"/>
      <c r="F28" s="54"/>
    </row>
    <row r="29" spans="1:6" ht="15" x14ac:dyDescent="0.25">
      <c r="A29" s="59" t="s">
        <v>180</v>
      </c>
      <c r="B29" s="57" t="s">
        <v>92</v>
      </c>
      <c r="C29" s="54"/>
      <c r="D29" s="54"/>
      <c r="E29" s="54"/>
      <c r="F29" s="54"/>
    </row>
    <row r="30" spans="1:6" ht="25.5" x14ac:dyDescent="0.25">
      <c r="A30" s="59" t="s">
        <v>181</v>
      </c>
      <c r="B30" s="57" t="s">
        <v>93</v>
      </c>
      <c r="C30" s="54"/>
      <c r="D30" s="54"/>
      <c r="E30" s="54"/>
      <c r="F30" s="54"/>
    </row>
    <row r="31" spans="1:6" ht="25.5" x14ac:dyDescent="0.25">
      <c r="A31" s="59" t="s">
        <v>182</v>
      </c>
      <c r="B31" s="57" t="s">
        <v>94</v>
      </c>
      <c r="C31" s="54"/>
      <c r="D31" s="54"/>
      <c r="E31" s="54"/>
      <c r="F31" s="54"/>
    </row>
    <row r="32" spans="1:6" ht="15" x14ac:dyDescent="0.25">
      <c r="A32" s="56"/>
      <c r="B32" s="57"/>
      <c r="C32" s="54"/>
      <c r="D32" s="54"/>
      <c r="E32" s="54"/>
      <c r="F32" s="54"/>
    </row>
    <row r="33" spans="1:6" ht="15" x14ac:dyDescent="0.25">
      <c r="A33" s="59" t="s">
        <v>183</v>
      </c>
      <c r="B33" s="57" t="s">
        <v>95</v>
      </c>
      <c r="C33" s="54"/>
      <c r="D33" s="54"/>
      <c r="E33" s="54"/>
      <c r="F33" s="54"/>
    </row>
    <row r="34" spans="1:6" ht="15" x14ac:dyDescent="0.25">
      <c r="A34" s="56"/>
      <c r="B34" s="56"/>
      <c r="C34" s="54"/>
      <c r="D34" s="54"/>
      <c r="E34" s="54"/>
      <c r="F34" s="5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Szalai Ferenc</cp:lastModifiedBy>
  <cp:revision>1</cp:revision>
  <cp:lastPrinted>2020-08-18T22:31:52Z</cp:lastPrinted>
  <dcterms:created xsi:type="dcterms:W3CDTF">2017-08-27T22:25:18Z</dcterms:created>
  <dcterms:modified xsi:type="dcterms:W3CDTF">2021-09-19T19:54:55Z</dcterms:modified>
  <dc:language>en-US</dc:language>
</cp:coreProperties>
</file>