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6007591C-4E48-40B1-B34A-8EAEE272F37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Nappali angol" sheetId="3" r:id="rId2"/>
    <sheet name="Levelező" sheetId="5" r:id="rId3"/>
    <sheet name="Rövidítések" sheetId="9" r:id="rId4"/>
  </sheets>
  <definedNames>
    <definedName name="_xlnm.Print_Titles" localSheetId="2">Levelező!$8:$10</definedName>
    <definedName name="_xlnm.Print_Titles" localSheetId="0">Nappali!$9:$11</definedName>
    <definedName name="_xlnm.Print_Titles" localSheetId="1">'Nappali angol'!$8:$10</definedName>
    <definedName name="_xlnm.Print_Area" localSheetId="2">Levelező!$A$1:$S$46</definedName>
    <definedName name="_xlnm.Print_Area" localSheetId="0">Nappali!$A$1:$V$47</definedName>
    <definedName name="_xlnm.Print_Area" localSheetId="1">'Nappali angol'!$A$1:$V$47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5" l="1"/>
  <c r="J46" i="5"/>
  <c r="K46" i="5"/>
  <c r="L46" i="5"/>
  <c r="M46" i="5"/>
  <c r="N46" i="5"/>
  <c r="H46" i="5"/>
  <c r="I45" i="5"/>
  <c r="J45" i="5"/>
  <c r="K45" i="5"/>
  <c r="L45" i="5"/>
  <c r="M45" i="5"/>
  <c r="N45" i="5"/>
  <c r="H45" i="5"/>
  <c r="I38" i="5"/>
  <c r="J38" i="5"/>
  <c r="K38" i="5"/>
  <c r="L38" i="5"/>
  <c r="M38" i="5"/>
  <c r="N38" i="5"/>
  <c r="H38" i="5"/>
  <c r="I29" i="5"/>
  <c r="J29" i="5"/>
  <c r="K29" i="5"/>
  <c r="L29" i="5"/>
  <c r="M29" i="5"/>
  <c r="N29" i="5"/>
  <c r="H29" i="5"/>
  <c r="I20" i="5"/>
  <c r="J20" i="5"/>
  <c r="K20" i="5"/>
  <c r="L20" i="5"/>
  <c r="M20" i="5"/>
  <c r="N20" i="5"/>
  <c r="H20" i="5"/>
  <c r="I47" i="4"/>
  <c r="J47" i="4"/>
  <c r="K47" i="4"/>
  <c r="L47" i="4"/>
  <c r="M47" i="4"/>
  <c r="N47" i="4"/>
  <c r="O47" i="4"/>
  <c r="P47" i="4"/>
  <c r="Q47" i="4"/>
  <c r="H47" i="4"/>
  <c r="I46" i="4"/>
  <c r="J46" i="4"/>
  <c r="K46" i="4"/>
  <c r="L46" i="4"/>
  <c r="M46" i="4"/>
  <c r="N46" i="4"/>
  <c r="O46" i="4"/>
  <c r="P46" i="4"/>
  <c r="Q46" i="4"/>
  <c r="H46" i="4"/>
  <c r="I39" i="4"/>
  <c r="J39" i="4"/>
  <c r="K39" i="4"/>
  <c r="L39" i="4"/>
  <c r="M39" i="4"/>
  <c r="N39" i="4"/>
  <c r="O39" i="4"/>
  <c r="P39" i="4"/>
  <c r="Q39" i="4"/>
  <c r="H39" i="4"/>
  <c r="I30" i="4"/>
  <c r="J30" i="4"/>
  <c r="K30" i="4"/>
  <c r="L30" i="4"/>
  <c r="M30" i="4"/>
  <c r="N30" i="4"/>
  <c r="O30" i="4"/>
  <c r="P30" i="4"/>
  <c r="Q30" i="4"/>
  <c r="H30" i="4"/>
  <c r="I21" i="4"/>
  <c r="J21" i="4"/>
  <c r="K21" i="4"/>
  <c r="L21" i="4"/>
  <c r="M21" i="4"/>
  <c r="N21" i="4"/>
  <c r="O21" i="4"/>
  <c r="P21" i="4"/>
  <c r="Q21" i="4"/>
  <c r="H21" i="4"/>
  <c r="Q45" i="3"/>
  <c r="P45" i="3"/>
  <c r="O45" i="3"/>
  <c r="N45" i="3"/>
  <c r="M45" i="3"/>
  <c r="L45" i="3"/>
  <c r="K45" i="3"/>
  <c r="J45" i="3"/>
  <c r="I45" i="3"/>
  <c r="H45" i="3"/>
  <c r="Q38" i="3"/>
  <c r="P38" i="3"/>
  <c r="O38" i="3"/>
  <c r="N38" i="3"/>
  <c r="M38" i="3"/>
  <c r="L38" i="3"/>
  <c r="K38" i="3"/>
  <c r="J38" i="3"/>
  <c r="I38" i="3"/>
  <c r="H38" i="3"/>
  <c r="Q29" i="3"/>
  <c r="P29" i="3"/>
  <c r="O29" i="3"/>
  <c r="N29" i="3"/>
  <c r="M29" i="3"/>
  <c r="L29" i="3"/>
  <c r="K29" i="3"/>
  <c r="J29" i="3"/>
  <c r="I29" i="3"/>
  <c r="H29" i="3"/>
  <c r="Q20" i="3"/>
  <c r="P20" i="3"/>
  <c r="O20" i="3"/>
  <c r="N20" i="3"/>
  <c r="M20" i="3"/>
  <c r="L20" i="3"/>
  <c r="K20" i="3"/>
  <c r="J20" i="3"/>
  <c r="I20" i="3"/>
  <c r="H20" i="3"/>
  <c r="I46" i="3" l="1"/>
  <c r="H46" i="3"/>
  <c r="P46" i="3"/>
  <c r="Q46" i="3"/>
  <c r="K46" i="3"/>
  <c r="M46" i="3"/>
  <c r="N46" i="3"/>
  <c r="J46" i="3"/>
  <c r="L46" i="3"/>
  <c r="O46" i="3"/>
</calcChain>
</file>

<file path=xl/sharedStrings.xml><?xml version="1.0" encoding="utf-8"?>
<sst xmlns="http://schemas.openxmlformats.org/spreadsheetml/2006/main" count="1007" uniqueCount="298">
  <si>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</si>
  <si>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</si>
  <si>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</si>
  <si>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</si>
  <si>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</si>
  <si>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</si>
  <si>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</si>
  <si>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</si>
  <si>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</si>
  <si>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</si>
  <si>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</si>
  <si>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</si>
  <si>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</si>
  <si>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</si>
  <si>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</si>
  <si>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</si>
  <si>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</si>
  <si>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</si>
  <si>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</si>
  <si>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</si>
  <si>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</si>
  <si>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</si>
  <si>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</si>
  <si>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</si>
  <si>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</si>
  <si>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</si>
  <si>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</si>
  <si>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</si>
  <si>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</si>
  <si>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</si>
  <si>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</si>
  <si>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</si>
  <si>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</si>
  <si>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</si>
  <si>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</si>
  <si>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</si>
  <si>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</si>
  <si>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</si>
  <si>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</si>
  <si>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</si>
  <si>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</si>
  <si>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</si>
  <si>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</si>
  <si>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Levelező munkarend</t>
  </si>
  <si>
    <t>Term period of the 7th semester (including field trips) lasts from the first week of September till the first week of November (9 weeks).</t>
  </si>
  <si>
    <t>Lab</t>
  </si>
  <si>
    <t>Altogether:</t>
  </si>
  <si>
    <t>Obligatory</t>
  </si>
  <si>
    <t>Optional</t>
  </si>
  <si>
    <t>Elective</t>
  </si>
  <si>
    <t>ÖSSSZESEN:</t>
  </si>
  <si>
    <t>Hatályos:</t>
  </si>
  <si>
    <t>Félév</t>
  </si>
  <si>
    <t xml:space="preserve">Leader of the Program: 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</si>
  <si>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</si>
  <si>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</si>
  <si>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</si>
  <si>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</si>
  <si>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</si>
  <si>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</si>
  <si>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</si>
  <si>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</si>
  <si>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Cons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</si>
  <si>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</si>
  <si>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</si>
  <si>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</si>
  <si>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</si>
  <si>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</si>
  <si>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</si>
  <si>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</si>
  <si>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</si>
  <si>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</si>
  <si>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</si>
  <si>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</si>
  <si>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</si>
  <si>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</si>
  <si>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</si>
  <si>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</si>
  <si>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</si>
  <si>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</si>
  <si>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</si>
  <si>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</si>
  <si>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</si>
  <si>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Field practice (hours)</t>
  </si>
  <si>
    <t>Konz. = konzultáció (csak féléves óraszám megadása lehetséges)</t>
  </si>
  <si>
    <t>Hungarian University of Agriculture and Life Sciences</t>
  </si>
  <si>
    <t>Coordinator:</t>
  </si>
  <si>
    <t>Valid:</t>
  </si>
  <si>
    <t xml:space="preserve">2021/2022. tanévtől érvényes felmenő rendszerben </t>
  </si>
  <si>
    <t>From academic year 2021/2022.</t>
  </si>
  <si>
    <t>Képzési helyek (campus vagy telephely):</t>
  </si>
  <si>
    <t>Training places (campus or site):</t>
  </si>
  <si>
    <t>Vadgazdálkodási és Természetvédelmi Intézet</t>
  </si>
  <si>
    <t xml:space="preserve">Prof. Heltai Miklós </t>
  </si>
  <si>
    <t>Dr. Katona Krisztián</t>
  </si>
  <si>
    <t>Gödöllő (SZI), Csíkszereda (CSI)</t>
  </si>
  <si>
    <t>Bevezetés a biomatematikába</t>
  </si>
  <si>
    <t>Etológia és viselkedésökológia</t>
  </si>
  <si>
    <t>Kommunikáció és vezetési ismeretek vadgazdálkodási mérnököknek</t>
  </si>
  <si>
    <t>Termékmarketing</t>
  </si>
  <si>
    <t>Vállalkozás- és projektmenedzsment</t>
  </si>
  <si>
    <t>Introduction to Biomathematics</t>
  </si>
  <si>
    <t>Ethology and Behavioural Ecology</t>
  </si>
  <si>
    <t>Vadbiológia és konzerváció biológia</t>
  </si>
  <si>
    <t>Wildlife Ecology and Conservation</t>
  </si>
  <si>
    <t>projekt feladat, tömbösítve</t>
  </si>
  <si>
    <t>gyakorlat projekt feladat, tömbösítve</t>
  </si>
  <si>
    <t>Szakmai gyakorlat</t>
  </si>
  <si>
    <t>projekt feladat tömbösítve</t>
  </si>
  <si>
    <t>Nemzetközi vadgazdálkodás</t>
  </si>
  <si>
    <t>International Wildlife Issues</t>
  </si>
  <si>
    <t>Vadászati turizmus</t>
  </si>
  <si>
    <t>Vadbiológia válogatott kérdései</t>
  </si>
  <si>
    <t>Vadbiológiai kutatási módszerek</t>
  </si>
  <si>
    <t>Vadhigiénia és -feldolgozás</t>
  </si>
  <si>
    <t>részben projekt feladat</t>
  </si>
  <si>
    <t>Vidékfejlesztési programok és szakigazgatás</t>
  </si>
  <si>
    <t>igen</t>
  </si>
  <si>
    <t>projekt feladat</t>
  </si>
  <si>
    <t>Hazai ragadozó emlősök</t>
  </si>
  <si>
    <t>Integrált nagyvad- és élőhelygazdálkodás</t>
  </si>
  <si>
    <t>Növényevő vadfajok táplálkozásbiológiája</t>
  </si>
  <si>
    <t>Herbivores Feeding Biology</t>
  </si>
  <si>
    <t>Szakmai tanulmányút</t>
  </si>
  <si>
    <t>szeptemberi kezdés esetén a 2. félévben, februári kezdés esetén a 3. félévben van a tárgy</t>
  </si>
  <si>
    <t>Fenntartható erdőgazdálkodás</t>
  </si>
  <si>
    <t>projektfeladat</t>
  </si>
  <si>
    <t>Molekuláris ökológiai módszerek a vadgazdálkodásban</t>
  </si>
  <si>
    <t>Szemelvények a vadászat kultúrtörténetéből</t>
  </si>
  <si>
    <t>Vadászati igazgatás</t>
  </si>
  <si>
    <t>Vadgazdálkodási kárbecslés és értékbecslés</t>
  </si>
  <si>
    <t>Game Damages and Damage Estimation</t>
  </si>
  <si>
    <t>EQMET0</t>
  </si>
  <si>
    <t>IOWCYG</t>
  </si>
  <si>
    <t>D3M39O</t>
  </si>
  <si>
    <t>ALKTA0</t>
  </si>
  <si>
    <t>ZHZCA8</t>
  </si>
  <si>
    <t>VTQXLR</t>
  </si>
  <si>
    <t>UBYJXN</t>
  </si>
  <si>
    <t>FZ2GJB</t>
  </si>
  <si>
    <t>V81XJI</t>
  </si>
  <si>
    <t>I5SOLR</t>
  </si>
  <si>
    <t>YRTR7I</t>
  </si>
  <si>
    <t>VODWNJ</t>
  </si>
  <si>
    <t>Z0CAP2</t>
  </si>
  <si>
    <t>Dr. Krisztián KATONA (Szent István Campus)</t>
  </si>
  <si>
    <t>Dr. Miklós HELTAI (Szent István Campus)</t>
  </si>
  <si>
    <t>MSc in Wildlife Management Engineering (Full time training)</t>
  </si>
  <si>
    <t>Institute of Wildlife Management and Nature Conservation</t>
  </si>
  <si>
    <t>yes</t>
  </si>
  <si>
    <t>project task, blocked</t>
  </si>
  <si>
    <t>project task</t>
  </si>
  <si>
    <t>exercise project task, blocked</t>
  </si>
  <si>
    <t>partly project task</t>
  </si>
  <si>
    <t xml:space="preserve"> partly project task</t>
  </si>
  <si>
    <t xml:space="preserve">in the case of the beginning of September in the 2nd semester, in the case of the beginning of February in the 3rd semester </t>
  </si>
  <si>
    <t>partly</t>
  </si>
  <si>
    <t>Schally Gergely Tibor</t>
  </si>
  <si>
    <t>Gödöllő (SZI)</t>
  </si>
  <si>
    <t>Vadgazda mérnöki mesterképzési szak (MSc) (nappali munkarend)</t>
  </si>
  <si>
    <t>Vadgazda mérnöki mesterképzési szak (MSc) (levelező munkarend)</t>
  </si>
  <si>
    <t>A természet és a vadvilág megőrzésének társadalmi kérdései</t>
  </si>
  <si>
    <t>Katona Krisztián</t>
  </si>
  <si>
    <t>Skutai Julianna</t>
  </si>
  <si>
    <t>Csányi Sándor</t>
  </si>
  <si>
    <t>Heltai Miklós Gábor</t>
  </si>
  <si>
    <t>Jilly Bertalan</t>
  </si>
  <si>
    <t>Biró Zsolt</t>
  </si>
  <si>
    <t>Kovács Szilvia</t>
  </si>
  <si>
    <t>Horváth Ákos</t>
  </si>
  <si>
    <t>Somogyi Zoltán</t>
  </si>
  <si>
    <t>Egyéni feladatok 1.</t>
  </si>
  <si>
    <t>Individual Case Study 1</t>
  </si>
  <si>
    <t>Elective Subjects "C"</t>
  </si>
  <si>
    <t>Egyéni feladatok 2.</t>
  </si>
  <si>
    <t>Individual Case Study 2</t>
  </si>
  <si>
    <t>Diplomadolgozat készítés 1.</t>
  </si>
  <si>
    <t>Diplomadolgozat készítés 2.</t>
  </si>
  <si>
    <t>Illés Bálint Csaba</t>
  </si>
  <si>
    <t>Szabadon választható "C" tantárgy</t>
  </si>
  <si>
    <t>nem</t>
  </si>
  <si>
    <t>no</t>
  </si>
  <si>
    <t>Prof. Heltai Miklós</t>
  </si>
  <si>
    <t>MATER006N</t>
  </si>
  <si>
    <t>Gődényné Hajdú Gabriella</t>
  </si>
  <si>
    <t>WC0R3Z</t>
  </si>
  <si>
    <t>VDTER031N</t>
  </si>
  <si>
    <t>VDTER043N</t>
  </si>
  <si>
    <t>VDTER060N</t>
  </si>
  <si>
    <t>Communication and Leadership Skills for Wildlife Management Engineers</t>
  </si>
  <si>
    <t>GAZDT396N</t>
  </si>
  <si>
    <t>Product Marketing</t>
  </si>
  <si>
    <t>Szigeti Orsolya</t>
  </si>
  <si>
    <t>X91G2G</t>
  </si>
  <si>
    <t>VDTER171N</t>
  </si>
  <si>
    <t>VDTER187N</t>
  </si>
  <si>
    <t>Vadgazdálkodási térinformatikai alkalmazások</t>
  </si>
  <si>
    <t>Geospatial Applications in Wildlife Management</t>
  </si>
  <si>
    <t>részben</t>
  </si>
  <si>
    <t>GAZDT428N</t>
  </si>
  <si>
    <t>Business and Project Management</t>
  </si>
  <si>
    <t>VDTER032N</t>
  </si>
  <si>
    <t>VDTER056N</t>
  </si>
  <si>
    <t>Integrált apróvad- és élőhelygazdálkodás</t>
  </si>
  <si>
    <t>Integrated Small Game and Habitat Management</t>
  </si>
  <si>
    <t>VDTER097N</t>
  </si>
  <si>
    <t>VDTER119N</t>
  </si>
  <si>
    <t>Professional Practice</t>
  </si>
  <si>
    <t>VDTER161N</t>
  </si>
  <si>
    <t>Hunting Tourism</t>
  </si>
  <si>
    <t>VDTER173N</t>
  </si>
  <si>
    <t>Selected Chapters of Wildlife Conservation</t>
  </si>
  <si>
    <t>VDTER174N</t>
  </si>
  <si>
    <t>Research Methods of Wildlife Biology</t>
  </si>
  <si>
    <t>VDTER189N</t>
  </si>
  <si>
    <t>Game Hygiene and Meat Processing</t>
  </si>
  <si>
    <t>VDTER003N</t>
  </si>
  <si>
    <t>Social Issues in Nature and Wildlife Conservation</t>
  </si>
  <si>
    <t>Tormáné Kovács Eszter</t>
  </si>
  <si>
    <t>VDTER025N</t>
  </si>
  <si>
    <t>Master Thesis Writing 1</t>
  </si>
  <si>
    <t>VDTER054N</t>
  </si>
  <si>
    <t>Hungarian Carnivores</t>
  </si>
  <si>
    <t>AKVKB051N</t>
  </si>
  <si>
    <t>Molecular Ecological Methods in Wildlife Management</t>
  </si>
  <si>
    <t>VDTER098N</t>
  </si>
  <si>
    <t>VDTER123N</t>
  </si>
  <si>
    <t>Study Trip</t>
  </si>
  <si>
    <t>VDTER198N</t>
  </si>
  <si>
    <t>Rural Developments Programs and Administration</t>
  </si>
  <si>
    <t>VDTER027N</t>
  </si>
  <si>
    <t>Master Thesis Writing 2</t>
  </si>
  <si>
    <t>VDTER048N</t>
  </si>
  <si>
    <t>Sustainable Forestry</t>
  </si>
  <si>
    <t>VDTER057N</t>
  </si>
  <si>
    <t>Integrated Big Game and Habitat Management</t>
  </si>
  <si>
    <t>VDTER126N</t>
  </si>
  <si>
    <t>Excerpts from the Cultural History of Hunting</t>
  </si>
  <si>
    <t>Lanszki-Széles Gabriella Edit</t>
  </si>
  <si>
    <t>VDTER158N</t>
  </si>
  <si>
    <t>Hunting Administration</t>
  </si>
  <si>
    <t>VDTER186N</t>
  </si>
  <si>
    <t>ALTOGETHER:</t>
  </si>
  <si>
    <t>MATER006L</t>
  </si>
  <si>
    <t>VDTER031L</t>
  </si>
  <si>
    <t>VDTER043L</t>
  </si>
  <si>
    <t>VDTER060L</t>
  </si>
  <si>
    <t>GAZDT396L</t>
  </si>
  <si>
    <t>VDTER171L</t>
  </si>
  <si>
    <t>VDTER187L</t>
  </si>
  <si>
    <t>GAZDT428L</t>
  </si>
  <si>
    <t>VDTER032L</t>
  </si>
  <si>
    <t>VDTER056L</t>
  </si>
  <si>
    <t>VDTER097L</t>
  </si>
  <si>
    <t>VDTER119L</t>
  </si>
  <si>
    <t>VDTER161L</t>
  </si>
  <si>
    <t>VDTER173L</t>
  </si>
  <si>
    <t>VDTER174L</t>
  </si>
  <si>
    <t>VDTER189L</t>
  </si>
  <si>
    <t>VDTER003L</t>
  </si>
  <si>
    <t>VDTER025L</t>
  </si>
  <si>
    <t>VDTER054L</t>
  </si>
  <si>
    <t>AKVKB051L</t>
  </si>
  <si>
    <t>VDTER098L</t>
  </si>
  <si>
    <t>VDTER123L</t>
  </si>
  <si>
    <t>VDTER198L</t>
  </si>
  <si>
    <t>VDTER027L</t>
  </si>
  <si>
    <t>VDTER048L</t>
  </si>
  <si>
    <t>VDTER057L</t>
  </si>
  <si>
    <t>VDTER126L</t>
  </si>
  <si>
    <t>VDTER158L</t>
  </si>
  <si>
    <t>VDTER186L</t>
  </si>
  <si>
    <t>M-...-L-HU-VADGM</t>
  </si>
  <si>
    <t>M-GOD-N-EN-VADGM</t>
  </si>
  <si>
    <t>M-GOD-N-HU-VADGM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</si>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</sst>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8"/>
      <name val="Calibri"/>
      <family val="2"/>
      <charset val="238"/>
      <scheme val="minor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155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11771675-73A8-4314-AF0C-3E0EFFDDEE7A}"/>
    <cellStyle name="Normál 4" xfId="3" xr:uid="{CCAEFE0A-D6A0-4979-B022-8652794410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8" style="3" customWidth="1"/>
    <col min="2" max="2" width="6.85546875" style="2" customWidth="1"/>
    <col min="3" max="3" width="12.42578125" style="3" customWidth="1"/>
    <col min="4" max="4" width="23" style="83" customWidth="1"/>
    <col min="5" max="5" width="18.140625" style="83" customWidth="1"/>
    <col min="6" max="6" width="18" style="83" customWidth="1"/>
    <col min="7" max="7" width="8" style="7" hidden="1" customWidth="1"/>
    <col min="8" max="8" width="4.140625" style="4" customWidth="1"/>
    <col min="9" max="9" width="5.42578125" style="4" customWidth="1"/>
    <col min="10" max="10" width="4.42578125" style="4" customWidth="1"/>
    <col min="11" max="11" width="5.5703125" style="4" customWidth="1"/>
    <col min="12" max="12" width="5" style="4" customWidth="1"/>
    <col min="13" max="13" width="5.42578125" style="4" customWidth="1"/>
    <col min="14" max="14" width="6" style="4" customWidth="1"/>
    <col min="15" max="15" width="6.42578125" style="5" customWidth="1"/>
    <col min="16" max="16" width="6" style="5" customWidth="1"/>
    <col min="17" max="17" width="6.42578125" style="6" customWidth="1"/>
    <col min="18" max="19" width="6.42578125" style="7" customWidth="1"/>
    <col min="20" max="20" width="8.5703125" style="7" customWidth="1"/>
    <col min="21" max="21" width="14.85546875" style="8" customWidth="1"/>
    <col min="22" max="22" width="16.5703125" style="8" customWidth="1"/>
    <col min="23" max="108" width="9.140625" style="8" customWidth="1"/>
    <col min="109" max="16384" width="8.85546875" style="8"/>
  </cols>
  <sheetData>
    <row r="1" spans="1:22" x14ac:dyDescent="0.2">
      <c r="A1" s="1" t="s">
        <v>54</v>
      </c>
    </row>
    <row r="2" spans="1:22" x14ac:dyDescent="0.2">
      <c r="A2" s="1" t="s">
        <v>92</v>
      </c>
    </row>
    <row r="3" spans="1:22" x14ac:dyDescent="0.2">
      <c r="A3" s="9" t="s">
        <v>4</v>
      </c>
      <c r="B3" s="9"/>
      <c r="C3" s="10" t="s">
        <v>159</v>
      </c>
      <c r="D3" s="15"/>
      <c r="E3" s="15"/>
      <c r="F3" s="10"/>
      <c r="G3" s="100"/>
      <c r="H3" s="11"/>
      <c r="I3" s="11"/>
      <c r="J3" s="11"/>
      <c r="K3" s="11"/>
      <c r="L3" s="11"/>
      <c r="M3" s="11"/>
      <c r="N3" s="11"/>
      <c r="O3" s="12"/>
      <c r="P3" s="12"/>
      <c r="Q3" s="13"/>
      <c r="R3" s="14"/>
      <c r="S3" s="14"/>
      <c r="T3" s="14"/>
      <c r="U3" s="15"/>
      <c r="V3" s="15"/>
    </row>
    <row r="4" spans="1:22" x14ac:dyDescent="0.2">
      <c r="A4" s="16" t="s">
        <v>5</v>
      </c>
      <c r="B4" s="16"/>
      <c r="C4" s="17" t="s">
        <v>182</v>
      </c>
      <c r="D4" s="15"/>
      <c r="E4" s="15"/>
      <c r="F4" s="17"/>
      <c r="G4" s="98"/>
      <c r="H4" s="17"/>
      <c r="I4" s="5"/>
      <c r="J4" s="5"/>
      <c r="K4" s="5"/>
      <c r="L4" s="5"/>
      <c r="M4" s="5"/>
      <c r="N4" s="5"/>
      <c r="Q4" s="13"/>
      <c r="R4" s="14"/>
      <c r="S4" s="14"/>
      <c r="T4" s="14"/>
      <c r="U4" s="15"/>
      <c r="V4" s="15"/>
    </row>
    <row r="5" spans="1:22" x14ac:dyDescent="0.2">
      <c r="A5" s="16" t="s">
        <v>55</v>
      </c>
      <c r="B5" s="16"/>
      <c r="C5" s="17" t="s">
        <v>94</v>
      </c>
      <c r="D5" s="15"/>
      <c r="E5" s="15"/>
      <c r="F5" s="17"/>
      <c r="G5" s="98"/>
      <c r="H5" s="17"/>
      <c r="I5" s="5"/>
      <c r="J5" s="5"/>
      <c r="K5" s="5"/>
      <c r="L5" s="5"/>
      <c r="M5" s="5"/>
      <c r="N5" s="5"/>
      <c r="Q5" s="13"/>
      <c r="R5" s="14"/>
      <c r="S5" s="14"/>
      <c r="T5" s="14"/>
      <c r="U5" s="15"/>
      <c r="V5" s="15"/>
    </row>
    <row r="6" spans="1:22" ht="37.35" customHeight="1" x14ac:dyDescent="0.2">
      <c r="A6" s="139" t="s">
        <v>90</v>
      </c>
      <c r="B6" s="139"/>
      <c r="C6" s="17" t="s">
        <v>158</v>
      </c>
      <c r="D6" s="20"/>
      <c r="E6" s="20"/>
      <c r="F6" s="108"/>
      <c r="G6" s="98"/>
      <c r="H6" s="17"/>
      <c r="I6" s="5"/>
      <c r="J6" s="5"/>
      <c r="K6" s="5"/>
      <c r="L6" s="5"/>
      <c r="M6" s="5"/>
      <c r="N6" s="5"/>
      <c r="Q6" s="13"/>
      <c r="R6" s="14"/>
      <c r="S6" s="14"/>
      <c r="T6" s="14"/>
      <c r="U6" s="20"/>
      <c r="V6" s="15"/>
    </row>
    <row r="7" spans="1:22" ht="14.45" customHeight="1" x14ac:dyDescent="0.2">
      <c r="A7" s="18" t="s">
        <v>51</v>
      </c>
      <c r="B7" s="19"/>
      <c r="C7" s="12" t="s">
        <v>88</v>
      </c>
      <c r="D7" s="15"/>
      <c r="E7" s="15"/>
      <c r="F7" s="15"/>
      <c r="G7" s="53"/>
      <c r="H7" s="15"/>
      <c r="I7" s="15"/>
      <c r="J7" s="15"/>
      <c r="K7" s="15"/>
      <c r="L7" s="15"/>
      <c r="M7" s="15"/>
      <c r="N7" s="15"/>
      <c r="O7" s="20"/>
      <c r="P7" s="20"/>
      <c r="Q7" s="15"/>
      <c r="R7" s="15"/>
      <c r="S7" s="15"/>
      <c r="T7" s="15"/>
      <c r="U7" s="15"/>
      <c r="V7" s="15"/>
    </row>
    <row r="8" spans="1:22" x14ac:dyDescent="0.2">
      <c r="A8" s="21"/>
      <c r="B8" s="19"/>
      <c r="C8" s="22"/>
      <c r="D8" s="81"/>
      <c r="E8" s="81"/>
      <c r="F8" s="15"/>
      <c r="G8" s="53"/>
      <c r="H8" s="15"/>
      <c r="I8" s="15"/>
      <c r="J8" s="15"/>
      <c r="K8" s="15"/>
      <c r="L8" s="15"/>
      <c r="M8" s="15"/>
      <c r="N8" s="15"/>
      <c r="O8" s="20"/>
      <c r="P8" s="20"/>
      <c r="Q8" s="15"/>
      <c r="R8" s="15"/>
      <c r="S8" s="15"/>
      <c r="T8" s="15"/>
      <c r="U8" s="15"/>
      <c r="V8" s="15"/>
    </row>
    <row r="9" spans="1:22" x14ac:dyDescent="0.2">
      <c r="A9" s="21"/>
      <c r="B9" s="97"/>
      <c r="C9" s="22"/>
      <c r="F9" s="84"/>
      <c r="G9" s="23"/>
      <c r="H9" s="141" t="s">
        <v>16</v>
      </c>
      <c r="I9" s="141"/>
      <c r="J9" s="141"/>
      <c r="K9" s="141"/>
      <c r="L9" s="141"/>
      <c r="M9" s="141"/>
      <c r="N9" s="141"/>
      <c r="O9" s="141"/>
      <c r="P9" s="141"/>
      <c r="Q9" s="13"/>
      <c r="R9" s="23"/>
      <c r="S9" s="23"/>
      <c r="T9" s="23"/>
    </row>
    <row r="10" spans="1:22" x14ac:dyDescent="0.2">
      <c r="A10" s="21"/>
      <c r="B10" s="98"/>
      <c r="C10" s="22"/>
      <c r="D10" s="81"/>
      <c r="E10" s="81"/>
      <c r="F10" s="81"/>
      <c r="G10" s="14"/>
      <c r="H10" s="140" t="s">
        <v>17</v>
      </c>
      <c r="I10" s="140"/>
      <c r="J10" s="140"/>
      <c r="K10" s="140" t="s">
        <v>6</v>
      </c>
      <c r="L10" s="140"/>
      <c r="M10" s="140"/>
      <c r="N10" s="140"/>
      <c r="O10" s="140"/>
      <c r="P10" s="140"/>
      <c r="Q10" s="13"/>
      <c r="R10" s="14"/>
      <c r="S10" s="14"/>
      <c r="T10" s="14"/>
    </row>
    <row r="11" spans="1:22" s="30" customFormat="1" ht="36" x14ac:dyDescent="0.25">
      <c r="A11" s="24" t="s">
        <v>7</v>
      </c>
      <c r="B11" s="25" t="s">
        <v>52</v>
      </c>
      <c r="C11" s="24" t="s">
        <v>23</v>
      </c>
      <c r="D11" s="24" t="s">
        <v>8</v>
      </c>
      <c r="E11" s="24" t="s">
        <v>61</v>
      </c>
      <c r="F11" s="24" t="s">
        <v>3</v>
      </c>
      <c r="G11" s="27" t="s">
        <v>9</v>
      </c>
      <c r="H11" s="25" t="s">
        <v>56</v>
      </c>
      <c r="I11" s="25" t="s">
        <v>0</v>
      </c>
      <c r="J11" s="25" t="s">
        <v>1</v>
      </c>
      <c r="K11" s="25" t="s">
        <v>56</v>
      </c>
      <c r="L11" s="25" t="s">
        <v>0</v>
      </c>
      <c r="M11" s="25" t="s">
        <v>1</v>
      </c>
      <c r="N11" s="25" t="s">
        <v>79</v>
      </c>
      <c r="O11" s="28" t="s">
        <v>24</v>
      </c>
      <c r="P11" s="28" t="s">
        <v>80</v>
      </c>
      <c r="Q11" s="25" t="s">
        <v>11</v>
      </c>
      <c r="R11" s="27" t="s">
        <v>12</v>
      </c>
      <c r="S11" s="27" t="s">
        <v>13</v>
      </c>
      <c r="T11" s="27" t="s">
        <v>60</v>
      </c>
      <c r="U11" s="29" t="s">
        <v>14</v>
      </c>
      <c r="V11" s="27" t="s">
        <v>15</v>
      </c>
    </row>
    <row r="12" spans="1:22" s="103" customFormat="1" ht="24" x14ac:dyDescent="0.25">
      <c r="A12" s="69" t="s">
        <v>274</v>
      </c>
      <c r="B12" s="89">
        <v>1</v>
      </c>
      <c r="C12" s="85" t="s">
        <v>183</v>
      </c>
      <c r="D12" s="91" t="s">
        <v>96</v>
      </c>
      <c r="E12" s="85" t="s">
        <v>101</v>
      </c>
      <c r="F12" s="85" t="s">
        <v>184</v>
      </c>
      <c r="G12" s="44" t="s">
        <v>185</v>
      </c>
      <c r="H12" s="34">
        <v>2</v>
      </c>
      <c r="I12" s="34">
        <v>0</v>
      </c>
      <c r="J12" s="34">
        <v>0</v>
      </c>
      <c r="K12" s="89">
        <v>26</v>
      </c>
      <c r="L12" s="89">
        <v>0</v>
      </c>
      <c r="M12" s="34">
        <v>0</v>
      </c>
      <c r="N12" s="34">
        <v>0</v>
      </c>
      <c r="O12" s="34">
        <v>0</v>
      </c>
      <c r="P12" s="34">
        <v>0</v>
      </c>
      <c r="Q12" s="34">
        <v>3</v>
      </c>
      <c r="R12" s="32" t="s">
        <v>18</v>
      </c>
      <c r="S12" s="102" t="s">
        <v>19</v>
      </c>
      <c r="T12" s="34" t="s">
        <v>180</v>
      </c>
      <c r="U12" s="85"/>
      <c r="V12" s="91"/>
    </row>
    <row r="13" spans="1:22" s="103" customFormat="1" ht="24" x14ac:dyDescent="0.25">
      <c r="A13" s="69" t="s">
        <v>274</v>
      </c>
      <c r="B13" s="89">
        <v>1</v>
      </c>
      <c r="C13" s="85" t="s">
        <v>186</v>
      </c>
      <c r="D13" s="91" t="s">
        <v>171</v>
      </c>
      <c r="E13" s="85" t="s">
        <v>172</v>
      </c>
      <c r="F13" s="85" t="s">
        <v>162</v>
      </c>
      <c r="G13" s="44" t="s">
        <v>142</v>
      </c>
      <c r="H13" s="34">
        <v>0</v>
      </c>
      <c r="I13" s="106"/>
      <c r="J13" s="34">
        <v>0</v>
      </c>
      <c r="K13" s="89">
        <v>0</v>
      </c>
      <c r="L13" s="89">
        <v>26</v>
      </c>
      <c r="M13" s="34">
        <v>0</v>
      </c>
      <c r="N13" s="34">
        <v>0</v>
      </c>
      <c r="O13" s="34">
        <v>0</v>
      </c>
      <c r="P13" s="34">
        <v>0</v>
      </c>
      <c r="Q13" s="34">
        <v>3</v>
      </c>
      <c r="R13" s="32" t="s">
        <v>275</v>
      </c>
      <c r="S13" s="102" t="s">
        <v>19</v>
      </c>
      <c r="T13" s="34" t="s">
        <v>117</v>
      </c>
      <c r="U13" s="85"/>
      <c r="V13" s="91" t="s">
        <v>105</v>
      </c>
    </row>
    <row r="14" spans="1:22" s="103" customFormat="1" ht="24" x14ac:dyDescent="0.25">
      <c r="A14" s="69" t="s">
        <v>274</v>
      </c>
      <c r="B14" s="89">
        <v>1</v>
      </c>
      <c r="C14" s="85" t="s">
        <v>187</v>
      </c>
      <c r="D14" s="91" t="s">
        <v>97</v>
      </c>
      <c r="E14" s="85" t="s">
        <v>102</v>
      </c>
      <c r="F14" s="85" t="s">
        <v>162</v>
      </c>
      <c r="G14" s="44" t="s">
        <v>142</v>
      </c>
      <c r="H14" s="34">
        <v>2</v>
      </c>
      <c r="I14" s="34">
        <v>0</v>
      </c>
      <c r="J14" s="34">
        <v>0</v>
      </c>
      <c r="K14" s="89">
        <v>26</v>
      </c>
      <c r="L14" s="89">
        <v>0</v>
      </c>
      <c r="M14" s="34">
        <v>0</v>
      </c>
      <c r="N14" s="34">
        <v>0</v>
      </c>
      <c r="O14" s="34">
        <v>0</v>
      </c>
      <c r="P14" s="34">
        <v>0</v>
      </c>
      <c r="Q14" s="34">
        <v>3</v>
      </c>
      <c r="R14" s="34" t="s">
        <v>18</v>
      </c>
      <c r="S14" s="34" t="s">
        <v>19</v>
      </c>
      <c r="T14" s="34" t="s">
        <v>180</v>
      </c>
      <c r="U14" s="85"/>
      <c r="V14" s="91"/>
    </row>
    <row r="15" spans="1:22" s="103" customFormat="1" ht="48" x14ac:dyDescent="0.25">
      <c r="A15" s="69" t="s">
        <v>274</v>
      </c>
      <c r="B15" s="89">
        <v>1</v>
      </c>
      <c r="C15" s="85" t="s">
        <v>188</v>
      </c>
      <c r="D15" s="91" t="s">
        <v>98</v>
      </c>
      <c r="E15" s="85" t="s">
        <v>189</v>
      </c>
      <c r="F15" s="85" t="s">
        <v>157</v>
      </c>
      <c r="G15" s="44" t="s">
        <v>143</v>
      </c>
      <c r="H15" s="34">
        <v>0</v>
      </c>
      <c r="I15" s="34">
        <v>2</v>
      </c>
      <c r="J15" s="34">
        <v>0</v>
      </c>
      <c r="K15" s="89">
        <v>0</v>
      </c>
      <c r="L15" s="89">
        <v>26</v>
      </c>
      <c r="M15" s="34">
        <v>0</v>
      </c>
      <c r="N15" s="34">
        <v>0</v>
      </c>
      <c r="O15" s="34">
        <v>0</v>
      </c>
      <c r="P15" s="34">
        <v>0</v>
      </c>
      <c r="Q15" s="34">
        <v>3</v>
      </c>
      <c r="R15" s="32" t="s">
        <v>275</v>
      </c>
      <c r="S15" s="34" t="s">
        <v>19</v>
      </c>
      <c r="T15" s="34" t="s">
        <v>180</v>
      </c>
      <c r="U15" s="85"/>
      <c r="V15" s="91"/>
    </row>
    <row r="16" spans="1:22" s="103" customFormat="1" x14ac:dyDescent="0.25">
      <c r="A16" s="69" t="s">
        <v>274</v>
      </c>
      <c r="B16" s="89">
        <v>1</v>
      </c>
      <c r="C16" s="85" t="s">
        <v>190</v>
      </c>
      <c r="D16" s="91" t="s">
        <v>99</v>
      </c>
      <c r="E16" s="85" t="s">
        <v>191</v>
      </c>
      <c r="F16" s="85" t="s">
        <v>192</v>
      </c>
      <c r="G16" s="44" t="s">
        <v>193</v>
      </c>
      <c r="H16" s="34">
        <v>2</v>
      </c>
      <c r="I16" s="34">
        <v>1</v>
      </c>
      <c r="J16" s="34">
        <v>0</v>
      </c>
      <c r="K16" s="89">
        <v>26</v>
      </c>
      <c r="L16" s="89">
        <v>13</v>
      </c>
      <c r="M16" s="34">
        <v>0</v>
      </c>
      <c r="N16" s="34">
        <v>0</v>
      </c>
      <c r="O16" s="34">
        <v>0</v>
      </c>
      <c r="P16" s="34">
        <v>0</v>
      </c>
      <c r="Q16" s="34">
        <v>3</v>
      </c>
      <c r="R16" s="34" t="s">
        <v>18</v>
      </c>
      <c r="S16" s="34" t="s">
        <v>19</v>
      </c>
      <c r="T16" s="34" t="s">
        <v>180</v>
      </c>
      <c r="U16" s="85"/>
      <c r="V16" s="91"/>
    </row>
    <row r="17" spans="1:22" s="103" customFormat="1" ht="24" x14ac:dyDescent="0.25">
      <c r="A17" s="69" t="s">
        <v>274</v>
      </c>
      <c r="B17" s="89">
        <v>1</v>
      </c>
      <c r="C17" s="85" t="s">
        <v>194</v>
      </c>
      <c r="D17" s="91" t="s">
        <v>103</v>
      </c>
      <c r="E17" s="85" t="s">
        <v>104</v>
      </c>
      <c r="F17" s="85" t="s">
        <v>164</v>
      </c>
      <c r="G17" s="44" t="s">
        <v>135</v>
      </c>
      <c r="H17" s="34">
        <v>3</v>
      </c>
      <c r="I17" s="34">
        <v>0</v>
      </c>
      <c r="J17" s="34">
        <v>0</v>
      </c>
      <c r="K17" s="89">
        <v>39</v>
      </c>
      <c r="L17" s="89">
        <v>0</v>
      </c>
      <c r="M17" s="34">
        <v>0</v>
      </c>
      <c r="N17" s="34">
        <v>0</v>
      </c>
      <c r="O17" s="34">
        <v>0</v>
      </c>
      <c r="P17" s="34">
        <v>0</v>
      </c>
      <c r="Q17" s="34">
        <v>3</v>
      </c>
      <c r="R17" s="34" t="s">
        <v>18</v>
      </c>
      <c r="S17" s="34" t="s">
        <v>19</v>
      </c>
      <c r="T17" s="34" t="s">
        <v>180</v>
      </c>
      <c r="U17" s="85"/>
      <c r="V17" s="91"/>
    </row>
    <row r="18" spans="1:22" s="103" customFormat="1" ht="36" x14ac:dyDescent="0.25">
      <c r="A18" s="69" t="s">
        <v>274</v>
      </c>
      <c r="B18" s="89">
        <v>1</v>
      </c>
      <c r="C18" s="85" t="s">
        <v>195</v>
      </c>
      <c r="D18" s="91" t="s">
        <v>196</v>
      </c>
      <c r="E18" s="85" t="s">
        <v>197</v>
      </c>
      <c r="F18" s="85" t="s">
        <v>163</v>
      </c>
      <c r="G18" s="44" t="s">
        <v>139</v>
      </c>
      <c r="H18" s="34">
        <v>2</v>
      </c>
      <c r="I18" s="107"/>
      <c r="J18" s="34">
        <v>0</v>
      </c>
      <c r="K18" s="89">
        <v>26</v>
      </c>
      <c r="L18" s="89">
        <v>13</v>
      </c>
      <c r="M18" s="34">
        <v>0</v>
      </c>
      <c r="N18" s="34">
        <v>0</v>
      </c>
      <c r="O18" s="34">
        <v>0</v>
      </c>
      <c r="P18" s="34">
        <v>0</v>
      </c>
      <c r="Q18" s="34">
        <v>3</v>
      </c>
      <c r="R18" s="34" t="s">
        <v>18</v>
      </c>
      <c r="S18" s="34" t="s">
        <v>19</v>
      </c>
      <c r="T18" s="34" t="s">
        <v>198</v>
      </c>
      <c r="U18" s="85"/>
      <c r="V18" s="91" t="s">
        <v>106</v>
      </c>
    </row>
    <row r="19" spans="1:22" s="103" customFormat="1" ht="24" x14ac:dyDescent="0.25">
      <c r="A19" s="69" t="s">
        <v>274</v>
      </c>
      <c r="B19" s="89">
        <v>1</v>
      </c>
      <c r="C19" s="85" t="s">
        <v>199</v>
      </c>
      <c r="D19" s="91" t="s">
        <v>100</v>
      </c>
      <c r="E19" s="85" t="s">
        <v>200</v>
      </c>
      <c r="F19" s="85" t="s">
        <v>178</v>
      </c>
      <c r="G19" s="44" t="s">
        <v>141</v>
      </c>
      <c r="H19" s="34">
        <v>2</v>
      </c>
      <c r="I19" s="34">
        <v>1</v>
      </c>
      <c r="J19" s="34">
        <v>0</v>
      </c>
      <c r="K19" s="89">
        <v>26</v>
      </c>
      <c r="L19" s="89">
        <v>13</v>
      </c>
      <c r="M19" s="34">
        <v>0</v>
      </c>
      <c r="N19" s="34">
        <v>0</v>
      </c>
      <c r="O19" s="34">
        <v>0</v>
      </c>
      <c r="P19" s="34">
        <v>0</v>
      </c>
      <c r="Q19" s="34">
        <v>3</v>
      </c>
      <c r="R19" s="34" t="s">
        <v>18</v>
      </c>
      <c r="S19" s="34" t="s">
        <v>19</v>
      </c>
      <c r="T19" s="34" t="s">
        <v>180</v>
      </c>
      <c r="U19" s="85"/>
      <c r="V19" s="91"/>
    </row>
    <row r="20" spans="1:22" s="103" customFormat="1" ht="24" x14ac:dyDescent="0.25">
      <c r="A20" s="69" t="s">
        <v>274</v>
      </c>
      <c r="B20" s="89">
        <v>1</v>
      </c>
      <c r="C20" s="85"/>
      <c r="D20" s="85" t="s">
        <v>179</v>
      </c>
      <c r="E20" s="44" t="s">
        <v>173</v>
      </c>
      <c r="F20" s="8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>
        <v>3</v>
      </c>
      <c r="R20" s="34" t="s">
        <v>18</v>
      </c>
      <c r="S20" s="34" t="s">
        <v>21</v>
      </c>
      <c r="T20" s="34" t="s">
        <v>180</v>
      </c>
      <c r="U20" s="85"/>
      <c r="V20" s="91"/>
    </row>
    <row r="21" spans="1:22" s="103" customFormat="1" x14ac:dyDescent="0.25">
      <c r="A21" s="137" t="s">
        <v>20</v>
      </c>
      <c r="B21" s="138"/>
      <c r="C21" s="138"/>
      <c r="D21" s="138"/>
      <c r="E21" s="138"/>
      <c r="F21" s="138"/>
      <c r="G21" s="138"/>
      <c r="H21" s="41">
        <f>SUM(H12:H20)</f>
        <v>13</v>
      </c>
      <c r="I21" s="41">
        <f t="shared" ref="I21:Q21" si="0">SUM(I12:I20)</f>
        <v>4</v>
      </c>
      <c r="J21" s="41">
        <f t="shared" si="0"/>
        <v>0</v>
      </c>
      <c r="K21" s="41">
        <f t="shared" si="0"/>
        <v>169</v>
      </c>
      <c r="L21" s="41">
        <f t="shared" si="0"/>
        <v>91</v>
      </c>
      <c r="M21" s="41">
        <f t="shared" si="0"/>
        <v>0</v>
      </c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27</v>
      </c>
      <c r="R21" s="41"/>
      <c r="S21" s="41"/>
      <c r="T21" s="41"/>
      <c r="U21" s="104"/>
      <c r="V21" s="94"/>
    </row>
    <row r="22" spans="1:22" s="105" customFormat="1" ht="24" x14ac:dyDescent="0.25">
      <c r="A22" s="69" t="s">
        <v>274</v>
      </c>
      <c r="B22" s="89">
        <v>2</v>
      </c>
      <c r="C22" s="44" t="s">
        <v>201</v>
      </c>
      <c r="D22" s="85" t="s">
        <v>174</v>
      </c>
      <c r="E22" s="85" t="s">
        <v>175</v>
      </c>
      <c r="F22" s="85" t="s">
        <v>162</v>
      </c>
      <c r="G22" s="44" t="s">
        <v>142</v>
      </c>
      <c r="H22" s="34">
        <v>0</v>
      </c>
      <c r="I22" s="109"/>
      <c r="J22" s="89">
        <v>0</v>
      </c>
      <c r="K22" s="89">
        <v>0</v>
      </c>
      <c r="L22" s="89">
        <v>26</v>
      </c>
      <c r="M22" s="89">
        <v>0</v>
      </c>
      <c r="N22" s="34">
        <v>0</v>
      </c>
      <c r="O22" s="34">
        <v>0</v>
      </c>
      <c r="P22" s="34">
        <v>0</v>
      </c>
      <c r="Q22" s="34">
        <v>3</v>
      </c>
      <c r="R22" s="32" t="s">
        <v>275</v>
      </c>
      <c r="S22" s="34" t="s">
        <v>19</v>
      </c>
      <c r="T22" s="34" t="s">
        <v>117</v>
      </c>
      <c r="U22" s="34"/>
      <c r="V22" s="91" t="s">
        <v>108</v>
      </c>
    </row>
    <row r="23" spans="1:22" s="105" customFormat="1" ht="36" x14ac:dyDescent="0.25">
      <c r="A23" s="69" t="s">
        <v>274</v>
      </c>
      <c r="B23" s="89">
        <v>2</v>
      </c>
      <c r="C23" s="44" t="s">
        <v>202</v>
      </c>
      <c r="D23" s="85" t="s">
        <v>203</v>
      </c>
      <c r="E23" s="85" t="s">
        <v>204</v>
      </c>
      <c r="F23" s="85" t="s">
        <v>165</v>
      </c>
      <c r="G23" s="44" t="s">
        <v>134</v>
      </c>
      <c r="H23" s="34">
        <v>3</v>
      </c>
      <c r="I23" s="123">
        <v>1</v>
      </c>
      <c r="J23" s="89">
        <v>0</v>
      </c>
      <c r="K23" s="89">
        <v>39</v>
      </c>
      <c r="L23" s="89">
        <v>13</v>
      </c>
      <c r="M23" s="89">
        <v>0</v>
      </c>
      <c r="N23" s="34">
        <v>0</v>
      </c>
      <c r="O23" s="34">
        <v>2</v>
      </c>
      <c r="P23" s="34">
        <v>0</v>
      </c>
      <c r="Q23" s="34">
        <v>5</v>
      </c>
      <c r="R23" s="34" t="s">
        <v>18</v>
      </c>
      <c r="S23" s="34" t="s">
        <v>19</v>
      </c>
      <c r="T23" s="34" t="s">
        <v>180</v>
      </c>
      <c r="U23" s="34"/>
      <c r="V23" s="91"/>
    </row>
    <row r="24" spans="1:22" s="105" customFormat="1" ht="24" x14ac:dyDescent="0.25">
      <c r="A24" s="69" t="s">
        <v>274</v>
      </c>
      <c r="B24" s="89">
        <v>2</v>
      </c>
      <c r="C24" s="44" t="s">
        <v>205</v>
      </c>
      <c r="D24" s="85" t="s">
        <v>109</v>
      </c>
      <c r="E24" s="85" t="s">
        <v>110</v>
      </c>
      <c r="F24" s="85" t="s">
        <v>164</v>
      </c>
      <c r="G24" s="44" t="s">
        <v>135</v>
      </c>
      <c r="H24" s="34">
        <v>2</v>
      </c>
      <c r="I24" s="123">
        <v>0</v>
      </c>
      <c r="J24" s="89">
        <v>0</v>
      </c>
      <c r="K24" s="89">
        <v>26</v>
      </c>
      <c r="L24" s="89">
        <v>0</v>
      </c>
      <c r="M24" s="89">
        <v>0</v>
      </c>
      <c r="N24" s="34">
        <v>0</v>
      </c>
      <c r="O24" s="34">
        <v>0</v>
      </c>
      <c r="P24" s="34">
        <v>0</v>
      </c>
      <c r="Q24" s="34">
        <v>3</v>
      </c>
      <c r="R24" s="34" t="s">
        <v>18</v>
      </c>
      <c r="S24" s="34" t="s">
        <v>19</v>
      </c>
      <c r="T24" s="34" t="s">
        <v>180</v>
      </c>
      <c r="U24" s="34"/>
      <c r="V24" s="91"/>
    </row>
    <row r="25" spans="1:22" s="105" customFormat="1" x14ac:dyDescent="0.25">
      <c r="A25" s="69" t="s">
        <v>274</v>
      </c>
      <c r="B25" s="89">
        <v>2</v>
      </c>
      <c r="C25" s="44" t="s">
        <v>206</v>
      </c>
      <c r="D25" s="85" t="s">
        <v>107</v>
      </c>
      <c r="E25" s="85" t="s">
        <v>207</v>
      </c>
      <c r="F25" s="85" t="s">
        <v>162</v>
      </c>
      <c r="G25" s="44" t="s">
        <v>142</v>
      </c>
      <c r="H25" s="34">
        <v>0</v>
      </c>
      <c r="I25" s="109"/>
      <c r="J25" s="89">
        <v>0</v>
      </c>
      <c r="K25" s="89">
        <v>0</v>
      </c>
      <c r="L25" s="89">
        <v>120</v>
      </c>
      <c r="M25" s="89">
        <v>0</v>
      </c>
      <c r="N25" s="34">
        <v>0</v>
      </c>
      <c r="O25" s="34">
        <v>0</v>
      </c>
      <c r="P25" s="34">
        <v>0</v>
      </c>
      <c r="Q25" s="34">
        <v>5</v>
      </c>
      <c r="R25" s="32" t="s">
        <v>275</v>
      </c>
      <c r="S25" s="34" t="s">
        <v>19</v>
      </c>
      <c r="T25" s="34" t="s">
        <v>117</v>
      </c>
      <c r="U25" s="34"/>
      <c r="V25" s="91"/>
    </row>
    <row r="26" spans="1:22" s="105" customFormat="1" x14ac:dyDescent="0.25">
      <c r="A26" s="69" t="s">
        <v>274</v>
      </c>
      <c r="B26" s="89">
        <v>2</v>
      </c>
      <c r="C26" s="44" t="s">
        <v>208</v>
      </c>
      <c r="D26" s="85" t="s">
        <v>111</v>
      </c>
      <c r="E26" s="85" t="s">
        <v>209</v>
      </c>
      <c r="F26" s="85" t="s">
        <v>166</v>
      </c>
      <c r="G26" s="44" t="s">
        <v>137</v>
      </c>
      <c r="H26" s="34">
        <v>2</v>
      </c>
      <c r="I26" s="109"/>
      <c r="J26" s="89">
        <v>0</v>
      </c>
      <c r="K26" s="89">
        <v>26</v>
      </c>
      <c r="L26" s="89">
        <v>13</v>
      </c>
      <c r="M26" s="89">
        <v>0</v>
      </c>
      <c r="N26" s="34">
        <v>8</v>
      </c>
      <c r="O26" s="34">
        <v>1</v>
      </c>
      <c r="P26" s="34">
        <v>0</v>
      </c>
      <c r="Q26" s="34">
        <v>3</v>
      </c>
      <c r="R26" s="34" t="s">
        <v>18</v>
      </c>
      <c r="S26" s="34" t="s">
        <v>19</v>
      </c>
      <c r="T26" s="34" t="s">
        <v>180</v>
      </c>
      <c r="U26" s="34"/>
      <c r="V26" s="91"/>
    </row>
    <row r="27" spans="1:22" s="105" customFormat="1" ht="24" x14ac:dyDescent="0.25">
      <c r="A27" s="69" t="s">
        <v>274</v>
      </c>
      <c r="B27" s="89">
        <v>2</v>
      </c>
      <c r="C27" s="44" t="s">
        <v>210</v>
      </c>
      <c r="D27" s="85" t="s">
        <v>112</v>
      </c>
      <c r="E27" s="85" t="s">
        <v>211</v>
      </c>
      <c r="F27" s="85" t="s">
        <v>164</v>
      </c>
      <c r="G27" s="44" t="s">
        <v>135</v>
      </c>
      <c r="H27" s="34">
        <v>3</v>
      </c>
      <c r="I27" s="123">
        <v>0</v>
      </c>
      <c r="J27" s="89">
        <v>0</v>
      </c>
      <c r="K27" s="89">
        <v>39</v>
      </c>
      <c r="L27" s="89">
        <v>0</v>
      </c>
      <c r="M27" s="89">
        <v>0</v>
      </c>
      <c r="N27" s="34">
        <v>0</v>
      </c>
      <c r="O27" s="34">
        <v>0</v>
      </c>
      <c r="P27" s="34">
        <v>0</v>
      </c>
      <c r="Q27" s="34">
        <v>3</v>
      </c>
      <c r="R27" s="34" t="s">
        <v>18</v>
      </c>
      <c r="S27" s="34" t="s">
        <v>19</v>
      </c>
      <c r="T27" s="34" t="s">
        <v>180</v>
      </c>
      <c r="U27" s="34"/>
      <c r="V27" s="91"/>
    </row>
    <row r="28" spans="1:22" s="105" customFormat="1" ht="24" x14ac:dyDescent="0.25">
      <c r="A28" s="69" t="s">
        <v>274</v>
      </c>
      <c r="B28" s="89">
        <v>2</v>
      </c>
      <c r="C28" s="44" t="s">
        <v>212</v>
      </c>
      <c r="D28" s="85" t="s">
        <v>113</v>
      </c>
      <c r="E28" s="85" t="s">
        <v>213</v>
      </c>
      <c r="F28" s="85" t="s">
        <v>167</v>
      </c>
      <c r="G28" s="44" t="s">
        <v>132</v>
      </c>
      <c r="H28" s="34">
        <v>2</v>
      </c>
      <c r="I28" s="109"/>
      <c r="J28" s="89">
        <v>0</v>
      </c>
      <c r="K28" s="89">
        <v>26</v>
      </c>
      <c r="L28" s="89">
        <v>13</v>
      </c>
      <c r="M28" s="89">
        <v>0</v>
      </c>
      <c r="N28" s="34">
        <v>8</v>
      </c>
      <c r="O28" s="34">
        <v>1</v>
      </c>
      <c r="P28" s="34">
        <v>0</v>
      </c>
      <c r="Q28" s="34">
        <v>4</v>
      </c>
      <c r="R28" s="34" t="s">
        <v>18</v>
      </c>
      <c r="S28" s="34" t="s">
        <v>19</v>
      </c>
      <c r="T28" s="34" t="s">
        <v>198</v>
      </c>
      <c r="U28" s="34"/>
      <c r="V28" s="91" t="s">
        <v>115</v>
      </c>
    </row>
    <row r="29" spans="1:22" s="105" customFormat="1" ht="24" x14ac:dyDescent="0.25">
      <c r="A29" s="69" t="s">
        <v>274</v>
      </c>
      <c r="B29" s="89">
        <v>2</v>
      </c>
      <c r="C29" s="44" t="s">
        <v>214</v>
      </c>
      <c r="D29" s="85" t="s">
        <v>114</v>
      </c>
      <c r="E29" s="85" t="s">
        <v>215</v>
      </c>
      <c r="F29" s="85" t="s">
        <v>168</v>
      </c>
      <c r="G29" s="44" t="s">
        <v>136</v>
      </c>
      <c r="H29" s="34">
        <v>3</v>
      </c>
      <c r="I29" s="123">
        <v>1</v>
      </c>
      <c r="J29" s="89">
        <v>0</v>
      </c>
      <c r="K29" s="89">
        <v>39</v>
      </c>
      <c r="L29" s="89">
        <v>13</v>
      </c>
      <c r="M29" s="89">
        <v>0</v>
      </c>
      <c r="N29" s="34">
        <v>16</v>
      </c>
      <c r="O29" s="34">
        <v>2</v>
      </c>
      <c r="P29" s="34">
        <v>0</v>
      </c>
      <c r="Q29" s="34">
        <v>6</v>
      </c>
      <c r="R29" s="34" t="s">
        <v>18</v>
      </c>
      <c r="S29" s="34" t="s">
        <v>19</v>
      </c>
      <c r="T29" s="34" t="s">
        <v>198</v>
      </c>
      <c r="U29" s="34"/>
      <c r="V29" s="91"/>
    </row>
    <row r="30" spans="1:22" s="81" customFormat="1" x14ac:dyDescent="0.25">
      <c r="A30" s="137" t="s">
        <v>20</v>
      </c>
      <c r="B30" s="138"/>
      <c r="C30" s="138"/>
      <c r="D30" s="138"/>
      <c r="E30" s="138"/>
      <c r="F30" s="138"/>
      <c r="G30" s="138"/>
      <c r="H30" s="88">
        <f>SUM(H22:H29)</f>
        <v>15</v>
      </c>
      <c r="I30" s="88">
        <f t="shared" ref="I30:Q30" si="1">SUM(I22:I29)</f>
        <v>2</v>
      </c>
      <c r="J30" s="88">
        <f t="shared" si="1"/>
        <v>0</v>
      </c>
      <c r="K30" s="88">
        <f t="shared" si="1"/>
        <v>195</v>
      </c>
      <c r="L30" s="88">
        <f t="shared" si="1"/>
        <v>198</v>
      </c>
      <c r="M30" s="88">
        <f t="shared" si="1"/>
        <v>0</v>
      </c>
      <c r="N30" s="88">
        <f t="shared" si="1"/>
        <v>32</v>
      </c>
      <c r="O30" s="88">
        <f t="shared" si="1"/>
        <v>6</v>
      </c>
      <c r="P30" s="88">
        <f t="shared" si="1"/>
        <v>0</v>
      </c>
      <c r="Q30" s="88">
        <f t="shared" si="1"/>
        <v>32</v>
      </c>
      <c r="R30" s="41"/>
      <c r="S30" s="41"/>
      <c r="T30" s="41"/>
      <c r="U30" s="104"/>
      <c r="V30" s="94"/>
    </row>
    <row r="31" spans="1:22" s="103" customFormat="1" ht="36" x14ac:dyDescent="0.25">
      <c r="A31" s="69" t="s">
        <v>274</v>
      </c>
      <c r="B31" s="89">
        <v>3</v>
      </c>
      <c r="C31" s="85" t="s">
        <v>216</v>
      </c>
      <c r="D31" s="85" t="s">
        <v>161</v>
      </c>
      <c r="E31" s="85" t="s">
        <v>217</v>
      </c>
      <c r="F31" s="85" t="s">
        <v>218</v>
      </c>
      <c r="G31" s="44" t="s">
        <v>133</v>
      </c>
      <c r="H31" s="107"/>
      <c r="I31" s="107"/>
      <c r="J31" s="34">
        <v>0</v>
      </c>
      <c r="K31" s="89">
        <v>26</v>
      </c>
      <c r="L31" s="89">
        <v>13</v>
      </c>
      <c r="M31" s="89">
        <v>0</v>
      </c>
      <c r="N31" s="34">
        <v>0</v>
      </c>
      <c r="O31" s="89">
        <v>0</v>
      </c>
      <c r="P31" s="89">
        <v>0</v>
      </c>
      <c r="Q31" s="34">
        <v>3</v>
      </c>
      <c r="R31" s="34" t="s">
        <v>18</v>
      </c>
      <c r="S31" s="34" t="s">
        <v>19</v>
      </c>
      <c r="T31" s="34" t="s">
        <v>117</v>
      </c>
      <c r="U31" s="85"/>
      <c r="V31" s="91" t="s">
        <v>115</v>
      </c>
    </row>
    <row r="32" spans="1:22" s="103" customFormat="1" ht="24" x14ac:dyDescent="0.25">
      <c r="A32" s="69" t="s">
        <v>274</v>
      </c>
      <c r="B32" s="89">
        <v>3</v>
      </c>
      <c r="C32" s="85" t="s">
        <v>219</v>
      </c>
      <c r="D32" s="85" t="s">
        <v>176</v>
      </c>
      <c r="E32" s="85" t="s">
        <v>220</v>
      </c>
      <c r="F32" s="85" t="s">
        <v>165</v>
      </c>
      <c r="G32" s="44" t="s">
        <v>134</v>
      </c>
      <c r="H32" s="34">
        <v>0</v>
      </c>
      <c r="I32" s="107"/>
      <c r="J32" s="34">
        <v>0</v>
      </c>
      <c r="K32" s="89">
        <v>0</v>
      </c>
      <c r="L32" s="89">
        <v>150</v>
      </c>
      <c r="M32" s="89">
        <v>0</v>
      </c>
      <c r="N32" s="34">
        <v>0</v>
      </c>
      <c r="O32" s="89">
        <v>0</v>
      </c>
      <c r="P32" s="89">
        <v>0</v>
      </c>
      <c r="Q32" s="34">
        <v>10</v>
      </c>
      <c r="R32" s="32" t="s">
        <v>275</v>
      </c>
      <c r="S32" s="34" t="s">
        <v>19</v>
      </c>
      <c r="T32" s="34" t="s">
        <v>117</v>
      </c>
      <c r="U32" s="85"/>
      <c r="V32" s="91" t="s">
        <v>118</v>
      </c>
    </row>
    <row r="33" spans="1:22" s="103" customFormat="1" ht="24" x14ac:dyDescent="0.25">
      <c r="A33" s="69" t="s">
        <v>274</v>
      </c>
      <c r="B33" s="89">
        <v>3</v>
      </c>
      <c r="C33" s="85" t="s">
        <v>221</v>
      </c>
      <c r="D33" s="85" t="s">
        <v>119</v>
      </c>
      <c r="E33" s="85" t="s">
        <v>222</v>
      </c>
      <c r="F33" s="85" t="s">
        <v>165</v>
      </c>
      <c r="G33" s="44" t="s">
        <v>134</v>
      </c>
      <c r="H33" s="34">
        <v>2</v>
      </c>
      <c r="I33" s="107"/>
      <c r="J33" s="34">
        <v>0</v>
      </c>
      <c r="K33" s="89">
        <v>26</v>
      </c>
      <c r="L33" s="89">
        <v>13</v>
      </c>
      <c r="M33" s="89">
        <v>0</v>
      </c>
      <c r="N33" s="34">
        <v>8</v>
      </c>
      <c r="O33" s="89">
        <v>1</v>
      </c>
      <c r="P33" s="89">
        <v>0</v>
      </c>
      <c r="Q33" s="34">
        <v>3</v>
      </c>
      <c r="R33" s="34" t="s">
        <v>18</v>
      </c>
      <c r="S33" s="34" t="s">
        <v>19</v>
      </c>
      <c r="T33" s="34" t="s">
        <v>198</v>
      </c>
      <c r="U33" s="85"/>
      <c r="V33" s="91" t="s">
        <v>115</v>
      </c>
    </row>
    <row r="34" spans="1:22" s="103" customFormat="1" ht="36" x14ac:dyDescent="0.25">
      <c r="A34" s="69" t="s">
        <v>274</v>
      </c>
      <c r="B34" s="89">
        <v>3</v>
      </c>
      <c r="C34" s="85" t="s">
        <v>223</v>
      </c>
      <c r="D34" s="85" t="s">
        <v>127</v>
      </c>
      <c r="E34" s="85" t="s">
        <v>224</v>
      </c>
      <c r="F34" s="85" t="s">
        <v>169</v>
      </c>
      <c r="G34" s="44" t="s">
        <v>144</v>
      </c>
      <c r="H34" s="34">
        <v>2</v>
      </c>
      <c r="I34" s="34">
        <v>0</v>
      </c>
      <c r="J34" s="34">
        <v>0</v>
      </c>
      <c r="K34" s="89">
        <v>26</v>
      </c>
      <c r="L34" s="89">
        <v>0</v>
      </c>
      <c r="M34" s="89">
        <v>0</v>
      </c>
      <c r="N34" s="34">
        <v>0</v>
      </c>
      <c r="O34" s="89">
        <v>0</v>
      </c>
      <c r="P34" s="89">
        <v>0</v>
      </c>
      <c r="Q34" s="34">
        <v>3</v>
      </c>
      <c r="R34" s="34" t="s">
        <v>18</v>
      </c>
      <c r="S34" s="34" t="s">
        <v>19</v>
      </c>
      <c r="T34" s="34" t="s">
        <v>180</v>
      </c>
      <c r="U34" s="85"/>
      <c r="V34" s="91"/>
    </row>
    <row r="35" spans="1:22" s="103" customFormat="1" ht="24" x14ac:dyDescent="0.25">
      <c r="A35" s="69" t="s">
        <v>274</v>
      </c>
      <c r="B35" s="89">
        <v>3</v>
      </c>
      <c r="C35" s="85" t="s">
        <v>225</v>
      </c>
      <c r="D35" s="85" t="s">
        <v>121</v>
      </c>
      <c r="E35" s="85" t="s">
        <v>122</v>
      </c>
      <c r="F35" s="85" t="s">
        <v>162</v>
      </c>
      <c r="G35" s="44" t="s">
        <v>142</v>
      </c>
      <c r="H35" s="34">
        <v>2</v>
      </c>
      <c r="I35" s="107"/>
      <c r="J35" s="34">
        <v>0</v>
      </c>
      <c r="K35" s="89">
        <v>26</v>
      </c>
      <c r="L35" s="89">
        <v>13</v>
      </c>
      <c r="M35" s="89">
        <v>0</v>
      </c>
      <c r="N35" s="34">
        <v>8</v>
      </c>
      <c r="O35" s="89">
        <v>1</v>
      </c>
      <c r="P35" s="89">
        <v>0</v>
      </c>
      <c r="Q35" s="34">
        <v>4</v>
      </c>
      <c r="R35" s="34" t="s">
        <v>18</v>
      </c>
      <c r="S35" s="34" t="s">
        <v>19</v>
      </c>
      <c r="T35" s="34" t="s">
        <v>198</v>
      </c>
      <c r="U35" s="85"/>
      <c r="V35" s="91"/>
    </row>
    <row r="36" spans="1:22" s="103" customFormat="1" ht="60" x14ac:dyDescent="0.25">
      <c r="A36" s="69" t="s">
        <v>274</v>
      </c>
      <c r="B36" s="89">
        <v>3</v>
      </c>
      <c r="C36" s="85" t="s">
        <v>226</v>
      </c>
      <c r="D36" s="85" t="s">
        <v>123</v>
      </c>
      <c r="E36" s="85" t="s">
        <v>227</v>
      </c>
      <c r="F36" s="85" t="s">
        <v>165</v>
      </c>
      <c r="G36" s="44" t="s">
        <v>134</v>
      </c>
      <c r="H36" s="34">
        <v>0</v>
      </c>
      <c r="I36" s="107"/>
      <c r="J36" s="34">
        <v>0</v>
      </c>
      <c r="K36" s="89">
        <v>0</v>
      </c>
      <c r="L36" s="89">
        <v>40</v>
      </c>
      <c r="M36" s="89">
        <v>0</v>
      </c>
      <c r="N36" s="34">
        <v>40</v>
      </c>
      <c r="O36" s="89">
        <v>4</v>
      </c>
      <c r="P36" s="89">
        <v>0</v>
      </c>
      <c r="Q36" s="34">
        <v>0</v>
      </c>
      <c r="R36" s="32" t="s">
        <v>275</v>
      </c>
      <c r="S36" s="34" t="s">
        <v>19</v>
      </c>
      <c r="T36" s="34" t="s">
        <v>117</v>
      </c>
      <c r="U36" s="85"/>
      <c r="V36" s="91" t="s">
        <v>124</v>
      </c>
    </row>
    <row r="37" spans="1:22" s="103" customFormat="1" ht="36" x14ac:dyDescent="0.25">
      <c r="A37" s="69" t="s">
        <v>274</v>
      </c>
      <c r="B37" s="89">
        <v>3</v>
      </c>
      <c r="C37" s="85" t="s">
        <v>228</v>
      </c>
      <c r="D37" s="85" t="s">
        <v>116</v>
      </c>
      <c r="E37" s="85" t="s">
        <v>229</v>
      </c>
      <c r="F37" s="85" t="s">
        <v>163</v>
      </c>
      <c r="G37" s="44" t="s">
        <v>139</v>
      </c>
      <c r="H37" s="34">
        <v>2</v>
      </c>
      <c r="I37" s="34">
        <v>0</v>
      </c>
      <c r="J37" s="34">
        <v>0</v>
      </c>
      <c r="K37" s="89">
        <v>26</v>
      </c>
      <c r="L37" s="89">
        <v>0</v>
      </c>
      <c r="M37" s="89">
        <v>0</v>
      </c>
      <c r="N37" s="34">
        <v>0</v>
      </c>
      <c r="O37" s="89">
        <v>0</v>
      </c>
      <c r="P37" s="89">
        <v>0</v>
      </c>
      <c r="Q37" s="34">
        <v>3</v>
      </c>
      <c r="R37" s="34" t="s">
        <v>18</v>
      </c>
      <c r="S37" s="34" t="s">
        <v>19</v>
      </c>
      <c r="T37" s="34" t="s">
        <v>180</v>
      </c>
      <c r="U37" s="85"/>
      <c r="V37" s="91"/>
    </row>
    <row r="38" spans="1:22" s="103" customFormat="1" ht="24" x14ac:dyDescent="0.25">
      <c r="A38" s="69" t="s">
        <v>274</v>
      </c>
      <c r="B38" s="89">
        <v>3</v>
      </c>
      <c r="C38" s="92"/>
      <c r="D38" s="85" t="s">
        <v>179</v>
      </c>
      <c r="E38" s="44" t="s">
        <v>173</v>
      </c>
      <c r="F38" s="85"/>
      <c r="G38" s="34"/>
      <c r="H38" s="34"/>
      <c r="I38" s="34"/>
      <c r="J38" s="34"/>
      <c r="K38" s="89"/>
      <c r="L38" s="89"/>
      <c r="M38" s="89"/>
      <c r="N38" s="34"/>
      <c r="O38" s="89"/>
      <c r="P38" s="89"/>
      <c r="Q38" s="34">
        <v>3</v>
      </c>
      <c r="R38" s="34" t="s">
        <v>18</v>
      </c>
      <c r="S38" s="34" t="s">
        <v>21</v>
      </c>
      <c r="T38" s="34" t="s">
        <v>180</v>
      </c>
      <c r="U38" s="85"/>
      <c r="V38" s="91"/>
    </row>
    <row r="39" spans="1:22" s="103" customFormat="1" x14ac:dyDescent="0.25">
      <c r="A39" s="137" t="s">
        <v>20</v>
      </c>
      <c r="B39" s="138"/>
      <c r="C39" s="138"/>
      <c r="D39" s="138"/>
      <c r="E39" s="138"/>
      <c r="F39" s="138"/>
      <c r="G39" s="138"/>
      <c r="H39" s="88">
        <f>SUM(H31:H38)</f>
        <v>8</v>
      </c>
      <c r="I39" s="88">
        <f t="shared" ref="I39:Q39" si="2">SUM(I31:I38)</f>
        <v>0</v>
      </c>
      <c r="J39" s="88">
        <f t="shared" si="2"/>
        <v>0</v>
      </c>
      <c r="K39" s="88">
        <f t="shared" si="2"/>
        <v>130</v>
      </c>
      <c r="L39" s="88">
        <f t="shared" si="2"/>
        <v>229</v>
      </c>
      <c r="M39" s="88">
        <f t="shared" si="2"/>
        <v>0</v>
      </c>
      <c r="N39" s="88">
        <f t="shared" si="2"/>
        <v>56</v>
      </c>
      <c r="O39" s="88">
        <f t="shared" si="2"/>
        <v>6</v>
      </c>
      <c r="P39" s="88">
        <f t="shared" si="2"/>
        <v>0</v>
      </c>
      <c r="Q39" s="88">
        <f t="shared" si="2"/>
        <v>29</v>
      </c>
      <c r="R39" s="41"/>
      <c r="S39" s="41"/>
      <c r="T39" s="41"/>
      <c r="U39" s="104"/>
      <c r="V39" s="94"/>
    </row>
    <row r="40" spans="1:22" s="103" customFormat="1" ht="24" x14ac:dyDescent="0.25">
      <c r="A40" s="69" t="s">
        <v>274</v>
      </c>
      <c r="B40" s="89">
        <v>4</v>
      </c>
      <c r="C40" s="85" t="s">
        <v>230</v>
      </c>
      <c r="D40" s="93" t="s">
        <v>177</v>
      </c>
      <c r="E40" s="85" t="s">
        <v>231</v>
      </c>
      <c r="F40" s="85" t="s">
        <v>165</v>
      </c>
      <c r="G40" s="44" t="s">
        <v>134</v>
      </c>
      <c r="H40" s="34">
        <v>0</v>
      </c>
      <c r="I40" s="107"/>
      <c r="J40" s="34">
        <v>0</v>
      </c>
      <c r="K40" s="89">
        <v>0</v>
      </c>
      <c r="L40" s="89">
        <v>225</v>
      </c>
      <c r="M40" s="89">
        <v>0</v>
      </c>
      <c r="N40" s="34">
        <v>0</v>
      </c>
      <c r="O40" s="89">
        <v>0</v>
      </c>
      <c r="P40" s="89">
        <v>0</v>
      </c>
      <c r="Q40" s="34">
        <v>15</v>
      </c>
      <c r="R40" s="32" t="s">
        <v>275</v>
      </c>
      <c r="S40" s="34" t="s">
        <v>19</v>
      </c>
      <c r="T40" s="34" t="s">
        <v>117</v>
      </c>
      <c r="U40" s="85"/>
      <c r="V40" s="91" t="s">
        <v>126</v>
      </c>
    </row>
    <row r="41" spans="1:22" s="103" customFormat="1" ht="24" x14ac:dyDescent="0.25">
      <c r="A41" s="69" t="s">
        <v>274</v>
      </c>
      <c r="B41" s="89">
        <v>4</v>
      </c>
      <c r="C41" s="85" t="s">
        <v>232</v>
      </c>
      <c r="D41" s="93" t="s">
        <v>125</v>
      </c>
      <c r="E41" s="85" t="s">
        <v>233</v>
      </c>
      <c r="F41" s="85" t="s">
        <v>170</v>
      </c>
      <c r="G41" s="44" t="s">
        <v>138</v>
      </c>
      <c r="H41" s="34">
        <v>2</v>
      </c>
      <c r="I41" s="107"/>
      <c r="J41" s="34">
        <v>0</v>
      </c>
      <c r="K41" s="89">
        <v>26</v>
      </c>
      <c r="L41" s="89">
        <v>13</v>
      </c>
      <c r="M41" s="89">
        <v>0</v>
      </c>
      <c r="N41" s="34">
        <v>8</v>
      </c>
      <c r="O41" s="89">
        <v>1</v>
      </c>
      <c r="P41" s="89">
        <v>0</v>
      </c>
      <c r="Q41" s="34">
        <v>3</v>
      </c>
      <c r="R41" s="34" t="s">
        <v>18</v>
      </c>
      <c r="S41" s="34" t="s">
        <v>19</v>
      </c>
      <c r="T41" s="34" t="s">
        <v>198</v>
      </c>
      <c r="U41" s="85"/>
      <c r="V41" s="91"/>
    </row>
    <row r="42" spans="1:22" s="103" customFormat="1" ht="36" x14ac:dyDescent="0.25">
      <c r="A42" s="69" t="s">
        <v>274</v>
      </c>
      <c r="B42" s="89">
        <v>4</v>
      </c>
      <c r="C42" s="85" t="s">
        <v>234</v>
      </c>
      <c r="D42" s="93" t="s">
        <v>120</v>
      </c>
      <c r="E42" s="85" t="s">
        <v>235</v>
      </c>
      <c r="F42" s="85" t="s">
        <v>164</v>
      </c>
      <c r="G42" s="44" t="s">
        <v>135</v>
      </c>
      <c r="H42" s="34">
        <v>3</v>
      </c>
      <c r="I42" s="34">
        <v>2</v>
      </c>
      <c r="J42" s="34">
        <v>0</v>
      </c>
      <c r="K42" s="89">
        <v>39</v>
      </c>
      <c r="L42" s="89">
        <v>26</v>
      </c>
      <c r="M42" s="89">
        <v>0</v>
      </c>
      <c r="N42" s="34">
        <v>0</v>
      </c>
      <c r="O42" s="89">
        <v>0</v>
      </c>
      <c r="P42" s="89">
        <v>0</v>
      </c>
      <c r="Q42" s="34">
        <v>5</v>
      </c>
      <c r="R42" s="34" t="s">
        <v>18</v>
      </c>
      <c r="S42" s="34" t="s">
        <v>19</v>
      </c>
      <c r="T42" s="34" t="s">
        <v>180</v>
      </c>
      <c r="U42" s="85"/>
      <c r="V42" s="91"/>
    </row>
    <row r="43" spans="1:22" s="103" customFormat="1" ht="36" x14ac:dyDescent="0.25">
      <c r="A43" s="69" t="s">
        <v>274</v>
      </c>
      <c r="B43" s="89">
        <v>4</v>
      </c>
      <c r="C43" s="85" t="s">
        <v>236</v>
      </c>
      <c r="D43" s="93" t="s">
        <v>128</v>
      </c>
      <c r="E43" s="85" t="s">
        <v>237</v>
      </c>
      <c r="F43" s="85" t="s">
        <v>238</v>
      </c>
      <c r="G43" s="44" t="s">
        <v>140</v>
      </c>
      <c r="H43" s="34">
        <v>2</v>
      </c>
      <c r="I43" s="34">
        <v>0</v>
      </c>
      <c r="J43" s="34">
        <v>0</v>
      </c>
      <c r="K43" s="89">
        <v>26</v>
      </c>
      <c r="L43" s="89">
        <v>0</v>
      </c>
      <c r="M43" s="89">
        <v>0</v>
      </c>
      <c r="N43" s="34">
        <v>0</v>
      </c>
      <c r="O43" s="89">
        <v>0</v>
      </c>
      <c r="P43" s="89">
        <v>0</v>
      </c>
      <c r="Q43" s="34">
        <v>3</v>
      </c>
      <c r="R43" s="34" t="s">
        <v>18</v>
      </c>
      <c r="S43" s="34" t="s">
        <v>19</v>
      </c>
      <c r="T43" s="34" t="s">
        <v>180</v>
      </c>
      <c r="U43" s="85"/>
      <c r="V43" s="91"/>
    </row>
    <row r="44" spans="1:22" s="103" customFormat="1" ht="24" x14ac:dyDescent="0.25">
      <c r="A44" s="69" t="s">
        <v>274</v>
      </c>
      <c r="B44" s="89">
        <v>4</v>
      </c>
      <c r="C44" s="85" t="s">
        <v>239</v>
      </c>
      <c r="D44" s="93" t="s">
        <v>129</v>
      </c>
      <c r="E44" s="85" t="s">
        <v>240</v>
      </c>
      <c r="F44" s="85" t="s">
        <v>165</v>
      </c>
      <c r="G44" s="44" t="s">
        <v>134</v>
      </c>
      <c r="H44" s="34">
        <v>2</v>
      </c>
      <c r="I44" s="34">
        <v>0</v>
      </c>
      <c r="J44" s="34">
        <v>0</v>
      </c>
      <c r="K44" s="89">
        <v>26</v>
      </c>
      <c r="L44" s="89">
        <v>0</v>
      </c>
      <c r="M44" s="89">
        <v>0</v>
      </c>
      <c r="N44" s="34">
        <v>0</v>
      </c>
      <c r="O44" s="89">
        <v>0</v>
      </c>
      <c r="P44" s="89">
        <v>0</v>
      </c>
      <c r="Q44" s="34">
        <v>3</v>
      </c>
      <c r="R44" s="34" t="s">
        <v>18</v>
      </c>
      <c r="S44" s="34" t="s">
        <v>19</v>
      </c>
      <c r="T44" s="34" t="s">
        <v>180</v>
      </c>
      <c r="U44" s="85"/>
      <c r="V44" s="91"/>
    </row>
    <row r="45" spans="1:22" s="103" customFormat="1" ht="36" x14ac:dyDescent="0.25">
      <c r="A45" s="69" t="s">
        <v>274</v>
      </c>
      <c r="B45" s="89">
        <v>4</v>
      </c>
      <c r="C45" s="85" t="s">
        <v>241</v>
      </c>
      <c r="D45" s="93" t="s">
        <v>130</v>
      </c>
      <c r="E45" s="85" t="s">
        <v>131</v>
      </c>
      <c r="F45" s="85" t="s">
        <v>165</v>
      </c>
      <c r="G45" s="44" t="s">
        <v>134</v>
      </c>
      <c r="H45" s="34">
        <v>2</v>
      </c>
      <c r="I45" s="107"/>
      <c r="J45" s="34">
        <v>0</v>
      </c>
      <c r="K45" s="89">
        <v>26</v>
      </c>
      <c r="L45" s="89">
        <v>13</v>
      </c>
      <c r="M45" s="89">
        <v>0</v>
      </c>
      <c r="N45" s="34">
        <v>8</v>
      </c>
      <c r="O45" s="89">
        <v>1</v>
      </c>
      <c r="P45" s="89">
        <v>0</v>
      </c>
      <c r="Q45" s="34">
        <v>3</v>
      </c>
      <c r="R45" s="34" t="s">
        <v>18</v>
      </c>
      <c r="S45" s="34" t="s">
        <v>19</v>
      </c>
      <c r="T45" s="34" t="s">
        <v>198</v>
      </c>
      <c r="U45" s="85"/>
      <c r="V45" s="91"/>
    </row>
    <row r="46" spans="1:22" s="40" customFormat="1" x14ac:dyDescent="0.25">
      <c r="A46" s="135" t="s">
        <v>20</v>
      </c>
      <c r="B46" s="136"/>
      <c r="C46" s="136"/>
      <c r="D46" s="136"/>
      <c r="E46" s="136"/>
      <c r="F46" s="136"/>
      <c r="G46" s="136"/>
      <c r="H46" s="43">
        <f>SUM(H40:H45)</f>
        <v>11</v>
      </c>
      <c r="I46" s="43">
        <f t="shared" ref="I46:Q46" si="3">SUM(I40:I45)</f>
        <v>2</v>
      </c>
      <c r="J46" s="43">
        <f t="shared" si="3"/>
        <v>0</v>
      </c>
      <c r="K46" s="43">
        <f t="shared" si="3"/>
        <v>143</v>
      </c>
      <c r="L46" s="43">
        <f t="shared" si="3"/>
        <v>277</v>
      </c>
      <c r="M46" s="43">
        <f t="shared" si="3"/>
        <v>0</v>
      </c>
      <c r="N46" s="43">
        <f t="shared" si="3"/>
        <v>16</v>
      </c>
      <c r="O46" s="43">
        <f t="shared" si="3"/>
        <v>2</v>
      </c>
      <c r="P46" s="43">
        <f t="shared" si="3"/>
        <v>0</v>
      </c>
      <c r="Q46" s="43">
        <f t="shared" si="3"/>
        <v>32</v>
      </c>
      <c r="R46" s="42"/>
      <c r="S46" s="42"/>
      <c r="T46" s="42"/>
      <c r="U46" s="95"/>
      <c r="V46" s="95"/>
    </row>
    <row r="47" spans="1:22" s="12" customFormat="1" x14ac:dyDescent="0.25">
      <c r="A47" s="135" t="s">
        <v>22</v>
      </c>
      <c r="B47" s="136"/>
      <c r="C47" s="136"/>
      <c r="D47" s="136"/>
      <c r="E47" s="136"/>
      <c r="F47" s="136"/>
      <c r="G47" s="136"/>
      <c r="H47" s="43">
        <f>H21+H30+H39+H46</f>
        <v>47</v>
      </c>
      <c r="I47" s="43">
        <f t="shared" ref="I47:Q47" si="4">I21+I30+I39+I46</f>
        <v>8</v>
      </c>
      <c r="J47" s="43">
        <f t="shared" si="4"/>
        <v>0</v>
      </c>
      <c r="K47" s="43">
        <f t="shared" si="4"/>
        <v>637</v>
      </c>
      <c r="L47" s="43">
        <f t="shared" si="4"/>
        <v>795</v>
      </c>
      <c r="M47" s="43">
        <f t="shared" si="4"/>
        <v>0</v>
      </c>
      <c r="N47" s="43">
        <f t="shared" si="4"/>
        <v>104</v>
      </c>
      <c r="O47" s="43">
        <f t="shared" si="4"/>
        <v>14</v>
      </c>
      <c r="P47" s="43">
        <f t="shared" si="4"/>
        <v>0</v>
      </c>
      <c r="Q47" s="43">
        <f t="shared" si="4"/>
        <v>120</v>
      </c>
      <c r="R47" s="45"/>
      <c r="S47" s="45"/>
      <c r="T47" s="45"/>
      <c r="U47" s="95"/>
      <c r="V47" s="95"/>
    </row>
  </sheetData>
  <sheetProtection algorithmName="SHA-512" hashValue="xqh7DC9ypbitwGatjvkfZtWW7Djk2rsXdW5qLwy/esnQhMU9XxNY65pIOm9M8pI0tKC3ZBjrMATkXlXwAH62HA==" saltValue="jpywkSqXAiv/BJnAbxBw/g==" spinCount="100000" sheet="1" objects="1" scenarios="1" selectLockedCells="1" selectUnlockedCells="1"/>
  <sortState xmlns:xlrd2="http://schemas.microsoft.com/office/spreadsheetml/2017/richdata2" ref="A40:DD45">
    <sortCondition ref="D40:D45"/>
  </sortState>
  <mergeCells count="9">
    <mergeCell ref="A46:G46"/>
    <mergeCell ref="A39:G39"/>
    <mergeCell ref="A6:B6"/>
    <mergeCell ref="A47:G47"/>
    <mergeCell ref="H10:J10"/>
    <mergeCell ref="A30:G30"/>
    <mergeCell ref="A21:G21"/>
    <mergeCell ref="H9:P9"/>
    <mergeCell ref="K10:P10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7.85546875" style="63" customWidth="1"/>
    <col min="2" max="2" width="8.85546875" style="47" customWidth="1"/>
    <col min="3" max="3" width="12.5703125" style="47" customWidth="1"/>
    <col min="4" max="4" width="19.5703125" style="48" customWidth="1"/>
    <col min="5" max="5" width="17.85546875" style="48" customWidth="1"/>
    <col min="6" max="6" width="14" style="49" customWidth="1"/>
    <col min="7" max="7" width="10" style="49" hidden="1" customWidth="1"/>
    <col min="8" max="8" width="6.140625" style="50" customWidth="1"/>
    <col min="9" max="9" width="5" style="50" customWidth="1"/>
    <col min="10" max="10" width="4.85546875" style="50" customWidth="1"/>
    <col min="11" max="11" width="5.5703125" style="50" customWidth="1"/>
    <col min="12" max="12" width="4.85546875" style="50" customWidth="1"/>
    <col min="13" max="13" width="5.42578125" style="50" customWidth="1"/>
    <col min="14" max="14" width="7.5703125" style="5" customWidth="1"/>
    <col min="15" max="15" width="8.140625" style="50" customWidth="1"/>
    <col min="16" max="16" width="6.42578125" style="50" customWidth="1"/>
    <col min="17" max="17" width="7" style="51" customWidth="1"/>
    <col min="18" max="18" width="11.42578125" style="52" customWidth="1"/>
    <col min="19" max="20" width="9.42578125" style="52" customWidth="1"/>
    <col min="21" max="21" width="11.42578125" style="49" customWidth="1"/>
    <col min="22" max="22" width="18.140625" style="53" customWidth="1"/>
    <col min="23" max="16384" width="9.140625" style="8"/>
  </cols>
  <sheetData>
    <row r="1" spans="1:22" x14ac:dyDescent="0.2">
      <c r="A1" s="46" t="s">
        <v>85</v>
      </c>
    </row>
    <row r="2" spans="1:22" x14ac:dyDescent="0.2">
      <c r="A2" s="46" t="s">
        <v>148</v>
      </c>
    </row>
    <row r="3" spans="1:22" x14ac:dyDescent="0.2">
      <c r="A3" s="9" t="s">
        <v>25</v>
      </c>
      <c r="B3" s="9"/>
      <c r="C3" s="54" t="s">
        <v>147</v>
      </c>
      <c r="D3" s="8"/>
      <c r="E3" s="54"/>
      <c r="F3" s="55"/>
      <c r="H3" s="56"/>
      <c r="I3" s="56"/>
      <c r="J3" s="56"/>
      <c r="K3" s="56"/>
      <c r="L3" s="56"/>
      <c r="M3" s="56"/>
      <c r="N3" s="56"/>
      <c r="O3" s="56"/>
      <c r="P3" s="56"/>
      <c r="Q3" s="99"/>
      <c r="R3" s="57"/>
      <c r="S3" s="57"/>
      <c r="T3" s="57"/>
    </row>
    <row r="4" spans="1:22" x14ac:dyDescent="0.2">
      <c r="A4" s="16" t="s">
        <v>53</v>
      </c>
      <c r="B4" s="9"/>
      <c r="C4" s="17" t="s">
        <v>146</v>
      </c>
      <c r="D4" s="8"/>
      <c r="E4" s="58"/>
      <c r="F4" s="55"/>
      <c r="H4" s="56"/>
      <c r="I4" s="56"/>
      <c r="J4" s="56"/>
      <c r="K4" s="56"/>
      <c r="L4" s="56"/>
      <c r="M4" s="56"/>
      <c r="N4" s="56"/>
      <c r="O4" s="56"/>
      <c r="P4" s="56"/>
      <c r="Q4" s="99"/>
      <c r="R4" s="57"/>
      <c r="S4" s="57"/>
      <c r="T4" s="57"/>
    </row>
    <row r="5" spans="1:22" x14ac:dyDescent="0.2">
      <c r="A5" s="139" t="s">
        <v>86</v>
      </c>
      <c r="B5" s="139"/>
      <c r="C5" s="17" t="s">
        <v>145</v>
      </c>
      <c r="D5" s="54"/>
      <c r="E5" s="54"/>
      <c r="F5" s="55"/>
      <c r="G5" s="59"/>
      <c r="H5" s="56"/>
      <c r="I5" s="56"/>
      <c r="J5" s="56"/>
      <c r="K5" s="56"/>
      <c r="L5" s="56"/>
      <c r="M5" s="56"/>
      <c r="N5" s="56"/>
      <c r="O5" s="56"/>
      <c r="P5" s="56"/>
      <c r="Q5" s="99"/>
      <c r="R5" s="57"/>
      <c r="S5" s="57"/>
      <c r="T5" s="57"/>
    </row>
    <row r="6" spans="1:22" ht="25.35" customHeight="1" x14ac:dyDescent="0.2">
      <c r="A6" s="139" t="s">
        <v>91</v>
      </c>
      <c r="B6" s="139"/>
      <c r="C6" s="17" t="s">
        <v>158</v>
      </c>
      <c r="D6" s="54"/>
      <c r="E6" s="54"/>
      <c r="F6" s="108"/>
      <c r="G6" s="55"/>
      <c r="H6" s="56"/>
      <c r="I6" s="56"/>
      <c r="J6" s="56"/>
      <c r="K6" s="56"/>
      <c r="L6" s="56"/>
      <c r="M6" s="56"/>
      <c r="N6" s="56"/>
      <c r="O6" s="56"/>
      <c r="P6" s="56"/>
      <c r="Q6" s="99"/>
      <c r="R6" s="57"/>
      <c r="S6" s="57"/>
      <c r="T6" s="57"/>
    </row>
    <row r="7" spans="1:22" x14ac:dyDescent="0.2">
      <c r="A7" s="96" t="s">
        <v>87</v>
      </c>
      <c r="B7" s="96"/>
      <c r="C7" s="17" t="s">
        <v>89</v>
      </c>
      <c r="D7" s="54"/>
      <c r="E7" s="54"/>
      <c r="F7" s="55"/>
      <c r="G7" s="59"/>
      <c r="H7" s="56"/>
      <c r="I7" s="56"/>
      <c r="J7" s="56"/>
      <c r="K7" s="56"/>
      <c r="L7" s="56"/>
      <c r="M7" s="56"/>
      <c r="N7" s="56"/>
      <c r="O7" s="56"/>
      <c r="P7" s="56"/>
      <c r="Q7" s="99"/>
      <c r="R7" s="57"/>
      <c r="S7" s="57"/>
      <c r="T7" s="57"/>
    </row>
    <row r="8" spans="1:22" x14ac:dyDescent="0.2">
      <c r="A8" s="60"/>
      <c r="B8" s="99"/>
      <c r="C8" s="99"/>
      <c r="D8" s="60"/>
      <c r="E8" s="60"/>
      <c r="F8" s="60"/>
      <c r="G8" s="61"/>
      <c r="H8" s="142" t="s">
        <v>26</v>
      </c>
      <c r="I8" s="142"/>
      <c r="J8" s="142"/>
      <c r="K8" s="143"/>
      <c r="L8" s="143"/>
      <c r="M8" s="143"/>
      <c r="N8" s="143"/>
      <c r="O8" s="144"/>
      <c r="P8" s="144"/>
      <c r="Q8" s="99"/>
      <c r="R8" s="62"/>
      <c r="S8" s="62"/>
      <c r="T8" s="62"/>
      <c r="V8" s="62"/>
    </row>
    <row r="9" spans="1:22" x14ac:dyDescent="0.2">
      <c r="B9" s="56"/>
      <c r="C9" s="56"/>
      <c r="D9" s="55"/>
      <c r="E9" s="55"/>
      <c r="F9" s="55"/>
      <c r="H9" s="146" t="s">
        <v>27</v>
      </c>
      <c r="I9" s="146"/>
      <c r="J9" s="146"/>
      <c r="K9" s="146" t="s">
        <v>28</v>
      </c>
      <c r="L9" s="146"/>
      <c r="M9" s="146"/>
      <c r="N9" s="146"/>
      <c r="O9" s="147"/>
      <c r="P9" s="147"/>
      <c r="Q9" s="99"/>
      <c r="R9" s="57"/>
      <c r="S9" s="57"/>
      <c r="T9" s="57"/>
    </row>
    <row r="10" spans="1:22" s="11" customFormat="1" ht="48" x14ac:dyDescent="0.25">
      <c r="A10" s="64" t="s">
        <v>29</v>
      </c>
      <c r="B10" s="65" t="s">
        <v>30</v>
      </c>
      <c r="C10" s="65" t="s">
        <v>31</v>
      </c>
      <c r="D10" s="66" t="s">
        <v>32</v>
      </c>
      <c r="E10" s="66" t="s">
        <v>33</v>
      </c>
      <c r="F10" s="66" t="s">
        <v>34</v>
      </c>
      <c r="G10" s="67" t="s">
        <v>35</v>
      </c>
      <c r="H10" s="65" t="s">
        <v>36</v>
      </c>
      <c r="I10" s="65" t="s">
        <v>37</v>
      </c>
      <c r="J10" s="65" t="s">
        <v>45</v>
      </c>
      <c r="K10" s="65" t="s">
        <v>36</v>
      </c>
      <c r="L10" s="65" t="s">
        <v>37</v>
      </c>
      <c r="M10" s="65" t="s">
        <v>45</v>
      </c>
      <c r="N10" s="68" t="s">
        <v>83</v>
      </c>
      <c r="O10" s="65" t="s">
        <v>76</v>
      </c>
      <c r="P10" s="65" t="s">
        <v>62</v>
      </c>
      <c r="Q10" s="65" t="s">
        <v>38</v>
      </c>
      <c r="R10" s="67" t="s">
        <v>39</v>
      </c>
      <c r="S10" s="67" t="s">
        <v>40</v>
      </c>
      <c r="T10" s="67" t="s">
        <v>73</v>
      </c>
      <c r="U10" s="66" t="s">
        <v>41</v>
      </c>
      <c r="V10" s="67" t="s">
        <v>42</v>
      </c>
    </row>
    <row r="11" spans="1:22" s="36" customFormat="1" ht="24" x14ac:dyDescent="0.25">
      <c r="A11" s="69" t="s">
        <v>273</v>
      </c>
      <c r="B11" s="31">
        <v>1</v>
      </c>
      <c r="C11" s="85" t="s">
        <v>183</v>
      </c>
      <c r="D11" s="91" t="s">
        <v>96</v>
      </c>
      <c r="E11" s="85" t="s">
        <v>101</v>
      </c>
      <c r="F11" s="85" t="s">
        <v>184</v>
      </c>
      <c r="G11" s="44" t="s">
        <v>185</v>
      </c>
      <c r="H11" s="32">
        <v>2</v>
      </c>
      <c r="I11" s="33">
        <v>0</v>
      </c>
      <c r="J11" s="33">
        <v>0</v>
      </c>
      <c r="K11" s="31">
        <v>26</v>
      </c>
      <c r="L11" s="31">
        <v>0</v>
      </c>
      <c r="M11" s="33">
        <v>0</v>
      </c>
      <c r="N11" s="32">
        <v>0</v>
      </c>
      <c r="O11" s="34">
        <v>0</v>
      </c>
      <c r="P11" s="34">
        <v>0</v>
      </c>
      <c r="Q11" s="32">
        <v>3</v>
      </c>
      <c r="R11" s="32" t="s">
        <v>63</v>
      </c>
      <c r="S11" s="90" t="s">
        <v>47</v>
      </c>
      <c r="T11" s="90" t="s">
        <v>181</v>
      </c>
      <c r="U11" s="35"/>
      <c r="V11" s="35"/>
    </row>
    <row r="12" spans="1:22" s="36" customFormat="1" ht="24" x14ac:dyDescent="0.25">
      <c r="A12" s="69" t="s">
        <v>273</v>
      </c>
      <c r="B12" s="31">
        <v>1</v>
      </c>
      <c r="C12" s="85" t="s">
        <v>186</v>
      </c>
      <c r="D12" s="91" t="s">
        <v>171</v>
      </c>
      <c r="E12" s="85" t="s">
        <v>172</v>
      </c>
      <c r="F12" s="85" t="s">
        <v>162</v>
      </c>
      <c r="G12" s="44" t="s">
        <v>142</v>
      </c>
      <c r="H12" s="32">
        <v>0</v>
      </c>
      <c r="I12" s="110"/>
      <c r="J12" s="33">
        <v>0</v>
      </c>
      <c r="K12" s="31">
        <v>0</v>
      </c>
      <c r="L12" s="31">
        <v>26</v>
      </c>
      <c r="M12" s="33">
        <v>0</v>
      </c>
      <c r="N12" s="32">
        <v>0</v>
      </c>
      <c r="O12" s="34">
        <v>0</v>
      </c>
      <c r="P12" s="34">
        <v>0</v>
      </c>
      <c r="Q12" s="32">
        <v>3</v>
      </c>
      <c r="R12" s="32" t="s">
        <v>64</v>
      </c>
      <c r="S12" s="90" t="s">
        <v>47</v>
      </c>
      <c r="T12" s="90" t="s">
        <v>149</v>
      </c>
      <c r="U12" s="35"/>
      <c r="V12" s="91" t="s">
        <v>150</v>
      </c>
    </row>
    <row r="13" spans="1:22" s="40" customFormat="1" ht="24" x14ac:dyDescent="0.25">
      <c r="A13" s="69" t="s">
        <v>273</v>
      </c>
      <c r="B13" s="37">
        <v>1</v>
      </c>
      <c r="C13" s="85" t="s">
        <v>187</v>
      </c>
      <c r="D13" s="91" t="s">
        <v>97</v>
      </c>
      <c r="E13" s="85" t="s">
        <v>102</v>
      </c>
      <c r="F13" s="85" t="s">
        <v>162</v>
      </c>
      <c r="G13" s="44" t="s">
        <v>142</v>
      </c>
      <c r="H13" s="34">
        <v>2</v>
      </c>
      <c r="I13" s="39">
        <v>0</v>
      </c>
      <c r="J13" s="39">
        <v>0</v>
      </c>
      <c r="K13" s="37">
        <v>26</v>
      </c>
      <c r="L13" s="37">
        <v>0</v>
      </c>
      <c r="M13" s="39">
        <v>0</v>
      </c>
      <c r="N13" s="34">
        <v>0</v>
      </c>
      <c r="O13" s="34">
        <v>0</v>
      </c>
      <c r="P13" s="34">
        <v>0</v>
      </c>
      <c r="Q13" s="34">
        <v>3</v>
      </c>
      <c r="R13" s="34" t="s">
        <v>63</v>
      </c>
      <c r="S13" s="90" t="s">
        <v>47</v>
      </c>
      <c r="T13" s="39" t="s">
        <v>181</v>
      </c>
      <c r="U13" s="82"/>
      <c r="V13" s="82"/>
    </row>
    <row r="14" spans="1:22" s="40" customFormat="1" ht="48" x14ac:dyDescent="0.25">
      <c r="A14" s="69" t="s">
        <v>273</v>
      </c>
      <c r="B14" s="37">
        <v>1</v>
      </c>
      <c r="C14" s="85" t="s">
        <v>188</v>
      </c>
      <c r="D14" s="91" t="s">
        <v>98</v>
      </c>
      <c r="E14" s="85" t="s">
        <v>189</v>
      </c>
      <c r="F14" s="85" t="s">
        <v>157</v>
      </c>
      <c r="G14" s="44" t="s">
        <v>143</v>
      </c>
      <c r="H14" s="34">
        <v>0</v>
      </c>
      <c r="I14" s="39">
        <v>2</v>
      </c>
      <c r="J14" s="39">
        <v>0</v>
      </c>
      <c r="K14" s="37">
        <v>0</v>
      </c>
      <c r="L14" s="37">
        <v>26</v>
      </c>
      <c r="M14" s="39">
        <v>0</v>
      </c>
      <c r="N14" s="34">
        <v>0</v>
      </c>
      <c r="O14" s="34">
        <v>0</v>
      </c>
      <c r="P14" s="34">
        <v>0</v>
      </c>
      <c r="Q14" s="34">
        <v>3</v>
      </c>
      <c r="R14" s="34" t="s">
        <v>64</v>
      </c>
      <c r="S14" s="90" t="s">
        <v>47</v>
      </c>
      <c r="T14" s="39" t="s">
        <v>181</v>
      </c>
      <c r="U14" s="82"/>
      <c r="V14" s="82"/>
    </row>
    <row r="15" spans="1:22" s="40" customFormat="1" x14ac:dyDescent="0.25">
      <c r="A15" s="69" t="s">
        <v>273</v>
      </c>
      <c r="B15" s="37">
        <v>1</v>
      </c>
      <c r="C15" s="85" t="s">
        <v>190</v>
      </c>
      <c r="D15" s="91" t="s">
        <v>99</v>
      </c>
      <c r="E15" s="85" t="s">
        <v>191</v>
      </c>
      <c r="F15" s="85" t="s">
        <v>192</v>
      </c>
      <c r="G15" s="44" t="s">
        <v>193</v>
      </c>
      <c r="H15" s="34">
        <v>2</v>
      </c>
      <c r="I15" s="39">
        <v>1</v>
      </c>
      <c r="J15" s="39">
        <v>0</v>
      </c>
      <c r="K15" s="37">
        <v>26</v>
      </c>
      <c r="L15" s="37">
        <v>13</v>
      </c>
      <c r="M15" s="39">
        <v>0</v>
      </c>
      <c r="N15" s="34">
        <v>0</v>
      </c>
      <c r="O15" s="34">
        <v>0</v>
      </c>
      <c r="P15" s="34">
        <v>0</v>
      </c>
      <c r="Q15" s="34">
        <v>3</v>
      </c>
      <c r="R15" s="34" t="s">
        <v>63</v>
      </c>
      <c r="S15" s="90" t="s">
        <v>47</v>
      </c>
      <c r="T15" s="39" t="s">
        <v>181</v>
      </c>
      <c r="U15" s="82"/>
      <c r="V15" s="85"/>
    </row>
    <row r="16" spans="1:22" s="40" customFormat="1" ht="24" x14ac:dyDescent="0.25">
      <c r="A16" s="69" t="s">
        <v>273</v>
      </c>
      <c r="B16" s="37">
        <v>1</v>
      </c>
      <c r="C16" s="85" t="s">
        <v>194</v>
      </c>
      <c r="D16" s="91" t="s">
        <v>103</v>
      </c>
      <c r="E16" s="85" t="s">
        <v>104</v>
      </c>
      <c r="F16" s="85" t="s">
        <v>164</v>
      </c>
      <c r="G16" s="44" t="s">
        <v>135</v>
      </c>
      <c r="H16" s="34">
        <v>3</v>
      </c>
      <c r="I16" s="39">
        <v>0</v>
      </c>
      <c r="J16" s="39">
        <v>0</v>
      </c>
      <c r="K16" s="37">
        <v>39</v>
      </c>
      <c r="L16" s="37">
        <v>0</v>
      </c>
      <c r="M16" s="39">
        <v>0</v>
      </c>
      <c r="N16" s="34">
        <v>0</v>
      </c>
      <c r="O16" s="34">
        <v>0</v>
      </c>
      <c r="P16" s="34">
        <v>0</v>
      </c>
      <c r="Q16" s="34">
        <v>3</v>
      </c>
      <c r="R16" s="34" t="s">
        <v>63</v>
      </c>
      <c r="S16" s="90" t="s">
        <v>47</v>
      </c>
      <c r="T16" s="39" t="s">
        <v>181</v>
      </c>
      <c r="U16" s="82"/>
      <c r="V16" s="91"/>
    </row>
    <row r="17" spans="1:22" s="40" customFormat="1" ht="36" x14ac:dyDescent="0.25">
      <c r="A17" s="69" t="s">
        <v>273</v>
      </c>
      <c r="B17" s="37">
        <v>1</v>
      </c>
      <c r="C17" s="85" t="s">
        <v>195</v>
      </c>
      <c r="D17" s="91" t="s">
        <v>196</v>
      </c>
      <c r="E17" s="85" t="s">
        <v>197</v>
      </c>
      <c r="F17" s="85" t="s">
        <v>163</v>
      </c>
      <c r="G17" s="44" t="s">
        <v>139</v>
      </c>
      <c r="H17" s="34">
        <v>2</v>
      </c>
      <c r="I17" s="111"/>
      <c r="J17" s="39">
        <v>0</v>
      </c>
      <c r="K17" s="37">
        <v>26</v>
      </c>
      <c r="L17" s="37">
        <v>13</v>
      </c>
      <c r="M17" s="39">
        <v>0</v>
      </c>
      <c r="N17" s="34">
        <v>0</v>
      </c>
      <c r="O17" s="34">
        <v>0</v>
      </c>
      <c r="P17" s="34">
        <v>0</v>
      </c>
      <c r="Q17" s="34">
        <v>3</v>
      </c>
      <c r="R17" s="34" t="s">
        <v>63</v>
      </c>
      <c r="S17" s="90" t="s">
        <v>47</v>
      </c>
      <c r="T17" s="112" t="s">
        <v>156</v>
      </c>
      <c r="U17" s="82"/>
      <c r="V17" s="91" t="s">
        <v>152</v>
      </c>
    </row>
    <row r="18" spans="1:22" s="40" customFormat="1" ht="24" x14ac:dyDescent="0.25">
      <c r="A18" s="69" t="s">
        <v>273</v>
      </c>
      <c r="B18" s="37">
        <v>1</v>
      </c>
      <c r="C18" s="85" t="s">
        <v>199</v>
      </c>
      <c r="D18" s="91" t="s">
        <v>100</v>
      </c>
      <c r="E18" s="85" t="s">
        <v>200</v>
      </c>
      <c r="F18" s="85" t="s">
        <v>178</v>
      </c>
      <c r="G18" s="44" t="s">
        <v>141</v>
      </c>
      <c r="H18" s="34">
        <v>2</v>
      </c>
      <c r="I18" s="39">
        <v>1</v>
      </c>
      <c r="J18" s="39">
        <v>0</v>
      </c>
      <c r="K18" s="37">
        <v>26</v>
      </c>
      <c r="L18" s="37">
        <v>13</v>
      </c>
      <c r="M18" s="39">
        <v>0</v>
      </c>
      <c r="N18" s="34">
        <v>0</v>
      </c>
      <c r="O18" s="34">
        <v>0</v>
      </c>
      <c r="P18" s="34">
        <v>0</v>
      </c>
      <c r="Q18" s="34">
        <v>3</v>
      </c>
      <c r="R18" s="34" t="s">
        <v>63</v>
      </c>
      <c r="S18" s="90" t="s">
        <v>47</v>
      </c>
      <c r="T18" s="39" t="s">
        <v>181</v>
      </c>
      <c r="U18" s="82"/>
      <c r="V18" s="91"/>
    </row>
    <row r="19" spans="1:22" s="40" customFormat="1" ht="24" x14ac:dyDescent="0.25">
      <c r="A19" s="69" t="s">
        <v>273</v>
      </c>
      <c r="B19" s="37">
        <v>1</v>
      </c>
      <c r="C19" s="85"/>
      <c r="D19" s="85" t="s">
        <v>179</v>
      </c>
      <c r="E19" s="44" t="s">
        <v>173</v>
      </c>
      <c r="F19" s="8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v>3</v>
      </c>
      <c r="R19" s="39" t="s">
        <v>63</v>
      </c>
      <c r="S19" s="39" t="s">
        <v>48</v>
      </c>
      <c r="T19" s="39" t="s">
        <v>181</v>
      </c>
      <c r="U19" s="82"/>
      <c r="V19" s="91"/>
    </row>
    <row r="20" spans="1:22" s="40" customFormat="1" ht="15" customHeight="1" x14ac:dyDescent="0.25">
      <c r="A20" s="145" t="s">
        <v>46</v>
      </c>
      <c r="B20" s="145"/>
      <c r="C20" s="145"/>
      <c r="D20" s="145"/>
      <c r="E20" s="145"/>
      <c r="F20" s="145"/>
      <c r="G20" s="145"/>
      <c r="H20" s="41">
        <f t="shared" ref="H20:P20" si="0">SUM(H11:H18)</f>
        <v>13</v>
      </c>
      <c r="I20" s="41">
        <f t="shared" si="0"/>
        <v>4</v>
      </c>
      <c r="J20" s="41">
        <f t="shared" si="0"/>
        <v>0</v>
      </c>
      <c r="K20" s="41">
        <f t="shared" si="0"/>
        <v>169</v>
      </c>
      <c r="L20" s="41">
        <f t="shared" si="0"/>
        <v>91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>SUM(Q11:Q19)</f>
        <v>27</v>
      </c>
      <c r="R20" s="42"/>
      <c r="S20" s="42"/>
      <c r="T20" s="42"/>
      <c r="U20" s="95"/>
      <c r="V20" s="95"/>
    </row>
    <row r="21" spans="1:22" s="40" customFormat="1" ht="24" x14ac:dyDescent="0.25">
      <c r="A21" s="69" t="s">
        <v>273</v>
      </c>
      <c r="B21" s="37">
        <v>2</v>
      </c>
      <c r="C21" s="44" t="s">
        <v>201</v>
      </c>
      <c r="D21" s="85" t="s">
        <v>174</v>
      </c>
      <c r="E21" s="85" t="s">
        <v>175</v>
      </c>
      <c r="F21" s="85" t="s">
        <v>162</v>
      </c>
      <c r="G21" s="44" t="s">
        <v>142</v>
      </c>
      <c r="H21" s="34">
        <v>0</v>
      </c>
      <c r="I21" s="113"/>
      <c r="J21" s="37">
        <v>0</v>
      </c>
      <c r="K21" s="37">
        <v>0</v>
      </c>
      <c r="L21" s="37">
        <v>26</v>
      </c>
      <c r="M21" s="37">
        <v>0</v>
      </c>
      <c r="N21" s="34">
        <v>0</v>
      </c>
      <c r="O21" s="34">
        <v>0</v>
      </c>
      <c r="P21" s="34">
        <v>0</v>
      </c>
      <c r="Q21" s="34">
        <v>3</v>
      </c>
      <c r="R21" s="34" t="s">
        <v>64</v>
      </c>
      <c r="S21" s="39" t="s">
        <v>47</v>
      </c>
      <c r="T21" s="39" t="s">
        <v>149</v>
      </c>
      <c r="U21" s="82"/>
      <c r="V21" s="91" t="s">
        <v>150</v>
      </c>
    </row>
    <row r="22" spans="1:22" s="40" customFormat="1" ht="36" x14ac:dyDescent="0.25">
      <c r="A22" s="69" t="s">
        <v>273</v>
      </c>
      <c r="B22" s="37">
        <v>2</v>
      </c>
      <c r="C22" s="44" t="s">
        <v>202</v>
      </c>
      <c r="D22" s="85" t="s">
        <v>203</v>
      </c>
      <c r="E22" s="85" t="s">
        <v>204</v>
      </c>
      <c r="F22" s="85" t="s">
        <v>165</v>
      </c>
      <c r="G22" s="44" t="s">
        <v>134</v>
      </c>
      <c r="H22" s="34">
        <v>3</v>
      </c>
      <c r="I22" s="37">
        <v>1</v>
      </c>
      <c r="J22" s="37">
        <v>0</v>
      </c>
      <c r="K22" s="37">
        <v>39</v>
      </c>
      <c r="L22" s="37">
        <v>13</v>
      </c>
      <c r="M22" s="37">
        <v>0</v>
      </c>
      <c r="N22" s="72">
        <v>16</v>
      </c>
      <c r="O22" s="34">
        <v>2</v>
      </c>
      <c r="P22" s="34">
        <v>0</v>
      </c>
      <c r="Q22" s="34">
        <v>5</v>
      </c>
      <c r="R22" s="34" t="s">
        <v>63</v>
      </c>
      <c r="S22" s="39" t="s">
        <v>47</v>
      </c>
      <c r="T22" s="39" t="s">
        <v>181</v>
      </c>
      <c r="U22" s="39"/>
      <c r="V22" s="91"/>
    </row>
    <row r="23" spans="1:22" s="40" customFormat="1" ht="24" x14ac:dyDescent="0.25">
      <c r="A23" s="69" t="s">
        <v>273</v>
      </c>
      <c r="B23" s="37">
        <v>2</v>
      </c>
      <c r="C23" s="44" t="s">
        <v>205</v>
      </c>
      <c r="D23" s="85" t="s">
        <v>109</v>
      </c>
      <c r="E23" s="85" t="s">
        <v>110</v>
      </c>
      <c r="F23" s="85" t="s">
        <v>164</v>
      </c>
      <c r="G23" s="44" t="s">
        <v>135</v>
      </c>
      <c r="H23" s="34">
        <v>2</v>
      </c>
      <c r="I23" s="37">
        <v>0</v>
      </c>
      <c r="J23" s="37">
        <v>0</v>
      </c>
      <c r="K23" s="37">
        <v>26</v>
      </c>
      <c r="L23" s="37">
        <v>0</v>
      </c>
      <c r="M23" s="37">
        <v>0</v>
      </c>
      <c r="N23" s="34">
        <v>0</v>
      </c>
      <c r="O23" s="34">
        <v>0</v>
      </c>
      <c r="P23" s="34">
        <v>0</v>
      </c>
      <c r="Q23" s="34">
        <v>3</v>
      </c>
      <c r="R23" s="34" t="s">
        <v>63</v>
      </c>
      <c r="S23" s="39" t="s">
        <v>47</v>
      </c>
      <c r="T23" s="39" t="s">
        <v>181</v>
      </c>
      <c r="U23" s="34"/>
      <c r="V23" s="91"/>
    </row>
    <row r="24" spans="1:22" s="40" customFormat="1" ht="24" x14ac:dyDescent="0.25">
      <c r="A24" s="69" t="s">
        <v>273</v>
      </c>
      <c r="B24" s="37">
        <v>2</v>
      </c>
      <c r="C24" s="44" t="s">
        <v>206</v>
      </c>
      <c r="D24" s="85" t="s">
        <v>107</v>
      </c>
      <c r="E24" s="85" t="s">
        <v>207</v>
      </c>
      <c r="F24" s="85" t="s">
        <v>162</v>
      </c>
      <c r="G24" s="44" t="s">
        <v>142</v>
      </c>
      <c r="H24" s="34">
        <v>0</v>
      </c>
      <c r="I24" s="113"/>
      <c r="J24" s="37">
        <v>0</v>
      </c>
      <c r="K24" s="37">
        <v>0</v>
      </c>
      <c r="L24" s="37">
        <v>120</v>
      </c>
      <c r="M24" s="37">
        <v>0</v>
      </c>
      <c r="N24" s="34">
        <v>0</v>
      </c>
      <c r="O24" s="34">
        <v>0</v>
      </c>
      <c r="P24" s="34">
        <v>0</v>
      </c>
      <c r="Q24" s="34">
        <v>5</v>
      </c>
      <c r="R24" s="34" t="s">
        <v>64</v>
      </c>
      <c r="S24" s="39" t="s">
        <v>47</v>
      </c>
      <c r="T24" s="39" t="s">
        <v>149</v>
      </c>
      <c r="U24" s="39"/>
      <c r="V24" s="91"/>
    </row>
    <row r="25" spans="1:22" s="40" customFormat="1" x14ac:dyDescent="0.25">
      <c r="A25" s="69" t="s">
        <v>273</v>
      </c>
      <c r="B25" s="37">
        <v>2</v>
      </c>
      <c r="C25" s="44" t="s">
        <v>208</v>
      </c>
      <c r="D25" s="85" t="s">
        <v>111</v>
      </c>
      <c r="E25" s="85" t="s">
        <v>209</v>
      </c>
      <c r="F25" s="85" t="s">
        <v>166</v>
      </c>
      <c r="G25" s="44" t="s">
        <v>137</v>
      </c>
      <c r="H25" s="34">
        <v>2</v>
      </c>
      <c r="I25" s="113"/>
      <c r="J25" s="37">
        <v>0</v>
      </c>
      <c r="K25" s="37">
        <v>26</v>
      </c>
      <c r="L25" s="37">
        <v>13</v>
      </c>
      <c r="M25" s="37">
        <v>0</v>
      </c>
      <c r="N25" s="34">
        <v>0</v>
      </c>
      <c r="O25" s="34">
        <v>1</v>
      </c>
      <c r="P25" s="34">
        <v>0</v>
      </c>
      <c r="Q25" s="34">
        <v>3</v>
      </c>
      <c r="R25" s="34" t="s">
        <v>63</v>
      </c>
      <c r="S25" s="39" t="s">
        <v>47</v>
      </c>
      <c r="T25" s="39" t="s">
        <v>181</v>
      </c>
      <c r="U25" s="34"/>
      <c r="V25" s="91"/>
    </row>
    <row r="26" spans="1:22" s="40" customFormat="1" ht="24" x14ac:dyDescent="0.25">
      <c r="A26" s="69" t="s">
        <v>273</v>
      </c>
      <c r="B26" s="37">
        <v>2</v>
      </c>
      <c r="C26" s="44" t="s">
        <v>210</v>
      </c>
      <c r="D26" s="85" t="s">
        <v>112</v>
      </c>
      <c r="E26" s="85" t="s">
        <v>211</v>
      </c>
      <c r="F26" s="85" t="s">
        <v>164</v>
      </c>
      <c r="G26" s="44" t="s">
        <v>135</v>
      </c>
      <c r="H26" s="34">
        <v>3</v>
      </c>
      <c r="I26" s="37">
        <v>0</v>
      </c>
      <c r="J26" s="37">
        <v>0</v>
      </c>
      <c r="K26" s="37">
        <v>39</v>
      </c>
      <c r="L26" s="37">
        <v>0</v>
      </c>
      <c r="M26" s="37">
        <v>0</v>
      </c>
      <c r="N26" s="34">
        <v>0</v>
      </c>
      <c r="O26" s="34">
        <v>0</v>
      </c>
      <c r="P26" s="34">
        <v>0</v>
      </c>
      <c r="Q26" s="34">
        <v>3</v>
      </c>
      <c r="R26" s="34" t="s">
        <v>63</v>
      </c>
      <c r="S26" s="39" t="s">
        <v>47</v>
      </c>
      <c r="T26" s="39" t="s">
        <v>181</v>
      </c>
      <c r="U26" s="39"/>
      <c r="V26" s="91"/>
    </row>
    <row r="27" spans="1:22" s="40" customFormat="1" ht="24" x14ac:dyDescent="0.25">
      <c r="A27" s="69" t="s">
        <v>273</v>
      </c>
      <c r="B27" s="37">
        <v>2</v>
      </c>
      <c r="C27" s="44" t="s">
        <v>212</v>
      </c>
      <c r="D27" s="85" t="s">
        <v>113</v>
      </c>
      <c r="E27" s="85" t="s">
        <v>213</v>
      </c>
      <c r="F27" s="85" t="s">
        <v>167</v>
      </c>
      <c r="G27" s="44" t="s">
        <v>132</v>
      </c>
      <c r="H27" s="34">
        <v>2</v>
      </c>
      <c r="I27" s="113"/>
      <c r="J27" s="37">
        <v>0</v>
      </c>
      <c r="K27" s="37">
        <v>26</v>
      </c>
      <c r="L27" s="37">
        <v>13</v>
      </c>
      <c r="M27" s="37">
        <v>0</v>
      </c>
      <c r="N27" s="72">
        <v>8</v>
      </c>
      <c r="O27" s="34">
        <v>1</v>
      </c>
      <c r="P27" s="34">
        <v>0</v>
      </c>
      <c r="Q27" s="34">
        <v>4</v>
      </c>
      <c r="R27" s="34" t="s">
        <v>63</v>
      </c>
      <c r="S27" s="39" t="s">
        <v>47</v>
      </c>
      <c r="T27" s="112" t="s">
        <v>156</v>
      </c>
      <c r="U27" s="39"/>
      <c r="V27" s="91" t="s">
        <v>153</v>
      </c>
    </row>
    <row r="28" spans="1:22" s="40" customFormat="1" ht="24" x14ac:dyDescent="0.25">
      <c r="A28" s="69" t="s">
        <v>273</v>
      </c>
      <c r="B28" s="37">
        <v>2</v>
      </c>
      <c r="C28" s="44" t="s">
        <v>214</v>
      </c>
      <c r="D28" s="85" t="s">
        <v>114</v>
      </c>
      <c r="E28" s="85" t="s">
        <v>215</v>
      </c>
      <c r="F28" s="85" t="s">
        <v>168</v>
      </c>
      <c r="G28" s="44" t="s">
        <v>136</v>
      </c>
      <c r="H28" s="34">
        <v>3</v>
      </c>
      <c r="I28" s="37">
        <v>1</v>
      </c>
      <c r="J28" s="37">
        <v>39</v>
      </c>
      <c r="K28" s="37">
        <v>13</v>
      </c>
      <c r="L28" s="37">
        <v>0</v>
      </c>
      <c r="M28" s="37">
        <v>0</v>
      </c>
      <c r="N28" s="72">
        <v>8</v>
      </c>
      <c r="O28" s="34">
        <v>1</v>
      </c>
      <c r="P28" s="34">
        <v>0</v>
      </c>
      <c r="Q28" s="34">
        <v>6</v>
      </c>
      <c r="R28" s="34" t="s">
        <v>63</v>
      </c>
      <c r="S28" s="39" t="s">
        <v>47</v>
      </c>
      <c r="T28" s="112" t="s">
        <v>156</v>
      </c>
      <c r="U28" s="39"/>
      <c r="V28" s="91"/>
    </row>
    <row r="29" spans="1:22" s="40" customFormat="1" x14ac:dyDescent="0.25">
      <c r="A29" s="145" t="s">
        <v>46</v>
      </c>
      <c r="B29" s="145"/>
      <c r="C29" s="145"/>
      <c r="D29" s="145"/>
      <c r="E29" s="145"/>
      <c r="F29" s="145"/>
      <c r="G29" s="145"/>
      <c r="H29" s="43">
        <f>SUM(H21:H28)</f>
        <v>15</v>
      </c>
      <c r="I29" s="43">
        <f t="shared" ref="I29:Q29" si="1">SUM(I21:I28)</f>
        <v>2</v>
      </c>
      <c r="J29" s="43">
        <f t="shared" si="1"/>
        <v>39</v>
      </c>
      <c r="K29" s="43">
        <f t="shared" si="1"/>
        <v>169</v>
      </c>
      <c r="L29" s="43">
        <f t="shared" si="1"/>
        <v>185</v>
      </c>
      <c r="M29" s="43">
        <f t="shared" si="1"/>
        <v>0</v>
      </c>
      <c r="N29" s="43">
        <f t="shared" si="1"/>
        <v>32</v>
      </c>
      <c r="O29" s="43">
        <f t="shared" si="1"/>
        <v>5</v>
      </c>
      <c r="P29" s="43">
        <f t="shared" si="1"/>
        <v>0</v>
      </c>
      <c r="Q29" s="43">
        <f t="shared" si="1"/>
        <v>32</v>
      </c>
      <c r="R29" s="42"/>
      <c r="S29" s="42"/>
      <c r="T29" s="42"/>
      <c r="U29" s="95"/>
      <c r="V29" s="95"/>
    </row>
    <row r="30" spans="1:22" s="12" customFormat="1" ht="48" x14ac:dyDescent="0.25">
      <c r="A30" s="69" t="s">
        <v>273</v>
      </c>
      <c r="B30" s="37">
        <v>3</v>
      </c>
      <c r="C30" s="85" t="s">
        <v>216</v>
      </c>
      <c r="D30" s="85" t="s">
        <v>161</v>
      </c>
      <c r="E30" s="85" t="s">
        <v>217</v>
      </c>
      <c r="F30" s="85" t="s">
        <v>218</v>
      </c>
      <c r="G30" s="44" t="s">
        <v>133</v>
      </c>
      <c r="H30" s="111"/>
      <c r="I30" s="111"/>
      <c r="J30" s="39">
        <v>0</v>
      </c>
      <c r="K30" s="37">
        <v>26</v>
      </c>
      <c r="L30" s="37">
        <v>13</v>
      </c>
      <c r="M30" s="37">
        <v>0</v>
      </c>
      <c r="N30" s="34">
        <v>0</v>
      </c>
      <c r="O30" s="37">
        <v>0</v>
      </c>
      <c r="P30" s="37">
        <v>0</v>
      </c>
      <c r="Q30" s="34">
        <v>3</v>
      </c>
      <c r="R30" s="34" t="s">
        <v>63</v>
      </c>
      <c r="S30" s="39" t="s">
        <v>47</v>
      </c>
      <c r="T30" s="112" t="s">
        <v>149</v>
      </c>
      <c r="U30" s="82"/>
      <c r="V30" s="91" t="s">
        <v>154</v>
      </c>
    </row>
    <row r="31" spans="1:22" s="12" customFormat="1" ht="24" x14ac:dyDescent="0.25">
      <c r="A31" s="69" t="s">
        <v>273</v>
      </c>
      <c r="B31" s="37">
        <v>3</v>
      </c>
      <c r="C31" s="85" t="s">
        <v>219</v>
      </c>
      <c r="D31" s="85" t="s">
        <v>176</v>
      </c>
      <c r="E31" s="85" t="s">
        <v>220</v>
      </c>
      <c r="F31" s="85" t="s">
        <v>165</v>
      </c>
      <c r="G31" s="44" t="s">
        <v>134</v>
      </c>
      <c r="H31" s="34">
        <v>0</v>
      </c>
      <c r="I31" s="111"/>
      <c r="J31" s="39">
        <v>0</v>
      </c>
      <c r="K31" s="37">
        <v>0</v>
      </c>
      <c r="L31" s="37">
        <v>150</v>
      </c>
      <c r="M31" s="37">
        <v>0</v>
      </c>
      <c r="N31" s="34">
        <v>0</v>
      </c>
      <c r="O31" s="37">
        <v>0</v>
      </c>
      <c r="P31" s="37">
        <v>0</v>
      </c>
      <c r="Q31" s="34">
        <v>10</v>
      </c>
      <c r="R31" s="34" t="s">
        <v>64</v>
      </c>
      <c r="S31" s="39" t="s">
        <v>47</v>
      </c>
      <c r="T31" s="39" t="s">
        <v>149</v>
      </c>
      <c r="U31" s="85"/>
      <c r="V31" s="91" t="s">
        <v>151</v>
      </c>
    </row>
    <row r="32" spans="1:22" s="12" customFormat="1" ht="24" x14ac:dyDescent="0.25">
      <c r="A32" s="69" t="s">
        <v>273</v>
      </c>
      <c r="B32" s="37">
        <v>3</v>
      </c>
      <c r="C32" s="85" t="s">
        <v>221</v>
      </c>
      <c r="D32" s="85" t="s">
        <v>119</v>
      </c>
      <c r="E32" s="85" t="s">
        <v>222</v>
      </c>
      <c r="F32" s="85" t="s">
        <v>165</v>
      </c>
      <c r="G32" s="44" t="s">
        <v>134</v>
      </c>
      <c r="H32" s="34">
        <v>2</v>
      </c>
      <c r="I32" s="111"/>
      <c r="J32" s="39">
        <v>0</v>
      </c>
      <c r="K32" s="37">
        <v>26</v>
      </c>
      <c r="L32" s="37">
        <v>13</v>
      </c>
      <c r="M32" s="37">
        <v>0</v>
      </c>
      <c r="N32" s="72">
        <v>8</v>
      </c>
      <c r="O32" s="37">
        <v>1</v>
      </c>
      <c r="P32" s="37">
        <v>0</v>
      </c>
      <c r="Q32" s="34">
        <v>3</v>
      </c>
      <c r="R32" s="34" t="s">
        <v>63</v>
      </c>
      <c r="S32" s="39" t="s">
        <v>47</v>
      </c>
      <c r="T32" s="112" t="s">
        <v>156</v>
      </c>
      <c r="U32" s="85"/>
      <c r="V32" s="91" t="s">
        <v>153</v>
      </c>
    </row>
    <row r="33" spans="1:22" s="12" customFormat="1" ht="36" x14ac:dyDescent="0.25">
      <c r="A33" s="69" t="s">
        <v>273</v>
      </c>
      <c r="B33" s="37">
        <v>3</v>
      </c>
      <c r="C33" s="85" t="s">
        <v>223</v>
      </c>
      <c r="D33" s="85" t="s">
        <v>127</v>
      </c>
      <c r="E33" s="85" t="s">
        <v>224</v>
      </c>
      <c r="F33" s="85" t="s">
        <v>169</v>
      </c>
      <c r="G33" s="44" t="s">
        <v>144</v>
      </c>
      <c r="H33" s="34">
        <v>2</v>
      </c>
      <c r="I33" s="39">
        <v>0</v>
      </c>
      <c r="J33" s="39">
        <v>0</v>
      </c>
      <c r="K33" s="37">
        <v>26</v>
      </c>
      <c r="L33" s="37">
        <v>0</v>
      </c>
      <c r="M33" s="37">
        <v>0</v>
      </c>
      <c r="N33" s="72">
        <v>0</v>
      </c>
      <c r="O33" s="37">
        <v>0</v>
      </c>
      <c r="P33" s="37">
        <v>0</v>
      </c>
      <c r="Q33" s="34">
        <v>3</v>
      </c>
      <c r="R33" s="39" t="s">
        <v>63</v>
      </c>
      <c r="S33" s="39" t="s">
        <v>47</v>
      </c>
      <c r="T33" s="112" t="s">
        <v>181</v>
      </c>
      <c r="U33" s="82"/>
      <c r="V33" s="91"/>
    </row>
    <row r="34" spans="1:22" s="12" customFormat="1" ht="24" x14ac:dyDescent="0.25">
      <c r="A34" s="69" t="s">
        <v>273</v>
      </c>
      <c r="B34" s="37">
        <v>3</v>
      </c>
      <c r="C34" s="85" t="s">
        <v>225</v>
      </c>
      <c r="D34" s="85" t="s">
        <v>121</v>
      </c>
      <c r="E34" s="85" t="s">
        <v>122</v>
      </c>
      <c r="F34" s="85" t="s">
        <v>162</v>
      </c>
      <c r="G34" s="44" t="s">
        <v>142</v>
      </c>
      <c r="H34" s="34">
        <v>2</v>
      </c>
      <c r="I34" s="111"/>
      <c r="J34" s="39">
        <v>0</v>
      </c>
      <c r="K34" s="37">
        <v>26</v>
      </c>
      <c r="L34" s="37">
        <v>13</v>
      </c>
      <c r="M34" s="37">
        <v>0</v>
      </c>
      <c r="N34" s="72">
        <v>8</v>
      </c>
      <c r="O34" s="37">
        <v>1</v>
      </c>
      <c r="P34" s="37">
        <v>0</v>
      </c>
      <c r="Q34" s="34">
        <v>4</v>
      </c>
      <c r="R34" s="34" t="s">
        <v>63</v>
      </c>
      <c r="S34" s="39" t="s">
        <v>47</v>
      </c>
      <c r="T34" s="112" t="s">
        <v>156</v>
      </c>
      <c r="U34" s="82"/>
      <c r="V34" s="91"/>
    </row>
    <row r="35" spans="1:22" s="12" customFormat="1" ht="84" x14ac:dyDescent="0.25">
      <c r="A35" s="69" t="s">
        <v>273</v>
      </c>
      <c r="B35" s="37">
        <v>3</v>
      </c>
      <c r="C35" s="85" t="s">
        <v>226</v>
      </c>
      <c r="D35" s="85" t="s">
        <v>123</v>
      </c>
      <c r="E35" s="85" t="s">
        <v>227</v>
      </c>
      <c r="F35" s="85" t="s">
        <v>165</v>
      </c>
      <c r="G35" s="44" t="s">
        <v>134</v>
      </c>
      <c r="H35" s="34">
        <v>0</v>
      </c>
      <c r="I35" s="111"/>
      <c r="J35" s="39">
        <v>0</v>
      </c>
      <c r="K35" s="37">
        <v>0</v>
      </c>
      <c r="L35" s="37">
        <v>40</v>
      </c>
      <c r="M35" s="37">
        <v>0</v>
      </c>
      <c r="N35" s="72">
        <v>40</v>
      </c>
      <c r="O35" s="37">
        <v>4</v>
      </c>
      <c r="P35" s="37">
        <v>0</v>
      </c>
      <c r="Q35" s="34">
        <v>0</v>
      </c>
      <c r="R35" s="34" t="s">
        <v>64</v>
      </c>
      <c r="S35" s="39" t="s">
        <v>47</v>
      </c>
      <c r="T35" s="39" t="s">
        <v>149</v>
      </c>
      <c r="U35" s="82"/>
      <c r="V35" s="91" t="s">
        <v>155</v>
      </c>
    </row>
    <row r="36" spans="1:22" s="12" customFormat="1" ht="36" x14ac:dyDescent="0.25">
      <c r="A36" s="69" t="s">
        <v>273</v>
      </c>
      <c r="B36" s="37">
        <v>3</v>
      </c>
      <c r="C36" s="85" t="s">
        <v>228</v>
      </c>
      <c r="D36" s="85" t="s">
        <v>116</v>
      </c>
      <c r="E36" s="85" t="s">
        <v>229</v>
      </c>
      <c r="F36" s="85" t="s">
        <v>163</v>
      </c>
      <c r="G36" s="44" t="s">
        <v>139</v>
      </c>
      <c r="H36" s="34">
        <v>2</v>
      </c>
      <c r="I36" s="39">
        <v>0</v>
      </c>
      <c r="J36" s="39">
        <v>0</v>
      </c>
      <c r="K36" s="37">
        <v>26</v>
      </c>
      <c r="L36" s="37">
        <v>0</v>
      </c>
      <c r="M36" s="37">
        <v>0</v>
      </c>
      <c r="N36" s="34">
        <v>0</v>
      </c>
      <c r="O36" s="37">
        <v>0</v>
      </c>
      <c r="P36" s="37">
        <v>0</v>
      </c>
      <c r="Q36" s="34">
        <v>3</v>
      </c>
      <c r="R36" s="34" t="s">
        <v>63</v>
      </c>
      <c r="S36" s="39" t="s">
        <v>47</v>
      </c>
      <c r="T36" s="39" t="s">
        <v>181</v>
      </c>
      <c r="U36" s="85"/>
      <c r="V36" s="91"/>
    </row>
    <row r="37" spans="1:22" s="12" customFormat="1" ht="24" x14ac:dyDescent="0.25">
      <c r="A37" s="69" t="s">
        <v>273</v>
      </c>
      <c r="B37" s="37">
        <v>3</v>
      </c>
      <c r="C37" s="92"/>
      <c r="D37" s="85" t="s">
        <v>179</v>
      </c>
      <c r="E37" s="44" t="s">
        <v>173</v>
      </c>
      <c r="F37" s="82"/>
      <c r="G37" s="38"/>
      <c r="H37" s="34"/>
      <c r="I37" s="39"/>
      <c r="J37" s="39"/>
      <c r="K37" s="37"/>
      <c r="L37" s="37"/>
      <c r="M37" s="37"/>
      <c r="N37" s="34"/>
      <c r="O37" s="37"/>
      <c r="P37" s="37"/>
      <c r="Q37" s="34">
        <v>3</v>
      </c>
      <c r="R37" s="34" t="s">
        <v>63</v>
      </c>
      <c r="S37" s="39" t="s">
        <v>48</v>
      </c>
      <c r="T37" s="39" t="s">
        <v>181</v>
      </c>
      <c r="U37" s="82"/>
      <c r="V37" s="91"/>
    </row>
    <row r="38" spans="1:22" s="12" customFormat="1" x14ac:dyDescent="0.25">
      <c r="A38" s="145" t="s">
        <v>46</v>
      </c>
      <c r="B38" s="145"/>
      <c r="C38" s="145"/>
      <c r="D38" s="145"/>
      <c r="E38" s="145"/>
      <c r="F38" s="145"/>
      <c r="G38" s="145"/>
      <c r="H38" s="43">
        <f t="shared" ref="H38:Q38" si="2">SUM(H30:H37)</f>
        <v>8</v>
      </c>
      <c r="I38" s="43">
        <f t="shared" si="2"/>
        <v>0</v>
      </c>
      <c r="J38" s="43">
        <f t="shared" si="2"/>
        <v>0</v>
      </c>
      <c r="K38" s="43">
        <f t="shared" si="2"/>
        <v>130</v>
      </c>
      <c r="L38" s="43">
        <f t="shared" si="2"/>
        <v>229</v>
      </c>
      <c r="M38" s="43">
        <f t="shared" si="2"/>
        <v>0</v>
      </c>
      <c r="N38" s="43">
        <f t="shared" si="2"/>
        <v>56</v>
      </c>
      <c r="O38" s="43">
        <f t="shared" si="2"/>
        <v>6</v>
      </c>
      <c r="P38" s="43">
        <f t="shared" si="2"/>
        <v>0</v>
      </c>
      <c r="Q38" s="43">
        <f t="shared" si="2"/>
        <v>29</v>
      </c>
      <c r="R38" s="42"/>
      <c r="S38" s="42"/>
      <c r="T38" s="42"/>
      <c r="U38" s="95"/>
      <c r="V38" s="95"/>
    </row>
    <row r="39" spans="1:22" s="12" customFormat="1" ht="24" x14ac:dyDescent="0.25">
      <c r="A39" s="69" t="s">
        <v>273</v>
      </c>
      <c r="B39" s="37">
        <v>4</v>
      </c>
      <c r="C39" s="85" t="s">
        <v>230</v>
      </c>
      <c r="D39" s="93" t="s">
        <v>177</v>
      </c>
      <c r="E39" s="85" t="s">
        <v>231</v>
      </c>
      <c r="F39" s="85" t="s">
        <v>165</v>
      </c>
      <c r="G39" s="44" t="s">
        <v>134</v>
      </c>
      <c r="H39" s="34">
        <v>0</v>
      </c>
      <c r="I39" s="111"/>
      <c r="J39" s="39">
        <v>0</v>
      </c>
      <c r="K39" s="37">
        <v>0</v>
      </c>
      <c r="L39" s="37">
        <v>225</v>
      </c>
      <c r="M39" s="37">
        <v>0</v>
      </c>
      <c r="N39" s="34">
        <v>0</v>
      </c>
      <c r="O39" s="37">
        <v>0</v>
      </c>
      <c r="P39" s="37">
        <v>0</v>
      </c>
      <c r="Q39" s="34">
        <v>15</v>
      </c>
      <c r="R39" s="39" t="s">
        <v>64</v>
      </c>
      <c r="S39" s="39" t="s">
        <v>47</v>
      </c>
      <c r="T39" s="39" t="s">
        <v>149</v>
      </c>
      <c r="U39" s="85"/>
      <c r="V39" s="91" t="s">
        <v>151</v>
      </c>
    </row>
    <row r="40" spans="1:22" s="12" customFormat="1" ht="24" x14ac:dyDescent="0.25">
      <c r="A40" s="69" t="s">
        <v>273</v>
      </c>
      <c r="B40" s="37">
        <v>4</v>
      </c>
      <c r="C40" s="85" t="s">
        <v>232</v>
      </c>
      <c r="D40" s="93" t="s">
        <v>125</v>
      </c>
      <c r="E40" s="85" t="s">
        <v>233</v>
      </c>
      <c r="F40" s="85" t="s">
        <v>170</v>
      </c>
      <c r="G40" s="44" t="s">
        <v>138</v>
      </c>
      <c r="H40" s="34">
        <v>2</v>
      </c>
      <c r="I40" s="111"/>
      <c r="J40" s="39">
        <v>0</v>
      </c>
      <c r="K40" s="37">
        <v>26</v>
      </c>
      <c r="L40" s="37">
        <v>13</v>
      </c>
      <c r="M40" s="37">
        <v>0</v>
      </c>
      <c r="N40" s="72">
        <v>8</v>
      </c>
      <c r="O40" s="122">
        <v>1</v>
      </c>
      <c r="P40" s="122">
        <v>0</v>
      </c>
      <c r="Q40" s="72">
        <v>3</v>
      </c>
      <c r="R40" s="112" t="s">
        <v>63</v>
      </c>
      <c r="S40" s="112" t="s">
        <v>47</v>
      </c>
      <c r="T40" s="112" t="s">
        <v>156</v>
      </c>
      <c r="U40" s="85"/>
      <c r="V40" s="91"/>
    </row>
    <row r="41" spans="1:22" s="12" customFormat="1" ht="36" x14ac:dyDescent="0.25">
      <c r="A41" s="69" t="s">
        <v>273</v>
      </c>
      <c r="B41" s="37">
        <v>4</v>
      </c>
      <c r="C41" s="85" t="s">
        <v>234</v>
      </c>
      <c r="D41" s="93" t="s">
        <v>120</v>
      </c>
      <c r="E41" s="85" t="s">
        <v>235</v>
      </c>
      <c r="F41" s="85" t="s">
        <v>164</v>
      </c>
      <c r="G41" s="44" t="s">
        <v>135</v>
      </c>
      <c r="H41" s="34">
        <v>3</v>
      </c>
      <c r="I41" s="39">
        <v>2</v>
      </c>
      <c r="J41" s="39">
        <v>0</v>
      </c>
      <c r="K41" s="37">
        <v>39</v>
      </c>
      <c r="L41" s="37">
        <v>26</v>
      </c>
      <c r="M41" s="37">
        <v>0</v>
      </c>
      <c r="N41" s="34">
        <v>0</v>
      </c>
      <c r="O41" s="37">
        <v>0</v>
      </c>
      <c r="P41" s="37">
        <v>0</v>
      </c>
      <c r="Q41" s="34">
        <v>5</v>
      </c>
      <c r="R41" s="39" t="s">
        <v>63</v>
      </c>
      <c r="S41" s="39" t="s">
        <v>47</v>
      </c>
      <c r="T41" s="39" t="s">
        <v>181</v>
      </c>
      <c r="U41" s="82"/>
      <c r="V41" s="91"/>
    </row>
    <row r="42" spans="1:22" s="12" customFormat="1" ht="36" x14ac:dyDescent="0.25">
      <c r="A42" s="69" t="s">
        <v>273</v>
      </c>
      <c r="B42" s="37">
        <v>4</v>
      </c>
      <c r="C42" s="85" t="s">
        <v>236</v>
      </c>
      <c r="D42" s="93" t="s">
        <v>128</v>
      </c>
      <c r="E42" s="85" t="s">
        <v>237</v>
      </c>
      <c r="F42" s="85" t="s">
        <v>238</v>
      </c>
      <c r="G42" s="44" t="s">
        <v>140</v>
      </c>
      <c r="H42" s="34">
        <v>2</v>
      </c>
      <c r="I42" s="39">
        <v>0</v>
      </c>
      <c r="J42" s="39">
        <v>0</v>
      </c>
      <c r="K42" s="37">
        <v>26</v>
      </c>
      <c r="L42" s="37">
        <v>0</v>
      </c>
      <c r="M42" s="37">
        <v>0</v>
      </c>
      <c r="N42" s="34">
        <v>0</v>
      </c>
      <c r="O42" s="37">
        <v>0</v>
      </c>
      <c r="P42" s="37">
        <v>0</v>
      </c>
      <c r="Q42" s="34">
        <v>3</v>
      </c>
      <c r="R42" s="39" t="s">
        <v>63</v>
      </c>
      <c r="S42" s="39" t="s">
        <v>47</v>
      </c>
      <c r="T42" s="39" t="s">
        <v>181</v>
      </c>
      <c r="U42" s="82"/>
      <c r="V42" s="91"/>
    </row>
    <row r="43" spans="1:22" s="12" customFormat="1" ht="24" x14ac:dyDescent="0.25">
      <c r="A43" s="69" t="s">
        <v>273</v>
      </c>
      <c r="B43" s="37">
        <v>4</v>
      </c>
      <c r="C43" s="85" t="s">
        <v>239</v>
      </c>
      <c r="D43" s="93" t="s">
        <v>129</v>
      </c>
      <c r="E43" s="85" t="s">
        <v>240</v>
      </c>
      <c r="F43" s="85" t="s">
        <v>165</v>
      </c>
      <c r="G43" s="44" t="s">
        <v>134</v>
      </c>
      <c r="H43" s="34">
        <v>2</v>
      </c>
      <c r="I43" s="39">
        <v>0</v>
      </c>
      <c r="J43" s="39">
        <v>0</v>
      </c>
      <c r="K43" s="37">
        <v>26</v>
      </c>
      <c r="L43" s="37">
        <v>0</v>
      </c>
      <c r="M43" s="37">
        <v>0</v>
      </c>
      <c r="N43" s="34">
        <v>0</v>
      </c>
      <c r="O43" s="37">
        <v>0</v>
      </c>
      <c r="P43" s="37">
        <v>0</v>
      </c>
      <c r="Q43" s="34">
        <v>3</v>
      </c>
      <c r="R43" s="39" t="s">
        <v>63</v>
      </c>
      <c r="S43" s="39" t="s">
        <v>47</v>
      </c>
      <c r="T43" s="39" t="s">
        <v>181</v>
      </c>
      <c r="U43" s="44"/>
      <c r="V43" s="91"/>
    </row>
    <row r="44" spans="1:22" s="12" customFormat="1" ht="36" x14ac:dyDescent="0.25">
      <c r="A44" s="69" t="s">
        <v>273</v>
      </c>
      <c r="B44" s="37">
        <v>4</v>
      </c>
      <c r="C44" s="85" t="s">
        <v>241</v>
      </c>
      <c r="D44" s="93" t="s">
        <v>130</v>
      </c>
      <c r="E44" s="85" t="s">
        <v>131</v>
      </c>
      <c r="F44" s="85" t="s">
        <v>165</v>
      </c>
      <c r="G44" s="44" t="s">
        <v>134</v>
      </c>
      <c r="H44" s="34">
        <v>2</v>
      </c>
      <c r="I44" s="111"/>
      <c r="J44" s="39">
        <v>0</v>
      </c>
      <c r="K44" s="37">
        <v>26</v>
      </c>
      <c r="L44" s="37">
        <v>13</v>
      </c>
      <c r="M44" s="37">
        <v>0</v>
      </c>
      <c r="N44" s="72">
        <v>8</v>
      </c>
      <c r="O44" s="122">
        <v>1</v>
      </c>
      <c r="P44" s="122">
        <v>0</v>
      </c>
      <c r="Q44" s="72">
        <v>3</v>
      </c>
      <c r="R44" s="112" t="s">
        <v>63</v>
      </c>
      <c r="S44" s="112" t="s">
        <v>47</v>
      </c>
      <c r="T44" s="112" t="s">
        <v>156</v>
      </c>
      <c r="U44" s="85"/>
      <c r="V44" s="91"/>
    </row>
    <row r="45" spans="1:22" s="12" customFormat="1" x14ac:dyDescent="0.25">
      <c r="A45" s="148" t="s">
        <v>46</v>
      </c>
      <c r="B45" s="149"/>
      <c r="C45" s="149"/>
      <c r="D45" s="149"/>
      <c r="E45" s="149"/>
      <c r="F45" s="149"/>
      <c r="G45" s="150"/>
      <c r="H45" s="43">
        <f t="shared" ref="H45:Q45" si="3">SUM(H39:H44)</f>
        <v>11</v>
      </c>
      <c r="I45" s="43">
        <f t="shared" si="3"/>
        <v>2</v>
      </c>
      <c r="J45" s="43">
        <f t="shared" si="3"/>
        <v>0</v>
      </c>
      <c r="K45" s="43">
        <f t="shared" si="3"/>
        <v>143</v>
      </c>
      <c r="L45" s="43">
        <f t="shared" si="3"/>
        <v>277</v>
      </c>
      <c r="M45" s="43">
        <f t="shared" si="3"/>
        <v>0</v>
      </c>
      <c r="N45" s="43">
        <f t="shared" si="3"/>
        <v>16</v>
      </c>
      <c r="O45" s="43">
        <f t="shared" si="3"/>
        <v>2</v>
      </c>
      <c r="P45" s="43">
        <f t="shared" si="3"/>
        <v>0</v>
      </c>
      <c r="Q45" s="43">
        <f t="shared" si="3"/>
        <v>32</v>
      </c>
      <c r="R45" s="42"/>
      <c r="S45" s="42"/>
      <c r="T45" s="42"/>
      <c r="U45" s="95"/>
      <c r="V45" s="95"/>
    </row>
    <row r="46" spans="1:22" s="12" customFormat="1" x14ac:dyDescent="0.25">
      <c r="A46" s="148" t="s">
        <v>242</v>
      </c>
      <c r="B46" s="149"/>
      <c r="C46" s="149"/>
      <c r="D46" s="149"/>
      <c r="E46" s="149"/>
      <c r="F46" s="149"/>
      <c r="G46" s="150"/>
      <c r="H46" s="43">
        <f t="shared" ref="H46:Q46" si="4">H20+H29+H38+H45</f>
        <v>47</v>
      </c>
      <c r="I46" s="43">
        <f t="shared" si="4"/>
        <v>8</v>
      </c>
      <c r="J46" s="43">
        <f t="shared" si="4"/>
        <v>39</v>
      </c>
      <c r="K46" s="43">
        <f t="shared" si="4"/>
        <v>611</v>
      </c>
      <c r="L46" s="43">
        <f t="shared" si="4"/>
        <v>782</v>
      </c>
      <c r="M46" s="43">
        <f t="shared" si="4"/>
        <v>0</v>
      </c>
      <c r="N46" s="43">
        <f t="shared" si="4"/>
        <v>104</v>
      </c>
      <c r="O46" s="43">
        <f t="shared" si="4"/>
        <v>13</v>
      </c>
      <c r="P46" s="43">
        <f t="shared" si="4"/>
        <v>0</v>
      </c>
      <c r="Q46" s="43">
        <f t="shared" si="4"/>
        <v>120</v>
      </c>
      <c r="R46" s="45"/>
      <c r="S46" s="45"/>
      <c r="T46" s="45"/>
      <c r="U46" s="95"/>
      <c r="V46" s="95"/>
    </row>
    <row r="47" spans="1:22" s="79" customFormat="1" x14ac:dyDescent="0.25">
      <c r="A47" s="79" t="s">
        <v>44</v>
      </c>
      <c r="B47" s="16"/>
      <c r="G47" s="55"/>
      <c r="L47" s="56"/>
      <c r="M47" s="56"/>
      <c r="N47" s="56"/>
      <c r="O47" s="56"/>
      <c r="P47" s="56"/>
      <c r="Q47" s="99"/>
      <c r="R47" s="57"/>
      <c r="S47" s="57"/>
      <c r="T47" s="57"/>
      <c r="U47" s="55"/>
      <c r="V47" s="57"/>
    </row>
  </sheetData>
  <sheetProtection algorithmName="SHA-512" hashValue="HWk3gZbtnaJ6KhfdUh5SPjEqtSsFGFZMXDas8bkBmT+bDHKkcNnS3Zw3gjF+Xghb9jI8FSza0FauBj1YJS2igA==" saltValue="PvSJ6lPt4HluvnMAEbtrbQ==" spinCount="100000" sheet="1" objects="1" scenarios="1" selectLockedCells="1" selectUnlockedCells="1"/>
  <sortState xmlns:xlrd2="http://schemas.microsoft.com/office/spreadsheetml/2017/richdata2" ref="A39:V44">
    <sortCondition ref="D39:D44"/>
  </sortState>
  <mergeCells count="10">
    <mergeCell ref="A45:G45"/>
    <mergeCell ref="A46:G46"/>
    <mergeCell ref="A5:B5"/>
    <mergeCell ref="A20:G20"/>
    <mergeCell ref="A29:G29"/>
    <mergeCell ref="H8:P8"/>
    <mergeCell ref="A38:G38"/>
    <mergeCell ref="K9:P9"/>
    <mergeCell ref="A6:B6"/>
    <mergeCell ref="H9:J9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46"/>
  <sheetViews>
    <sheetView view="pageBreakPreview" zoomScaleNormal="100" zoomScaleSheetLayoutView="100" workbookViewId="0">
      <pane ySplit="10" topLeftCell="A11" activePane="bottomLeft" state="frozen"/>
      <selection pane="bottomLeft" activeCell="E14" sqref="E14"/>
    </sheetView>
  </sheetViews>
  <sheetFormatPr defaultColWidth="9.140625" defaultRowHeight="12" x14ac:dyDescent="0.2"/>
  <cols>
    <col min="1" max="1" width="15.7109375" style="63" customWidth="1"/>
    <col min="2" max="2" width="5.85546875" style="47" customWidth="1"/>
    <col min="3" max="3" width="11.5703125" style="47" customWidth="1"/>
    <col min="4" max="5" width="23.42578125" style="48" customWidth="1"/>
    <col min="6" max="6" width="15.140625" style="49" customWidth="1"/>
    <col min="7" max="7" width="11.140625" style="49" hidden="1" customWidth="1"/>
    <col min="8" max="9" width="6.140625" style="50" customWidth="1"/>
    <col min="10" max="10" width="6.42578125" style="50" customWidth="1"/>
    <col min="11" max="11" width="5.85546875" style="50" customWidth="1"/>
    <col min="12" max="12" width="6.140625" style="50" customWidth="1"/>
    <col min="13" max="13" width="5.42578125" style="50" customWidth="1"/>
    <col min="14" max="14" width="6.5703125" style="51" customWidth="1"/>
    <col min="15" max="15" width="5" style="52" customWidth="1"/>
    <col min="16" max="16" width="5.5703125" style="52" customWidth="1"/>
    <col min="17" max="17" width="8.42578125" style="52" customWidth="1"/>
    <col min="18" max="18" width="15" style="49" customWidth="1"/>
    <col min="19" max="19" width="10.85546875" style="53" customWidth="1"/>
    <col min="20" max="132" width="9.140625" style="74"/>
    <col min="133" max="16384" width="9.140625" style="8"/>
  </cols>
  <sheetData>
    <row r="1" spans="1:132" x14ac:dyDescent="0.2">
      <c r="A1" s="1" t="s">
        <v>54</v>
      </c>
      <c r="B1" s="2"/>
      <c r="C1" s="3"/>
    </row>
    <row r="2" spans="1:132" x14ac:dyDescent="0.2">
      <c r="A2" s="1" t="s">
        <v>92</v>
      </c>
      <c r="B2" s="2"/>
      <c r="C2" s="3"/>
      <c r="D2" s="55"/>
      <c r="E2" s="55"/>
      <c r="G2" s="56"/>
      <c r="H2" s="56"/>
      <c r="I2" s="56"/>
      <c r="J2" s="56"/>
      <c r="K2" s="56"/>
      <c r="L2" s="99"/>
      <c r="M2" s="99"/>
      <c r="N2" s="57"/>
      <c r="O2" s="57"/>
      <c r="P2" s="49"/>
      <c r="Q2" s="49"/>
      <c r="R2" s="53"/>
      <c r="S2" s="8"/>
    </row>
    <row r="3" spans="1:132" x14ac:dyDescent="0.2">
      <c r="A3" s="9" t="s">
        <v>4</v>
      </c>
      <c r="B3" s="9"/>
      <c r="C3" s="10" t="s">
        <v>160</v>
      </c>
      <c r="D3" s="55"/>
      <c r="E3" s="55"/>
      <c r="G3" s="56"/>
      <c r="H3" s="56"/>
      <c r="I3" s="56"/>
      <c r="J3" s="56"/>
      <c r="K3" s="56"/>
      <c r="L3" s="99"/>
      <c r="M3" s="99"/>
      <c r="N3" s="57"/>
      <c r="O3" s="57"/>
      <c r="P3" s="49"/>
      <c r="Q3" s="49"/>
      <c r="R3" s="53"/>
      <c r="S3" s="8"/>
    </row>
    <row r="4" spans="1:132" x14ac:dyDescent="0.2">
      <c r="A4" s="16" t="s">
        <v>5</v>
      </c>
      <c r="B4" s="16"/>
      <c r="C4" s="17" t="s">
        <v>93</v>
      </c>
      <c r="D4" s="55"/>
      <c r="E4" s="55"/>
      <c r="G4" s="56"/>
      <c r="H4" s="56"/>
      <c r="I4" s="56"/>
      <c r="J4" s="56"/>
      <c r="K4" s="56"/>
      <c r="L4" s="99"/>
      <c r="M4" s="99"/>
      <c r="N4" s="57"/>
      <c r="O4" s="57"/>
      <c r="P4" s="49"/>
      <c r="Q4" s="49"/>
      <c r="R4" s="53"/>
      <c r="S4" s="8"/>
    </row>
    <row r="5" spans="1:132" x14ac:dyDescent="0.2">
      <c r="A5" s="16" t="s">
        <v>55</v>
      </c>
      <c r="B5" s="16"/>
      <c r="C5" s="17" t="s">
        <v>94</v>
      </c>
      <c r="D5" s="55"/>
      <c r="E5" s="55"/>
      <c r="G5" s="56"/>
      <c r="H5" s="56"/>
      <c r="I5" s="56"/>
      <c r="J5" s="56"/>
      <c r="K5" s="56"/>
      <c r="L5" s="99"/>
      <c r="M5" s="99"/>
      <c r="N5" s="57"/>
      <c r="O5" s="57"/>
      <c r="P5" s="49"/>
      <c r="Q5" s="49"/>
      <c r="R5" s="53"/>
      <c r="S5" s="8"/>
    </row>
    <row r="6" spans="1:132" ht="39" customHeight="1" x14ac:dyDescent="0.2">
      <c r="A6" s="139" t="s">
        <v>90</v>
      </c>
      <c r="B6" s="139"/>
      <c r="C6" s="86" t="s">
        <v>95</v>
      </c>
      <c r="D6" s="20"/>
      <c r="E6" s="20"/>
      <c r="F6" s="10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80"/>
    </row>
    <row r="7" spans="1:132" x14ac:dyDescent="0.2">
      <c r="A7" s="18" t="s">
        <v>51</v>
      </c>
      <c r="B7" s="19"/>
      <c r="C7" s="12" t="s">
        <v>88</v>
      </c>
      <c r="D7" s="75"/>
      <c r="E7" s="75"/>
      <c r="F7" s="55"/>
      <c r="G7" s="59"/>
      <c r="H7" s="56"/>
      <c r="I7" s="56"/>
      <c r="J7" s="56"/>
      <c r="K7" s="56"/>
      <c r="L7" s="56"/>
      <c r="M7" s="56"/>
      <c r="N7" s="99"/>
      <c r="O7" s="57"/>
      <c r="P7" s="57"/>
      <c r="Q7" s="57"/>
    </row>
    <row r="8" spans="1:132" x14ac:dyDescent="0.2">
      <c r="A8" s="60"/>
      <c r="B8" s="9"/>
      <c r="C8" s="99"/>
      <c r="D8" s="60"/>
      <c r="E8" s="60"/>
      <c r="F8" s="60"/>
      <c r="G8" s="61"/>
      <c r="H8" s="142" t="s">
        <v>43</v>
      </c>
      <c r="I8" s="142"/>
      <c r="J8" s="142"/>
      <c r="K8" s="142"/>
      <c r="L8" s="142"/>
      <c r="M8" s="142"/>
      <c r="N8" s="99"/>
      <c r="O8" s="62"/>
      <c r="P8" s="62"/>
      <c r="Q8" s="62"/>
      <c r="S8" s="62"/>
    </row>
    <row r="9" spans="1:132" x14ac:dyDescent="0.2">
      <c r="B9" s="16"/>
      <c r="C9" s="56"/>
      <c r="D9" s="55"/>
      <c r="E9" s="55"/>
      <c r="F9" s="55"/>
      <c r="H9" s="146" t="s">
        <v>6</v>
      </c>
      <c r="I9" s="146"/>
      <c r="J9" s="146"/>
      <c r="K9" s="146"/>
      <c r="L9" s="146"/>
      <c r="M9" s="146"/>
      <c r="N9" s="99"/>
      <c r="O9" s="57"/>
      <c r="P9" s="57"/>
      <c r="Q9" s="57"/>
    </row>
    <row r="10" spans="1:132" s="30" customFormat="1" ht="36" x14ac:dyDescent="0.25">
      <c r="A10" s="76" t="s">
        <v>7</v>
      </c>
      <c r="B10" s="87" t="s">
        <v>52</v>
      </c>
      <c r="C10" s="77" t="s">
        <v>2</v>
      </c>
      <c r="D10" s="29" t="s">
        <v>8</v>
      </c>
      <c r="E10" s="26" t="s">
        <v>61</v>
      </c>
      <c r="F10" s="29" t="s">
        <v>3</v>
      </c>
      <c r="G10" s="27" t="s">
        <v>9</v>
      </c>
      <c r="H10" s="77" t="s">
        <v>10</v>
      </c>
      <c r="I10" s="77" t="s">
        <v>0</v>
      </c>
      <c r="J10" s="77" t="s">
        <v>1</v>
      </c>
      <c r="K10" s="25" t="s">
        <v>79</v>
      </c>
      <c r="L10" s="25" t="s">
        <v>24</v>
      </c>
      <c r="M10" s="25" t="s">
        <v>80</v>
      </c>
      <c r="N10" s="77" t="s">
        <v>11</v>
      </c>
      <c r="O10" s="27" t="s">
        <v>12</v>
      </c>
      <c r="P10" s="27" t="s">
        <v>13</v>
      </c>
      <c r="Q10" s="27" t="s">
        <v>60</v>
      </c>
      <c r="R10" s="29" t="s">
        <v>14</v>
      </c>
      <c r="S10" s="27" t="s">
        <v>15</v>
      </c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</row>
    <row r="11" spans="1:132" s="12" customFormat="1" ht="24" x14ac:dyDescent="0.25">
      <c r="A11" s="91" t="s">
        <v>272</v>
      </c>
      <c r="B11" s="101">
        <v>1</v>
      </c>
      <c r="C11" s="91" t="s">
        <v>243</v>
      </c>
      <c r="D11" s="91" t="s">
        <v>96</v>
      </c>
      <c r="E11" s="114" t="s">
        <v>101</v>
      </c>
      <c r="F11" s="91" t="s">
        <v>184</v>
      </c>
      <c r="G11" s="91" t="s">
        <v>185</v>
      </c>
      <c r="H11" s="101">
        <v>12</v>
      </c>
      <c r="I11" s="101">
        <v>0</v>
      </c>
      <c r="J11" s="70">
        <v>0</v>
      </c>
      <c r="K11" s="32">
        <v>0</v>
      </c>
      <c r="L11" s="70">
        <v>0</v>
      </c>
      <c r="M11" s="70">
        <v>0</v>
      </c>
      <c r="N11" s="101">
        <v>3</v>
      </c>
      <c r="O11" s="90" t="s">
        <v>18</v>
      </c>
      <c r="P11" s="90" t="s">
        <v>19</v>
      </c>
      <c r="Q11" s="90" t="s">
        <v>180</v>
      </c>
      <c r="R11" s="38"/>
      <c r="S11" s="3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</row>
    <row r="12" spans="1:132" s="12" customFormat="1" x14ac:dyDescent="0.25">
      <c r="A12" s="91" t="s">
        <v>272</v>
      </c>
      <c r="B12" s="101">
        <v>1</v>
      </c>
      <c r="C12" s="91" t="s">
        <v>244</v>
      </c>
      <c r="D12" s="91" t="s">
        <v>171</v>
      </c>
      <c r="E12" s="114" t="s">
        <v>172</v>
      </c>
      <c r="F12" s="91" t="s">
        <v>162</v>
      </c>
      <c r="G12" s="91" t="s">
        <v>142</v>
      </c>
      <c r="H12" s="101">
        <v>0</v>
      </c>
      <c r="I12" s="101">
        <v>4</v>
      </c>
      <c r="J12" s="70">
        <v>0</v>
      </c>
      <c r="K12" s="32">
        <v>0</v>
      </c>
      <c r="L12" s="70">
        <v>0</v>
      </c>
      <c r="M12" s="70">
        <v>0</v>
      </c>
      <c r="N12" s="101">
        <v>3</v>
      </c>
      <c r="O12" s="32" t="s">
        <v>275</v>
      </c>
      <c r="P12" s="90" t="s">
        <v>19</v>
      </c>
      <c r="Q12" s="90" t="s">
        <v>180</v>
      </c>
      <c r="R12" s="38"/>
      <c r="S12" s="3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</row>
    <row r="13" spans="1:132" s="12" customFormat="1" ht="24" x14ac:dyDescent="0.25">
      <c r="A13" s="91" t="s">
        <v>272</v>
      </c>
      <c r="B13" s="101">
        <v>1</v>
      </c>
      <c r="C13" s="91" t="s">
        <v>245</v>
      </c>
      <c r="D13" s="91" t="s">
        <v>97</v>
      </c>
      <c r="E13" s="114" t="s">
        <v>102</v>
      </c>
      <c r="F13" s="91" t="s">
        <v>162</v>
      </c>
      <c r="G13" s="91" t="s">
        <v>142</v>
      </c>
      <c r="H13" s="101">
        <v>12</v>
      </c>
      <c r="I13" s="101">
        <v>0</v>
      </c>
      <c r="J13" s="70">
        <v>0</v>
      </c>
      <c r="K13" s="32">
        <v>0</v>
      </c>
      <c r="L13" s="70">
        <v>0</v>
      </c>
      <c r="M13" s="70">
        <v>0</v>
      </c>
      <c r="N13" s="101">
        <v>3</v>
      </c>
      <c r="O13" s="90" t="s">
        <v>18</v>
      </c>
      <c r="P13" s="90" t="s">
        <v>19</v>
      </c>
      <c r="Q13" s="90" t="s">
        <v>180</v>
      </c>
      <c r="R13" s="38"/>
      <c r="S13" s="3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</row>
    <row r="14" spans="1:132" s="12" customFormat="1" ht="48" x14ac:dyDescent="0.25">
      <c r="A14" s="91" t="s">
        <v>272</v>
      </c>
      <c r="B14" s="101">
        <v>1</v>
      </c>
      <c r="C14" s="91" t="s">
        <v>246</v>
      </c>
      <c r="D14" s="91" t="s">
        <v>98</v>
      </c>
      <c r="E14" s="114" t="s">
        <v>189</v>
      </c>
      <c r="F14" s="91" t="s">
        <v>157</v>
      </c>
      <c r="G14" s="91" t="s">
        <v>143</v>
      </c>
      <c r="H14" s="101">
        <v>0</v>
      </c>
      <c r="I14" s="101">
        <v>12</v>
      </c>
      <c r="J14" s="70">
        <v>0</v>
      </c>
      <c r="K14" s="32">
        <v>0</v>
      </c>
      <c r="L14" s="70">
        <v>0</v>
      </c>
      <c r="M14" s="70">
        <v>0</v>
      </c>
      <c r="N14" s="101">
        <v>3</v>
      </c>
      <c r="O14" s="32" t="s">
        <v>275</v>
      </c>
      <c r="P14" s="90" t="s">
        <v>19</v>
      </c>
      <c r="Q14" s="90" t="s">
        <v>180</v>
      </c>
      <c r="R14" s="38"/>
      <c r="S14" s="3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</row>
    <row r="15" spans="1:132" s="12" customFormat="1" x14ac:dyDescent="0.25">
      <c r="A15" s="91" t="s">
        <v>272</v>
      </c>
      <c r="B15" s="101">
        <v>1</v>
      </c>
      <c r="C15" s="91" t="s">
        <v>247</v>
      </c>
      <c r="D15" s="91" t="s">
        <v>99</v>
      </c>
      <c r="E15" s="114" t="s">
        <v>191</v>
      </c>
      <c r="F15" s="91" t="s">
        <v>192</v>
      </c>
      <c r="G15" s="91" t="s">
        <v>193</v>
      </c>
      <c r="H15" s="101">
        <v>8</v>
      </c>
      <c r="I15" s="101">
        <v>4</v>
      </c>
      <c r="J15" s="70">
        <v>0</v>
      </c>
      <c r="K15" s="32">
        <v>0</v>
      </c>
      <c r="L15" s="70">
        <v>0</v>
      </c>
      <c r="M15" s="70">
        <v>0</v>
      </c>
      <c r="N15" s="101">
        <v>3</v>
      </c>
      <c r="O15" s="90" t="s">
        <v>18</v>
      </c>
      <c r="P15" s="90" t="s">
        <v>19</v>
      </c>
      <c r="Q15" s="90" t="s">
        <v>180</v>
      </c>
      <c r="R15" s="38"/>
      <c r="S15" s="3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</row>
    <row r="16" spans="1:132" s="12" customFormat="1" ht="24" x14ac:dyDescent="0.25">
      <c r="A16" s="91" t="s">
        <v>272</v>
      </c>
      <c r="B16" s="101">
        <v>1</v>
      </c>
      <c r="C16" s="91" t="s">
        <v>248</v>
      </c>
      <c r="D16" s="91" t="s">
        <v>103</v>
      </c>
      <c r="E16" s="114" t="s">
        <v>104</v>
      </c>
      <c r="F16" s="91" t="s">
        <v>164</v>
      </c>
      <c r="G16" s="91" t="s">
        <v>135</v>
      </c>
      <c r="H16" s="101">
        <v>12</v>
      </c>
      <c r="I16" s="101">
        <v>0</v>
      </c>
      <c r="J16" s="70">
        <v>0</v>
      </c>
      <c r="K16" s="32">
        <v>0</v>
      </c>
      <c r="L16" s="70">
        <v>0</v>
      </c>
      <c r="M16" s="70">
        <v>0</v>
      </c>
      <c r="N16" s="101">
        <v>3</v>
      </c>
      <c r="O16" s="90" t="s">
        <v>18</v>
      </c>
      <c r="P16" s="90" t="s">
        <v>19</v>
      </c>
      <c r="Q16" s="90" t="s">
        <v>180</v>
      </c>
      <c r="R16" s="38"/>
      <c r="S16" s="3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</row>
    <row r="17" spans="1:132" s="12" customFormat="1" ht="36" x14ac:dyDescent="0.25">
      <c r="A17" s="91" t="s">
        <v>272</v>
      </c>
      <c r="B17" s="101">
        <v>1</v>
      </c>
      <c r="C17" s="91" t="s">
        <v>249</v>
      </c>
      <c r="D17" s="91" t="s">
        <v>196</v>
      </c>
      <c r="E17" s="114" t="s">
        <v>197</v>
      </c>
      <c r="F17" s="91" t="s">
        <v>163</v>
      </c>
      <c r="G17" s="91" t="s">
        <v>139</v>
      </c>
      <c r="H17" s="101">
        <v>4</v>
      </c>
      <c r="I17" s="101">
        <v>10</v>
      </c>
      <c r="J17" s="70">
        <v>0</v>
      </c>
      <c r="K17" s="32">
        <v>0</v>
      </c>
      <c r="L17" s="70">
        <v>0</v>
      </c>
      <c r="M17" s="70">
        <v>0</v>
      </c>
      <c r="N17" s="101">
        <v>3</v>
      </c>
      <c r="O17" s="90" t="s">
        <v>18</v>
      </c>
      <c r="P17" s="90" t="s">
        <v>19</v>
      </c>
      <c r="Q17" s="90" t="s">
        <v>180</v>
      </c>
      <c r="R17" s="38"/>
      <c r="S17" s="3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</row>
    <row r="18" spans="1:132" s="12" customFormat="1" ht="24" x14ac:dyDescent="0.25">
      <c r="A18" s="91" t="s">
        <v>272</v>
      </c>
      <c r="B18" s="101">
        <v>1</v>
      </c>
      <c r="C18" s="91" t="s">
        <v>250</v>
      </c>
      <c r="D18" s="91" t="s">
        <v>100</v>
      </c>
      <c r="E18" s="114" t="s">
        <v>200</v>
      </c>
      <c r="F18" s="91" t="s">
        <v>178</v>
      </c>
      <c r="G18" s="91" t="s">
        <v>141</v>
      </c>
      <c r="H18" s="101">
        <v>8</v>
      </c>
      <c r="I18" s="101">
        <v>4</v>
      </c>
      <c r="J18" s="70">
        <v>0</v>
      </c>
      <c r="K18" s="32">
        <v>0</v>
      </c>
      <c r="L18" s="70">
        <v>0</v>
      </c>
      <c r="M18" s="70">
        <v>0</v>
      </c>
      <c r="N18" s="101">
        <v>3</v>
      </c>
      <c r="O18" s="90" t="s">
        <v>18</v>
      </c>
      <c r="P18" s="90" t="s">
        <v>19</v>
      </c>
      <c r="Q18" s="90" t="s">
        <v>180</v>
      </c>
      <c r="R18" s="38"/>
      <c r="S18" s="3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</row>
    <row r="19" spans="1:132" ht="24" x14ac:dyDescent="0.2">
      <c r="A19" s="91" t="s">
        <v>272</v>
      </c>
      <c r="B19" s="70">
        <v>1</v>
      </c>
      <c r="C19" s="118"/>
      <c r="D19" s="85" t="s">
        <v>179</v>
      </c>
      <c r="E19" s="44" t="s">
        <v>173</v>
      </c>
      <c r="F19" s="71"/>
      <c r="G19" s="71"/>
      <c r="H19" s="70"/>
      <c r="I19" s="70"/>
      <c r="J19" s="70"/>
      <c r="K19" s="32"/>
      <c r="L19" s="70"/>
      <c r="M19" s="70"/>
      <c r="N19" s="70">
        <v>3</v>
      </c>
      <c r="O19" s="119"/>
      <c r="P19" s="119" t="s">
        <v>21</v>
      </c>
      <c r="Q19" s="119"/>
      <c r="R19" s="71"/>
      <c r="S19" s="120"/>
    </row>
    <row r="20" spans="1:132" s="12" customFormat="1" x14ac:dyDescent="0.25">
      <c r="A20" s="154" t="s">
        <v>20</v>
      </c>
      <c r="B20" s="154"/>
      <c r="C20" s="154"/>
      <c r="D20" s="154"/>
      <c r="E20" s="154"/>
      <c r="F20" s="154"/>
      <c r="G20" s="154"/>
      <c r="H20" s="88">
        <f>SUM(H11:H19)</f>
        <v>56</v>
      </c>
      <c r="I20" s="88">
        <f t="shared" ref="I20:N20" si="0">SUM(I11:I19)</f>
        <v>34</v>
      </c>
      <c r="J20" s="88">
        <f t="shared" si="0"/>
        <v>0</v>
      </c>
      <c r="K20" s="88">
        <f t="shared" si="0"/>
        <v>0</v>
      </c>
      <c r="L20" s="88">
        <f t="shared" si="0"/>
        <v>0</v>
      </c>
      <c r="M20" s="88">
        <f t="shared" si="0"/>
        <v>0</v>
      </c>
      <c r="N20" s="88">
        <f t="shared" si="0"/>
        <v>27</v>
      </c>
      <c r="O20" s="41"/>
      <c r="P20" s="45"/>
      <c r="Q20" s="45"/>
      <c r="R20" s="73"/>
      <c r="S20" s="45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</row>
    <row r="21" spans="1:132" s="12" customFormat="1" x14ac:dyDescent="0.25">
      <c r="A21" s="91" t="s">
        <v>272</v>
      </c>
      <c r="B21" s="116">
        <v>2</v>
      </c>
      <c r="C21" s="115" t="s">
        <v>251</v>
      </c>
      <c r="D21" s="85" t="s">
        <v>174</v>
      </c>
      <c r="E21" s="115" t="s">
        <v>175</v>
      </c>
      <c r="F21" s="115" t="s">
        <v>162</v>
      </c>
      <c r="G21" s="115" t="s">
        <v>142</v>
      </c>
      <c r="H21" s="116">
        <v>0</v>
      </c>
      <c r="I21" s="116">
        <v>4</v>
      </c>
      <c r="J21" s="39">
        <v>0</v>
      </c>
      <c r="K21" s="34">
        <v>0</v>
      </c>
      <c r="L21" s="34">
        <v>0</v>
      </c>
      <c r="M21" s="34">
        <v>0</v>
      </c>
      <c r="N21" s="116">
        <v>3</v>
      </c>
      <c r="O21" s="32" t="s">
        <v>275</v>
      </c>
      <c r="P21" s="117" t="s">
        <v>19</v>
      </c>
      <c r="Q21" s="39" t="s">
        <v>180</v>
      </c>
      <c r="R21" s="38"/>
      <c r="S21" s="3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</row>
    <row r="22" spans="1:132" s="12" customFormat="1" ht="24" x14ac:dyDescent="0.25">
      <c r="A22" s="91" t="s">
        <v>272</v>
      </c>
      <c r="B22" s="116">
        <v>2</v>
      </c>
      <c r="C22" s="115" t="s">
        <v>252</v>
      </c>
      <c r="D22" s="85" t="s">
        <v>203</v>
      </c>
      <c r="E22" s="115" t="s">
        <v>204</v>
      </c>
      <c r="F22" s="115" t="s">
        <v>165</v>
      </c>
      <c r="G22" s="115" t="s">
        <v>134</v>
      </c>
      <c r="H22" s="116">
        <v>12</v>
      </c>
      <c r="I22" s="116">
        <v>8</v>
      </c>
      <c r="J22" s="39">
        <v>0</v>
      </c>
      <c r="K22" s="34">
        <v>0</v>
      </c>
      <c r="L22" s="34">
        <v>0</v>
      </c>
      <c r="M22" s="34">
        <v>0</v>
      </c>
      <c r="N22" s="116">
        <v>5</v>
      </c>
      <c r="O22" s="117" t="s">
        <v>18</v>
      </c>
      <c r="P22" s="117" t="s">
        <v>19</v>
      </c>
      <c r="Q22" s="39" t="s">
        <v>180</v>
      </c>
      <c r="R22" s="38"/>
      <c r="S22" s="3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</row>
    <row r="23" spans="1:132" s="12" customFormat="1" ht="24" x14ac:dyDescent="0.25">
      <c r="A23" s="91" t="s">
        <v>272</v>
      </c>
      <c r="B23" s="116">
        <v>2</v>
      </c>
      <c r="C23" s="115" t="s">
        <v>253</v>
      </c>
      <c r="D23" s="85" t="s">
        <v>109</v>
      </c>
      <c r="E23" s="115" t="s">
        <v>110</v>
      </c>
      <c r="F23" s="115" t="s">
        <v>164</v>
      </c>
      <c r="G23" s="115" t="s">
        <v>135</v>
      </c>
      <c r="H23" s="116">
        <v>12</v>
      </c>
      <c r="I23" s="116">
        <v>0</v>
      </c>
      <c r="J23" s="39">
        <v>0</v>
      </c>
      <c r="K23" s="34">
        <v>0</v>
      </c>
      <c r="L23" s="34">
        <v>0</v>
      </c>
      <c r="M23" s="34">
        <v>0</v>
      </c>
      <c r="N23" s="116">
        <v>3</v>
      </c>
      <c r="O23" s="117" t="s">
        <v>18</v>
      </c>
      <c r="P23" s="117" t="s">
        <v>19</v>
      </c>
      <c r="Q23" s="39" t="s">
        <v>180</v>
      </c>
      <c r="R23" s="38"/>
      <c r="S23" s="3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</row>
    <row r="24" spans="1:132" s="12" customFormat="1" x14ac:dyDescent="0.25">
      <c r="A24" s="91" t="s">
        <v>272</v>
      </c>
      <c r="B24" s="116">
        <v>2</v>
      </c>
      <c r="C24" s="115" t="s">
        <v>254</v>
      </c>
      <c r="D24" s="85" t="s">
        <v>107</v>
      </c>
      <c r="E24" s="115" t="s">
        <v>207</v>
      </c>
      <c r="F24" s="115" t="s">
        <v>162</v>
      </c>
      <c r="G24" s="115" t="s">
        <v>142</v>
      </c>
      <c r="H24" s="116">
        <v>0</v>
      </c>
      <c r="I24" s="116">
        <v>120</v>
      </c>
      <c r="J24" s="39">
        <v>0</v>
      </c>
      <c r="K24" s="34">
        <v>0</v>
      </c>
      <c r="L24" s="34">
        <v>0</v>
      </c>
      <c r="M24" s="34">
        <v>0</v>
      </c>
      <c r="N24" s="116">
        <v>5</v>
      </c>
      <c r="O24" s="32" t="s">
        <v>275</v>
      </c>
      <c r="P24" s="117" t="s">
        <v>19</v>
      </c>
      <c r="Q24" s="39" t="s">
        <v>180</v>
      </c>
      <c r="R24" s="38"/>
      <c r="S24" s="3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</row>
    <row r="25" spans="1:132" s="12" customFormat="1" x14ac:dyDescent="0.25">
      <c r="A25" s="91" t="s">
        <v>272</v>
      </c>
      <c r="B25" s="116">
        <v>2</v>
      </c>
      <c r="C25" s="115" t="s">
        <v>255</v>
      </c>
      <c r="D25" s="85" t="s">
        <v>111</v>
      </c>
      <c r="E25" s="115" t="s">
        <v>209</v>
      </c>
      <c r="F25" s="115" t="s">
        <v>166</v>
      </c>
      <c r="G25" s="115" t="s">
        <v>137</v>
      </c>
      <c r="H25" s="116">
        <v>8</v>
      </c>
      <c r="I25" s="116">
        <v>4</v>
      </c>
      <c r="J25" s="39">
        <v>0</v>
      </c>
      <c r="K25" s="34">
        <v>0</v>
      </c>
      <c r="L25" s="34">
        <v>0</v>
      </c>
      <c r="M25" s="34">
        <v>0</v>
      </c>
      <c r="N25" s="116">
        <v>3</v>
      </c>
      <c r="O25" s="117" t="s">
        <v>18</v>
      </c>
      <c r="P25" s="117" t="s">
        <v>19</v>
      </c>
      <c r="Q25" s="39" t="s">
        <v>180</v>
      </c>
      <c r="R25" s="38"/>
      <c r="S25" s="3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</row>
    <row r="26" spans="1:132" s="12" customFormat="1" ht="24" x14ac:dyDescent="0.25">
      <c r="A26" s="91" t="s">
        <v>272</v>
      </c>
      <c r="B26" s="116">
        <v>2</v>
      </c>
      <c r="C26" s="115" t="s">
        <v>256</v>
      </c>
      <c r="D26" s="85" t="s">
        <v>112</v>
      </c>
      <c r="E26" s="115" t="s">
        <v>211</v>
      </c>
      <c r="F26" s="115" t="s">
        <v>164</v>
      </c>
      <c r="G26" s="115" t="s">
        <v>135</v>
      </c>
      <c r="H26" s="116">
        <v>12</v>
      </c>
      <c r="I26" s="116">
        <v>0</v>
      </c>
      <c r="J26" s="39">
        <v>0</v>
      </c>
      <c r="K26" s="34">
        <v>0</v>
      </c>
      <c r="L26" s="34">
        <v>0</v>
      </c>
      <c r="M26" s="34">
        <v>0</v>
      </c>
      <c r="N26" s="116">
        <v>3</v>
      </c>
      <c r="O26" s="117" t="s">
        <v>18</v>
      </c>
      <c r="P26" s="117" t="s">
        <v>19</v>
      </c>
      <c r="Q26" s="39" t="s">
        <v>180</v>
      </c>
      <c r="R26" s="38"/>
      <c r="S26" s="3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</row>
    <row r="27" spans="1:132" s="12" customFormat="1" ht="24" x14ac:dyDescent="0.25">
      <c r="A27" s="91" t="s">
        <v>272</v>
      </c>
      <c r="B27" s="116">
        <v>2</v>
      </c>
      <c r="C27" s="115" t="s">
        <v>257</v>
      </c>
      <c r="D27" s="85" t="s">
        <v>113</v>
      </c>
      <c r="E27" s="115" t="s">
        <v>213</v>
      </c>
      <c r="F27" s="115" t="s">
        <v>167</v>
      </c>
      <c r="G27" s="115" t="s">
        <v>132</v>
      </c>
      <c r="H27" s="116">
        <v>8</v>
      </c>
      <c r="I27" s="116">
        <v>8</v>
      </c>
      <c r="J27" s="39">
        <v>0</v>
      </c>
      <c r="K27" s="34">
        <v>0</v>
      </c>
      <c r="L27" s="34">
        <v>0</v>
      </c>
      <c r="M27" s="34">
        <v>0</v>
      </c>
      <c r="N27" s="116">
        <v>4</v>
      </c>
      <c r="O27" s="117" t="s">
        <v>18</v>
      </c>
      <c r="P27" s="117" t="s">
        <v>19</v>
      </c>
      <c r="Q27" s="39" t="s">
        <v>180</v>
      </c>
      <c r="R27" s="38"/>
      <c r="S27" s="3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</row>
    <row r="28" spans="1:132" s="12" customFormat="1" ht="24" x14ac:dyDescent="0.25">
      <c r="A28" s="91" t="s">
        <v>272</v>
      </c>
      <c r="B28" s="116">
        <v>2</v>
      </c>
      <c r="C28" s="115" t="s">
        <v>258</v>
      </c>
      <c r="D28" s="85" t="s">
        <v>114</v>
      </c>
      <c r="E28" s="115" t="s">
        <v>215</v>
      </c>
      <c r="F28" s="115" t="s">
        <v>168</v>
      </c>
      <c r="G28" s="115" t="s">
        <v>136</v>
      </c>
      <c r="H28" s="116">
        <v>12</v>
      </c>
      <c r="I28" s="116">
        <v>12</v>
      </c>
      <c r="J28" s="39">
        <v>0</v>
      </c>
      <c r="K28" s="34">
        <v>0</v>
      </c>
      <c r="L28" s="34">
        <v>0</v>
      </c>
      <c r="M28" s="34">
        <v>0</v>
      </c>
      <c r="N28" s="116">
        <v>6</v>
      </c>
      <c r="O28" s="117" t="s">
        <v>18</v>
      </c>
      <c r="P28" s="117" t="s">
        <v>19</v>
      </c>
      <c r="Q28" s="39" t="s">
        <v>180</v>
      </c>
      <c r="R28" s="38"/>
      <c r="S28" s="3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</row>
    <row r="29" spans="1:132" s="12" customFormat="1" x14ac:dyDescent="0.25">
      <c r="A29" s="154" t="s">
        <v>20</v>
      </c>
      <c r="B29" s="154"/>
      <c r="C29" s="154"/>
      <c r="D29" s="154"/>
      <c r="E29" s="154"/>
      <c r="F29" s="154"/>
      <c r="G29" s="154"/>
      <c r="H29" s="88">
        <f>SUM(H21:H28)</f>
        <v>64</v>
      </c>
      <c r="I29" s="88">
        <f t="shared" ref="I29:N29" si="1">SUM(I21:I28)</f>
        <v>156</v>
      </c>
      <c r="J29" s="88">
        <f t="shared" si="1"/>
        <v>0</v>
      </c>
      <c r="K29" s="88">
        <f t="shared" si="1"/>
        <v>0</v>
      </c>
      <c r="L29" s="88">
        <f t="shared" si="1"/>
        <v>0</v>
      </c>
      <c r="M29" s="88">
        <f t="shared" si="1"/>
        <v>0</v>
      </c>
      <c r="N29" s="88">
        <f t="shared" si="1"/>
        <v>32</v>
      </c>
      <c r="O29" s="41"/>
      <c r="P29" s="45"/>
      <c r="Q29" s="45"/>
      <c r="R29" s="73"/>
      <c r="S29" s="45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</row>
    <row r="30" spans="1:132" s="12" customFormat="1" ht="36" x14ac:dyDescent="0.25">
      <c r="A30" s="91" t="s">
        <v>272</v>
      </c>
      <c r="B30" s="101">
        <v>3</v>
      </c>
      <c r="C30" s="91" t="s">
        <v>259</v>
      </c>
      <c r="D30" s="85" t="s">
        <v>161</v>
      </c>
      <c r="E30" s="85" t="s">
        <v>217</v>
      </c>
      <c r="F30" s="85" t="s">
        <v>218</v>
      </c>
      <c r="G30" s="38" t="s">
        <v>133</v>
      </c>
      <c r="H30" s="101">
        <v>8</v>
      </c>
      <c r="I30" s="101">
        <v>4</v>
      </c>
      <c r="J30" s="34">
        <v>0</v>
      </c>
      <c r="K30" s="34">
        <v>0</v>
      </c>
      <c r="L30" s="34">
        <v>0</v>
      </c>
      <c r="M30" s="34">
        <v>0</v>
      </c>
      <c r="N30" s="101">
        <v>3</v>
      </c>
      <c r="O30" s="90" t="s">
        <v>18</v>
      </c>
      <c r="P30" s="90" t="s">
        <v>19</v>
      </c>
      <c r="Q30" s="39" t="s">
        <v>180</v>
      </c>
      <c r="R30" s="38"/>
      <c r="S30" s="3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</row>
    <row r="31" spans="1:132" s="12" customFormat="1" ht="24" x14ac:dyDescent="0.25">
      <c r="A31" s="91" t="s">
        <v>272</v>
      </c>
      <c r="B31" s="101">
        <v>3</v>
      </c>
      <c r="C31" s="91" t="s">
        <v>260</v>
      </c>
      <c r="D31" s="85" t="s">
        <v>176</v>
      </c>
      <c r="E31" s="85" t="s">
        <v>220</v>
      </c>
      <c r="F31" s="85" t="s">
        <v>165</v>
      </c>
      <c r="G31" s="38" t="s">
        <v>134</v>
      </c>
      <c r="H31" s="101">
        <v>0</v>
      </c>
      <c r="I31" s="101">
        <v>150</v>
      </c>
      <c r="J31" s="34">
        <v>0</v>
      </c>
      <c r="K31" s="34">
        <v>0</v>
      </c>
      <c r="L31" s="34">
        <v>0</v>
      </c>
      <c r="M31" s="34">
        <v>0</v>
      </c>
      <c r="N31" s="101">
        <v>10</v>
      </c>
      <c r="O31" s="32" t="s">
        <v>275</v>
      </c>
      <c r="P31" s="90" t="s">
        <v>19</v>
      </c>
      <c r="Q31" s="39" t="s">
        <v>180</v>
      </c>
      <c r="R31" s="38"/>
      <c r="S31" s="3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</row>
    <row r="32" spans="1:132" s="12" customFormat="1" ht="24" x14ac:dyDescent="0.25">
      <c r="A32" s="91" t="s">
        <v>272</v>
      </c>
      <c r="B32" s="101">
        <v>3</v>
      </c>
      <c r="C32" s="91" t="s">
        <v>261</v>
      </c>
      <c r="D32" s="85" t="s">
        <v>119</v>
      </c>
      <c r="E32" s="85" t="s">
        <v>222</v>
      </c>
      <c r="F32" s="85" t="s">
        <v>165</v>
      </c>
      <c r="G32" s="38" t="s">
        <v>134</v>
      </c>
      <c r="H32" s="101">
        <v>8</v>
      </c>
      <c r="I32" s="101">
        <v>4</v>
      </c>
      <c r="J32" s="34">
        <v>0</v>
      </c>
      <c r="K32" s="34">
        <v>0</v>
      </c>
      <c r="L32" s="34">
        <v>0</v>
      </c>
      <c r="M32" s="34">
        <v>0</v>
      </c>
      <c r="N32" s="101">
        <v>3</v>
      </c>
      <c r="O32" s="90" t="s">
        <v>18</v>
      </c>
      <c r="P32" s="90" t="s">
        <v>19</v>
      </c>
      <c r="Q32" s="39" t="s">
        <v>180</v>
      </c>
      <c r="R32" s="38"/>
      <c r="S32" s="3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</row>
    <row r="33" spans="1:132" s="12" customFormat="1" ht="36" x14ac:dyDescent="0.25">
      <c r="A33" s="91" t="s">
        <v>272</v>
      </c>
      <c r="B33" s="101">
        <v>3</v>
      </c>
      <c r="C33" s="91" t="s">
        <v>262</v>
      </c>
      <c r="D33" s="85" t="s">
        <v>127</v>
      </c>
      <c r="E33" s="85" t="s">
        <v>224</v>
      </c>
      <c r="F33" s="85" t="s">
        <v>169</v>
      </c>
      <c r="G33" s="38" t="s">
        <v>144</v>
      </c>
      <c r="H33" s="101">
        <v>12</v>
      </c>
      <c r="I33" s="101">
        <v>8</v>
      </c>
      <c r="J33" s="34">
        <v>0</v>
      </c>
      <c r="K33" s="34">
        <v>0</v>
      </c>
      <c r="L33" s="34">
        <v>0</v>
      </c>
      <c r="M33" s="34">
        <v>0</v>
      </c>
      <c r="N33" s="101">
        <v>3</v>
      </c>
      <c r="O33" s="90" t="s">
        <v>18</v>
      </c>
      <c r="P33" s="90" t="s">
        <v>19</v>
      </c>
      <c r="Q33" s="39" t="s">
        <v>180</v>
      </c>
      <c r="R33" s="38"/>
      <c r="S33" s="3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</row>
    <row r="34" spans="1:132" s="12" customFormat="1" ht="24" x14ac:dyDescent="0.25">
      <c r="A34" s="91" t="s">
        <v>272</v>
      </c>
      <c r="B34" s="101">
        <v>3</v>
      </c>
      <c r="C34" s="91" t="s">
        <v>263</v>
      </c>
      <c r="D34" s="85" t="s">
        <v>121</v>
      </c>
      <c r="E34" s="85" t="s">
        <v>122</v>
      </c>
      <c r="F34" s="85" t="s">
        <v>162</v>
      </c>
      <c r="G34" s="38" t="s">
        <v>142</v>
      </c>
      <c r="H34" s="101">
        <v>12</v>
      </c>
      <c r="I34" s="101">
        <v>4</v>
      </c>
      <c r="J34" s="34">
        <v>0</v>
      </c>
      <c r="K34" s="34">
        <v>0</v>
      </c>
      <c r="L34" s="34">
        <v>0</v>
      </c>
      <c r="M34" s="34">
        <v>0</v>
      </c>
      <c r="N34" s="101">
        <v>4</v>
      </c>
      <c r="O34" s="90" t="s">
        <v>18</v>
      </c>
      <c r="P34" s="90" t="s">
        <v>19</v>
      </c>
      <c r="Q34" s="39" t="s">
        <v>180</v>
      </c>
      <c r="R34" s="38"/>
      <c r="S34" s="3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</row>
    <row r="35" spans="1:132" s="12" customFormat="1" ht="24" x14ac:dyDescent="0.25">
      <c r="A35" s="91" t="s">
        <v>272</v>
      </c>
      <c r="B35" s="101">
        <v>3</v>
      </c>
      <c r="C35" s="91" t="s">
        <v>264</v>
      </c>
      <c r="D35" s="85" t="s">
        <v>123</v>
      </c>
      <c r="E35" s="85" t="s">
        <v>227</v>
      </c>
      <c r="F35" s="85" t="s">
        <v>165</v>
      </c>
      <c r="G35" s="38" t="s">
        <v>134</v>
      </c>
      <c r="H35" s="101">
        <v>0</v>
      </c>
      <c r="I35" s="101">
        <v>40</v>
      </c>
      <c r="J35" s="34">
        <v>0</v>
      </c>
      <c r="K35" s="34">
        <v>40</v>
      </c>
      <c r="L35" s="34">
        <v>4</v>
      </c>
      <c r="M35" s="34">
        <v>0</v>
      </c>
      <c r="N35" s="101">
        <v>0</v>
      </c>
      <c r="O35" s="32" t="s">
        <v>275</v>
      </c>
      <c r="P35" s="90" t="s">
        <v>19</v>
      </c>
      <c r="Q35" s="39" t="s">
        <v>180</v>
      </c>
      <c r="R35" s="38"/>
      <c r="S35" s="3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</row>
    <row r="36" spans="1:132" s="12" customFormat="1" ht="36" x14ac:dyDescent="0.25">
      <c r="A36" s="91" t="s">
        <v>272</v>
      </c>
      <c r="B36" s="101">
        <v>3</v>
      </c>
      <c r="C36" s="91" t="s">
        <v>265</v>
      </c>
      <c r="D36" s="85" t="s">
        <v>116</v>
      </c>
      <c r="E36" s="85" t="s">
        <v>229</v>
      </c>
      <c r="F36" s="85" t="s">
        <v>163</v>
      </c>
      <c r="G36" s="38" t="s">
        <v>139</v>
      </c>
      <c r="H36" s="101">
        <v>12</v>
      </c>
      <c r="I36" s="101">
        <v>0</v>
      </c>
      <c r="J36" s="34">
        <v>0</v>
      </c>
      <c r="K36" s="34">
        <v>0</v>
      </c>
      <c r="L36" s="34">
        <v>0</v>
      </c>
      <c r="M36" s="34">
        <v>0</v>
      </c>
      <c r="N36" s="101">
        <v>3</v>
      </c>
      <c r="O36" s="90" t="s">
        <v>18</v>
      </c>
      <c r="P36" s="90" t="s">
        <v>19</v>
      </c>
      <c r="Q36" s="39" t="s">
        <v>180</v>
      </c>
      <c r="R36" s="38"/>
      <c r="S36" s="3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</row>
    <row r="37" spans="1:132" s="12" customFormat="1" ht="24" x14ac:dyDescent="0.25">
      <c r="A37" s="91" t="s">
        <v>272</v>
      </c>
      <c r="B37" s="101">
        <v>3</v>
      </c>
      <c r="C37" s="91"/>
      <c r="D37" s="85" t="s">
        <v>179</v>
      </c>
      <c r="E37" s="44" t="s">
        <v>173</v>
      </c>
      <c r="F37" s="115"/>
      <c r="G37" s="115"/>
      <c r="H37" s="101"/>
      <c r="I37" s="101"/>
      <c r="J37" s="34"/>
      <c r="K37" s="34"/>
      <c r="L37" s="34"/>
      <c r="M37" s="34"/>
      <c r="N37" s="101">
        <v>3</v>
      </c>
      <c r="O37" s="90" t="s">
        <v>18</v>
      </c>
      <c r="P37" s="90" t="s">
        <v>21</v>
      </c>
      <c r="Q37" s="39"/>
      <c r="R37" s="38"/>
      <c r="S37" s="3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</row>
    <row r="38" spans="1:132" s="12" customFormat="1" x14ac:dyDescent="0.25">
      <c r="A38" s="154" t="s">
        <v>20</v>
      </c>
      <c r="B38" s="154"/>
      <c r="C38" s="154"/>
      <c r="D38" s="154"/>
      <c r="E38" s="154"/>
      <c r="F38" s="154"/>
      <c r="G38" s="154"/>
      <c r="H38" s="88">
        <f>SUM(H30:H37)</f>
        <v>52</v>
      </c>
      <c r="I38" s="88">
        <f t="shared" ref="I38:N38" si="2">SUM(I30:I37)</f>
        <v>210</v>
      </c>
      <c r="J38" s="88">
        <f t="shared" si="2"/>
        <v>0</v>
      </c>
      <c r="K38" s="88">
        <f t="shared" si="2"/>
        <v>40</v>
      </c>
      <c r="L38" s="88">
        <f t="shared" si="2"/>
        <v>4</v>
      </c>
      <c r="M38" s="88">
        <f t="shared" si="2"/>
        <v>0</v>
      </c>
      <c r="N38" s="88">
        <f t="shared" si="2"/>
        <v>29</v>
      </c>
      <c r="O38" s="41"/>
      <c r="P38" s="45"/>
      <c r="Q38" s="45"/>
      <c r="R38" s="73"/>
      <c r="S38" s="45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</row>
    <row r="39" spans="1:132" s="12" customFormat="1" ht="24" x14ac:dyDescent="0.25">
      <c r="A39" s="91" t="s">
        <v>272</v>
      </c>
      <c r="B39" s="116">
        <v>4</v>
      </c>
      <c r="C39" s="115" t="s">
        <v>266</v>
      </c>
      <c r="D39" s="93" t="s">
        <v>177</v>
      </c>
      <c r="E39" s="115" t="s">
        <v>231</v>
      </c>
      <c r="F39" s="115" t="s">
        <v>165</v>
      </c>
      <c r="G39" s="121" t="s">
        <v>134</v>
      </c>
      <c r="H39" s="116">
        <v>0</v>
      </c>
      <c r="I39" s="116">
        <v>225</v>
      </c>
      <c r="J39" s="34">
        <v>0</v>
      </c>
      <c r="K39" s="34">
        <v>0</v>
      </c>
      <c r="L39" s="34">
        <v>0</v>
      </c>
      <c r="M39" s="34">
        <v>0</v>
      </c>
      <c r="N39" s="116">
        <v>15</v>
      </c>
      <c r="O39" s="32" t="s">
        <v>275</v>
      </c>
      <c r="P39" s="117" t="s">
        <v>19</v>
      </c>
      <c r="Q39" s="39" t="s">
        <v>180</v>
      </c>
      <c r="R39" s="38"/>
      <c r="S39" s="3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</row>
    <row r="40" spans="1:132" s="12" customFormat="1" ht="24" x14ac:dyDescent="0.25">
      <c r="A40" s="91" t="s">
        <v>272</v>
      </c>
      <c r="B40" s="116">
        <v>4</v>
      </c>
      <c r="C40" s="115" t="s">
        <v>267</v>
      </c>
      <c r="D40" s="93" t="s">
        <v>125</v>
      </c>
      <c r="E40" s="115" t="s">
        <v>233</v>
      </c>
      <c r="F40" s="115" t="s">
        <v>170</v>
      </c>
      <c r="G40" s="121" t="s">
        <v>138</v>
      </c>
      <c r="H40" s="116">
        <v>8</v>
      </c>
      <c r="I40" s="116">
        <v>4</v>
      </c>
      <c r="J40" s="34">
        <v>0</v>
      </c>
      <c r="K40" s="34">
        <v>0</v>
      </c>
      <c r="L40" s="34">
        <v>0</v>
      </c>
      <c r="M40" s="34">
        <v>0</v>
      </c>
      <c r="N40" s="116">
        <v>3</v>
      </c>
      <c r="O40" s="117" t="s">
        <v>18</v>
      </c>
      <c r="P40" s="117" t="s">
        <v>19</v>
      </c>
      <c r="Q40" s="39" t="s">
        <v>180</v>
      </c>
      <c r="R40" s="38"/>
      <c r="S40" s="3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</row>
    <row r="41" spans="1:132" s="12" customFormat="1" ht="24" x14ac:dyDescent="0.25">
      <c r="A41" s="91" t="s">
        <v>272</v>
      </c>
      <c r="B41" s="116">
        <v>4</v>
      </c>
      <c r="C41" s="115" t="s">
        <v>268</v>
      </c>
      <c r="D41" s="93" t="s">
        <v>120</v>
      </c>
      <c r="E41" s="115" t="s">
        <v>235</v>
      </c>
      <c r="F41" s="115" t="s">
        <v>164</v>
      </c>
      <c r="G41" s="121" t="s">
        <v>135</v>
      </c>
      <c r="H41" s="116">
        <v>12</v>
      </c>
      <c r="I41" s="116">
        <v>8</v>
      </c>
      <c r="J41" s="34">
        <v>0</v>
      </c>
      <c r="K41" s="34">
        <v>0</v>
      </c>
      <c r="L41" s="34">
        <v>0</v>
      </c>
      <c r="M41" s="34">
        <v>0</v>
      </c>
      <c r="N41" s="116">
        <v>5</v>
      </c>
      <c r="O41" s="117" t="s">
        <v>18</v>
      </c>
      <c r="P41" s="117" t="s">
        <v>19</v>
      </c>
      <c r="Q41" s="39" t="s">
        <v>180</v>
      </c>
      <c r="R41" s="38"/>
      <c r="S41" s="3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</row>
    <row r="42" spans="1:132" s="12" customFormat="1" ht="24" x14ac:dyDescent="0.25">
      <c r="A42" s="91" t="s">
        <v>272</v>
      </c>
      <c r="B42" s="116">
        <v>4</v>
      </c>
      <c r="C42" s="115" t="s">
        <v>269</v>
      </c>
      <c r="D42" s="93" t="s">
        <v>128</v>
      </c>
      <c r="E42" s="115" t="s">
        <v>237</v>
      </c>
      <c r="F42" s="115" t="s">
        <v>238</v>
      </c>
      <c r="G42" s="121" t="s">
        <v>140</v>
      </c>
      <c r="H42" s="116">
        <v>12</v>
      </c>
      <c r="I42" s="116">
        <v>0</v>
      </c>
      <c r="J42" s="34">
        <v>0</v>
      </c>
      <c r="K42" s="34">
        <v>0</v>
      </c>
      <c r="L42" s="34">
        <v>0</v>
      </c>
      <c r="M42" s="34">
        <v>0</v>
      </c>
      <c r="N42" s="116">
        <v>3</v>
      </c>
      <c r="O42" s="117" t="s">
        <v>18</v>
      </c>
      <c r="P42" s="117" t="s">
        <v>19</v>
      </c>
      <c r="Q42" s="39" t="s">
        <v>180</v>
      </c>
      <c r="R42" s="38"/>
      <c r="S42" s="3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</row>
    <row r="43" spans="1:132" s="12" customFormat="1" ht="24" x14ac:dyDescent="0.25">
      <c r="A43" s="91" t="s">
        <v>272</v>
      </c>
      <c r="B43" s="116">
        <v>4</v>
      </c>
      <c r="C43" s="115" t="s">
        <v>270</v>
      </c>
      <c r="D43" s="93" t="s">
        <v>129</v>
      </c>
      <c r="E43" s="115" t="s">
        <v>240</v>
      </c>
      <c r="F43" s="115" t="s">
        <v>165</v>
      </c>
      <c r="G43" s="121" t="s">
        <v>134</v>
      </c>
      <c r="H43" s="116">
        <v>12</v>
      </c>
      <c r="I43" s="116">
        <v>0</v>
      </c>
      <c r="J43" s="34">
        <v>0</v>
      </c>
      <c r="K43" s="34">
        <v>0</v>
      </c>
      <c r="L43" s="34">
        <v>0</v>
      </c>
      <c r="M43" s="34">
        <v>0</v>
      </c>
      <c r="N43" s="116">
        <v>3</v>
      </c>
      <c r="O43" s="117" t="s">
        <v>18</v>
      </c>
      <c r="P43" s="117" t="s">
        <v>19</v>
      </c>
      <c r="Q43" s="39" t="s">
        <v>180</v>
      </c>
      <c r="R43" s="38"/>
      <c r="S43" s="3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</row>
    <row r="44" spans="1:132" s="12" customFormat="1" ht="24" x14ac:dyDescent="0.25">
      <c r="A44" s="91" t="s">
        <v>272</v>
      </c>
      <c r="B44" s="116">
        <v>4</v>
      </c>
      <c r="C44" s="115" t="s">
        <v>271</v>
      </c>
      <c r="D44" s="93" t="s">
        <v>130</v>
      </c>
      <c r="E44" s="115" t="s">
        <v>131</v>
      </c>
      <c r="F44" s="115" t="s">
        <v>165</v>
      </c>
      <c r="G44" s="121" t="s">
        <v>134</v>
      </c>
      <c r="H44" s="116">
        <v>10</v>
      </c>
      <c r="I44" s="116">
        <v>4</v>
      </c>
      <c r="J44" s="34">
        <v>0</v>
      </c>
      <c r="K44" s="34">
        <v>0</v>
      </c>
      <c r="L44" s="34">
        <v>0</v>
      </c>
      <c r="M44" s="34">
        <v>0</v>
      </c>
      <c r="N44" s="116">
        <v>3</v>
      </c>
      <c r="O44" s="117" t="s">
        <v>18</v>
      </c>
      <c r="P44" s="117" t="s">
        <v>19</v>
      </c>
      <c r="Q44" s="39" t="s">
        <v>180</v>
      </c>
      <c r="R44" s="38"/>
      <c r="S44" s="3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</row>
    <row r="45" spans="1:132" s="12" customFormat="1" x14ac:dyDescent="0.25">
      <c r="A45" s="151" t="s">
        <v>20</v>
      </c>
      <c r="B45" s="152"/>
      <c r="C45" s="152"/>
      <c r="D45" s="152"/>
      <c r="E45" s="152"/>
      <c r="F45" s="152"/>
      <c r="G45" s="153"/>
      <c r="H45" s="88">
        <f>SUM(H39:H44)</f>
        <v>54</v>
      </c>
      <c r="I45" s="88">
        <f t="shared" ref="I45:N45" si="3">SUM(I39:I44)</f>
        <v>241</v>
      </c>
      <c r="J45" s="88">
        <f t="shared" si="3"/>
        <v>0</v>
      </c>
      <c r="K45" s="88">
        <f t="shared" si="3"/>
        <v>0</v>
      </c>
      <c r="L45" s="88">
        <f t="shared" si="3"/>
        <v>0</v>
      </c>
      <c r="M45" s="88">
        <f t="shared" si="3"/>
        <v>0</v>
      </c>
      <c r="N45" s="88">
        <f t="shared" si="3"/>
        <v>32</v>
      </c>
      <c r="O45" s="45"/>
      <c r="P45" s="45"/>
      <c r="Q45" s="45"/>
      <c r="R45" s="73"/>
      <c r="S45" s="45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</row>
    <row r="46" spans="1:132" s="12" customFormat="1" ht="14.45" customHeight="1" x14ac:dyDescent="0.25">
      <c r="A46" s="151" t="s">
        <v>50</v>
      </c>
      <c r="B46" s="152"/>
      <c r="C46" s="152"/>
      <c r="D46" s="152"/>
      <c r="E46" s="152"/>
      <c r="F46" s="152"/>
      <c r="G46" s="153"/>
      <c r="H46" s="88">
        <f>H20+H29+H38+H45</f>
        <v>226</v>
      </c>
      <c r="I46" s="88">
        <f t="shared" ref="I46:N46" si="4">I20+I29+I38+I45</f>
        <v>641</v>
      </c>
      <c r="J46" s="88">
        <f t="shared" si="4"/>
        <v>0</v>
      </c>
      <c r="K46" s="88">
        <f t="shared" si="4"/>
        <v>40</v>
      </c>
      <c r="L46" s="88">
        <f t="shared" si="4"/>
        <v>4</v>
      </c>
      <c r="M46" s="88">
        <f t="shared" si="4"/>
        <v>0</v>
      </c>
      <c r="N46" s="88">
        <f t="shared" si="4"/>
        <v>120</v>
      </c>
      <c r="O46" s="45"/>
      <c r="P46" s="45"/>
      <c r="Q46" s="45"/>
      <c r="R46" s="73"/>
      <c r="S46" s="45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</row>
  </sheetData>
  <sheetProtection algorithmName="SHA-512" hashValue="n2i4ToWVqqs6UACLvzqJ2kO2ZNAwtkhLJQSxNXVrMSM6c/hhthSga9hLzsC8RjZ0Wyp72u6eMaXW0SprIy3n4A==" saltValue="epGKHMzowPIzLF8kG6b+CQ==" spinCount="100000" sheet="1" objects="1" scenarios="1" selectLockedCells="1" selectUnlockedCells="1"/>
  <sortState xmlns:xlrd2="http://schemas.microsoft.com/office/spreadsheetml/2017/richdata2" ref="A39:EB44">
    <sortCondition ref="D39:D44"/>
  </sortState>
  <mergeCells count="8">
    <mergeCell ref="A46:G46"/>
    <mergeCell ref="H9:M9"/>
    <mergeCell ref="H8:M8"/>
    <mergeCell ref="A6:B6"/>
    <mergeCell ref="A45:G45"/>
    <mergeCell ref="A20:G20"/>
    <mergeCell ref="A29:G29"/>
    <mergeCell ref="A38:G3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55AD-8EFA-42B3-B12B-C82D2B9D2D78}">
  <dimension ref="A1:F34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109.140625" style="134" customWidth="1"/>
    <col min="2" max="2" width="24.7109375" style="134" customWidth="1"/>
    <col min="3" max="16384" width="9.140625" style="127"/>
  </cols>
  <sheetData>
    <row r="1" spans="1:6" ht="12.75" x14ac:dyDescent="0.2">
      <c r="A1" s="124" t="s">
        <v>74</v>
      </c>
      <c r="B1" s="125" t="s">
        <v>75</v>
      </c>
      <c r="C1" s="126"/>
      <c r="D1" s="126"/>
      <c r="E1" s="126"/>
      <c r="F1" s="126"/>
    </row>
    <row r="2" spans="1:6" ht="12.75" x14ac:dyDescent="0.2">
      <c r="A2" s="128" t="s">
        <v>276</v>
      </c>
      <c r="B2" s="129" t="s">
        <v>35</v>
      </c>
      <c r="C2" s="126"/>
      <c r="D2" s="126"/>
      <c r="E2" s="126"/>
      <c r="F2" s="126"/>
    </row>
    <row r="3" spans="1:6" ht="12.75" x14ac:dyDescent="0.2">
      <c r="A3" s="128"/>
      <c r="B3" s="129"/>
      <c r="C3" s="126"/>
      <c r="D3" s="126"/>
      <c r="E3" s="126"/>
      <c r="F3" s="126"/>
    </row>
    <row r="4" spans="1:6" ht="12.75" x14ac:dyDescent="0.2">
      <c r="A4" s="124" t="s">
        <v>57</v>
      </c>
      <c r="B4" s="130"/>
      <c r="C4" s="126"/>
      <c r="D4" s="126"/>
      <c r="E4" s="126"/>
      <c r="F4" s="126"/>
    </row>
    <row r="5" spans="1:6" ht="12.75" x14ac:dyDescent="0.2">
      <c r="A5" s="128" t="s">
        <v>277</v>
      </c>
      <c r="B5" s="129" t="s">
        <v>36</v>
      </c>
      <c r="C5" s="126"/>
      <c r="D5" s="126"/>
      <c r="E5" s="126"/>
      <c r="F5" s="126"/>
    </row>
    <row r="6" spans="1:6" ht="12.75" x14ac:dyDescent="0.2">
      <c r="A6" s="128" t="s">
        <v>278</v>
      </c>
      <c r="B6" s="129" t="s">
        <v>37</v>
      </c>
      <c r="C6" s="126"/>
      <c r="D6" s="126"/>
      <c r="E6" s="126"/>
      <c r="F6" s="126"/>
    </row>
    <row r="7" spans="1:6" ht="12.75" x14ac:dyDescent="0.2">
      <c r="A7" s="128" t="s">
        <v>279</v>
      </c>
      <c r="B7" s="129" t="s">
        <v>77</v>
      </c>
      <c r="C7" s="126"/>
      <c r="D7" s="126"/>
      <c r="E7" s="126"/>
      <c r="F7" s="126"/>
    </row>
    <row r="8" spans="1:6" ht="12.75" x14ac:dyDescent="0.2">
      <c r="A8" s="131" t="s">
        <v>280</v>
      </c>
      <c r="B8" s="129" t="s">
        <v>81</v>
      </c>
      <c r="C8" s="132"/>
      <c r="D8" s="126"/>
      <c r="E8" s="126"/>
      <c r="F8" s="126"/>
    </row>
    <row r="9" spans="1:6" ht="12.75" x14ac:dyDescent="0.2">
      <c r="A9" s="131" t="s">
        <v>281</v>
      </c>
      <c r="B9" s="129" t="s">
        <v>76</v>
      </c>
      <c r="C9" s="126"/>
      <c r="D9" s="126"/>
      <c r="E9" s="126"/>
      <c r="F9" s="126"/>
    </row>
    <row r="10" spans="1:6" ht="12.75" x14ac:dyDescent="0.2">
      <c r="A10" s="131" t="s">
        <v>84</v>
      </c>
      <c r="B10" s="129" t="s">
        <v>78</v>
      </c>
      <c r="C10" s="126"/>
      <c r="D10" s="126"/>
      <c r="E10" s="126"/>
      <c r="F10" s="126"/>
    </row>
    <row r="11" spans="1:6" ht="12.75" x14ac:dyDescent="0.2">
      <c r="A11" s="128"/>
      <c r="B11" s="129"/>
      <c r="C11" s="126"/>
      <c r="D11" s="126"/>
      <c r="E11" s="126"/>
      <c r="F11" s="126"/>
    </row>
    <row r="12" spans="1:6" ht="12.75" x14ac:dyDescent="0.2">
      <c r="A12" s="128" t="s">
        <v>82</v>
      </c>
      <c r="B12" s="129"/>
      <c r="C12" s="126"/>
      <c r="D12" s="126"/>
      <c r="E12" s="126"/>
      <c r="F12" s="126"/>
    </row>
    <row r="13" spans="1:6" ht="12.75" x14ac:dyDescent="0.2">
      <c r="A13" s="128"/>
      <c r="B13" s="129"/>
      <c r="C13" s="126"/>
      <c r="D13" s="126"/>
      <c r="E13" s="126"/>
      <c r="F13" s="126"/>
    </row>
    <row r="14" spans="1:6" ht="12.75" x14ac:dyDescent="0.2">
      <c r="A14" s="124" t="s">
        <v>58</v>
      </c>
      <c r="B14" s="130"/>
      <c r="C14" s="126"/>
      <c r="D14" s="126"/>
      <c r="E14" s="126"/>
      <c r="F14" s="126"/>
    </row>
    <row r="15" spans="1:6" ht="12.75" x14ac:dyDescent="0.2">
      <c r="A15" s="128" t="s">
        <v>282</v>
      </c>
      <c r="B15" s="129"/>
      <c r="C15" s="126"/>
      <c r="D15" s="126"/>
      <c r="E15" s="126"/>
      <c r="F15" s="126"/>
    </row>
    <row r="16" spans="1:6" ht="12.75" x14ac:dyDescent="0.2">
      <c r="A16" s="133" t="s">
        <v>283</v>
      </c>
      <c r="B16" s="129" t="s">
        <v>63</v>
      </c>
      <c r="C16" s="126"/>
      <c r="D16" s="126"/>
      <c r="E16" s="126"/>
      <c r="F16" s="126"/>
    </row>
    <row r="17" spans="1:6" ht="12.75" x14ac:dyDescent="0.2">
      <c r="A17" s="133" t="s">
        <v>284</v>
      </c>
      <c r="B17" s="129" t="s">
        <v>64</v>
      </c>
      <c r="C17" s="126"/>
      <c r="D17" s="126"/>
      <c r="E17" s="126"/>
      <c r="F17" s="126"/>
    </row>
    <row r="18" spans="1:6" ht="12.75" x14ac:dyDescent="0.2">
      <c r="A18" s="131" t="s">
        <v>285</v>
      </c>
      <c r="B18" s="129" t="s">
        <v>65</v>
      </c>
      <c r="C18" s="132"/>
      <c r="D18" s="126"/>
      <c r="E18" s="126"/>
      <c r="F18" s="126"/>
    </row>
    <row r="19" spans="1:6" ht="12.75" x14ac:dyDescent="0.2">
      <c r="A19" s="133" t="s">
        <v>286</v>
      </c>
      <c r="B19" s="129" t="s">
        <v>66</v>
      </c>
      <c r="C19" s="132"/>
      <c r="D19" s="126"/>
      <c r="E19" s="126"/>
      <c r="F19" s="126"/>
    </row>
    <row r="20" spans="1:6" ht="12.75" x14ac:dyDescent="0.2">
      <c r="A20" s="133" t="s">
        <v>287</v>
      </c>
      <c r="B20" s="129" t="s">
        <v>67</v>
      </c>
      <c r="C20" s="126"/>
      <c r="D20" s="126"/>
      <c r="E20" s="126"/>
      <c r="F20" s="126"/>
    </row>
    <row r="21" spans="1:6" ht="12.75" x14ac:dyDescent="0.2">
      <c r="A21" s="131" t="s">
        <v>288</v>
      </c>
      <c r="B21" s="129" t="s">
        <v>68</v>
      </c>
      <c r="C21" s="132"/>
      <c r="D21" s="126"/>
      <c r="E21" s="126"/>
      <c r="F21" s="126"/>
    </row>
    <row r="22" spans="1:6" ht="12.75" x14ac:dyDescent="0.2">
      <c r="A22" s="133" t="s">
        <v>289</v>
      </c>
      <c r="B22" s="129" t="s">
        <v>69</v>
      </c>
      <c r="C22" s="132"/>
      <c r="D22" s="126"/>
      <c r="E22" s="126"/>
      <c r="F22" s="126"/>
    </row>
    <row r="23" spans="1:6" ht="12.75" x14ac:dyDescent="0.2">
      <c r="A23" s="133" t="s">
        <v>290</v>
      </c>
      <c r="B23" s="129" t="s">
        <v>70</v>
      </c>
      <c r="C23" s="126"/>
      <c r="D23" s="126"/>
      <c r="E23" s="126"/>
      <c r="F23" s="126"/>
    </row>
    <row r="24" spans="1:6" ht="12.75" x14ac:dyDescent="0.2">
      <c r="A24" s="133" t="s">
        <v>291</v>
      </c>
      <c r="B24" s="129" t="s">
        <v>71</v>
      </c>
      <c r="C24" s="126"/>
      <c r="D24" s="126"/>
      <c r="E24" s="126"/>
      <c r="F24" s="126"/>
    </row>
    <row r="25" spans="1:6" ht="12.75" x14ac:dyDescent="0.2">
      <c r="A25" s="128"/>
      <c r="B25" s="129"/>
      <c r="C25" s="126"/>
      <c r="D25" s="126"/>
      <c r="E25" s="126"/>
      <c r="F25" s="126"/>
    </row>
    <row r="26" spans="1:6" ht="12.75" x14ac:dyDescent="0.2">
      <c r="A26" s="124" t="s">
        <v>59</v>
      </c>
      <c r="B26" s="125"/>
      <c r="C26" s="126"/>
      <c r="D26" s="126"/>
      <c r="E26" s="126"/>
      <c r="F26" s="126"/>
    </row>
    <row r="27" spans="1:6" ht="12.75" x14ac:dyDescent="0.2">
      <c r="A27" s="128" t="s">
        <v>292</v>
      </c>
      <c r="B27" s="129"/>
      <c r="C27" s="126"/>
      <c r="D27" s="126"/>
      <c r="E27" s="126"/>
      <c r="F27" s="126"/>
    </row>
    <row r="28" spans="1:6" ht="12.75" x14ac:dyDescent="0.2">
      <c r="A28" s="133" t="s">
        <v>293</v>
      </c>
      <c r="B28" s="129" t="s">
        <v>47</v>
      </c>
      <c r="C28" s="126"/>
      <c r="D28" s="126"/>
      <c r="E28" s="126"/>
      <c r="F28" s="126"/>
    </row>
    <row r="29" spans="1:6" ht="12.75" x14ac:dyDescent="0.2">
      <c r="A29" s="131" t="s">
        <v>294</v>
      </c>
      <c r="B29" s="129" t="s">
        <v>49</v>
      </c>
      <c r="C29" s="126"/>
      <c r="D29" s="126"/>
      <c r="E29" s="126"/>
      <c r="F29" s="126"/>
    </row>
    <row r="30" spans="1:6" ht="25.5" x14ac:dyDescent="0.2">
      <c r="A30" s="131" t="s">
        <v>295</v>
      </c>
      <c r="B30" s="129" t="s">
        <v>72</v>
      </c>
      <c r="C30" s="126"/>
      <c r="D30" s="126"/>
      <c r="E30" s="126"/>
      <c r="F30" s="126"/>
    </row>
    <row r="31" spans="1:6" ht="25.5" x14ac:dyDescent="0.2">
      <c r="A31" s="131" t="s">
        <v>296</v>
      </c>
      <c r="B31" s="129" t="s">
        <v>48</v>
      </c>
      <c r="C31" s="126"/>
      <c r="D31" s="126"/>
      <c r="E31" s="126"/>
      <c r="F31" s="126"/>
    </row>
    <row r="32" spans="1:6" ht="12.75" x14ac:dyDescent="0.2">
      <c r="A32" s="128"/>
      <c r="B32" s="129"/>
      <c r="C32" s="126"/>
      <c r="D32" s="126"/>
      <c r="E32" s="126"/>
      <c r="F32" s="126"/>
    </row>
    <row r="33" spans="1:6" ht="12.75" x14ac:dyDescent="0.2">
      <c r="A33" s="131" t="s">
        <v>297</v>
      </c>
      <c r="B33" s="129" t="s">
        <v>73</v>
      </c>
      <c r="C33" s="126"/>
      <c r="D33" s="126"/>
      <c r="E33" s="126"/>
      <c r="F33" s="126"/>
    </row>
    <row r="34" spans="1:6" ht="12.75" x14ac:dyDescent="0.2">
      <c r="A34" s="128"/>
      <c r="B34" s="128"/>
      <c r="C34" s="126"/>
      <c r="D34" s="126"/>
      <c r="E34" s="126"/>
      <c r="F34" s="126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Nappali</vt:lpstr>
      <vt:lpstr>Nappali angol</vt:lpstr>
      <vt:lpstr>Levelező</vt:lpstr>
      <vt:lpstr>Rövidítések</vt:lpstr>
      <vt:lpstr>Levelező!Nyomtatási_cím</vt:lpstr>
      <vt:lpstr>Nappali!Nyomtatási_cím</vt:lpstr>
      <vt:lpstr>'Nappali angol'!Nyomtatási_cím</vt:lpstr>
      <vt:lpstr>Levelező!Nyomtatási_terület</vt:lpstr>
      <vt:lpstr>Nappali!Nyomtatási_terület</vt:lpstr>
      <vt:lpstr>'Nappali angol'!Nyomtatási_terület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2021-08-29T21:17:09Z</dcterms:modified>
</cp:coreProperties>
</file>