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6768F19B-96CD-4623-BD70-54C651CD92C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Levelező!$A$1:$S$68</definedName>
    <definedName name="_xlnm.Print_Area" localSheetId="0">Nappali!$A$1:$V$69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5" l="1"/>
  <c r="J48" i="5"/>
  <c r="K48" i="5"/>
  <c r="L48" i="5"/>
  <c r="M48" i="5"/>
  <c r="N48" i="5"/>
  <c r="H48" i="5"/>
  <c r="I47" i="5"/>
  <c r="J47" i="5"/>
  <c r="K47" i="5"/>
  <c r="L47" i="5"/>
  <c r="M47" i="5"/>
  <c r="N47" i="5"/>
  <c r="H47" i="5"/>
  <c r="I39" i="5"/>
  <c r="J39" i="5"/>
  <c r="K39" i="5"/>
  <c r="L39" i="5"/>
  <c r="M39" i="5"/>
  <c r="N39" i="5"/>
  <c r="H39" i="5"/>
  <c r="I30" i="5"/>
  <c r="J30" i="5"/>
  <c r="K30" i="5"/>
  <c r="L30" i="5"/>
  <c r="M30" i="5"/>
  <c r="N30" i="5"/>
  <c r="O30" i="5"/>
  <c r="H30" i="5"/>
  <c r="I20" i="5"/>
  <c r="J20" i="5"/>
  <c r="K20" i="5"/>
  <c r="L20" i="5"/>
  <c r="M20" i="5"/>
  <c r="N20" i="5"/>
  <c r="H20" i="5"/>
  <c r="I49" i="4"/>
  <c r="J49" i="4"/>
  <c r="K49" i="4"/>
  <c r="L49" i="4"/>
  <c r="M49" i="4"/>
  <c r="N49" i="4"/>
  <c r="O49" i="4"/>
  <c r="P49" i="4"/>
  <c r="Q49" i="4"/>
  <c r="H49" i="4"/>
  <c r="I48" i="4"/>
  <c r="J48" i="4"/>
  <c r="K48" i="4"/>
  <c r="L48" i="4"/>
  <c r="M48" i="4"/>
  <c r="N48" i="4"/>
  <c r="O48" i="4"/>
  <c r="P48" i="4"/>
  <c r="Q48" i="4"/>
  <c r="H48" i="4"/>
  <c r="I40" i="4"/>
  <c r="J40" i="4"/>
  <c r="K40" i="4"/>
  <c r="L40" i="4"/>
  <c r="M40" i="4"/>
  <c r="N40" i="4"/>
  <c r="O40" i="4"/>
  <c r="P40" i="4"/>
  <c r="Q40" i="4"/>
  <c r="H40" i="4"/>
  <c r="I31" i="4"/>
  <c r="J31" i="4"/>
  <c r="K31" i="4"/>
  <c r="L31" i="4"/>
  <c r="M31" i="4"/>
  <c r="N31" i="4"/>
  <c r="O31" i="4"/>
  <c r="P31" i="4"/>
  <c r="Q31" i="4"/>
  <c r="H31" i="4"/>
  <c r="I21" i="4"/>
  <c r="J21" i="4"/>
  <c r="K21" i="4"/>
  <c r="L21" i="4"/>
  <c r="M21" i="4"/>
  <c r="N21" i="4"/>
  <c r="O21" i="4"/>
  <c r="P21" i="4"/>
  <c r="Q21" i="4"/>
  <c r="H21" i="4"/>
</calcChain>
</file>

<file path=xl/sharedStrings.xml><?xml version="1.0" encoding="utf-8"?>
<sst xmlns="http://schemas.openxmlformats.org/spreadsheetml/2006/main" count="1012" uniqueCount="312">
  <si>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</si>
  <si>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</si>
  <si>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</si>
  <si>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</si>
  <si>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</si>
  <si>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</si>
  <si>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</si>
  <si>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</si>
  <si>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</si>
  <si>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</si>
  <si>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</si>
  <si>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</si>
  <si>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</si>
  <si>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</si>
  <si>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</si>
  <si>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</si>
  <si>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</si>
  <si>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</si>
  <si>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</si>
  <si>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</si>
  <si>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</si>
  <si>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</si>
  <si>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</si>
  <si>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</si>
  <si>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</si>
  <si>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</si>
  <si>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</si>
  <si>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</si>
  <si>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</si>
  <si>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</si>
  <si>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</si>
  <si>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</si>
  <si>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</si>
  <si>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</si>
  <si>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</si>
  <si>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</si>
  <si>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</si>
  <si>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</si>
  <si>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</si>
  <si>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</si>
  <si>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K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</si>
  <si>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</si>
  <si>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</si>
  <si>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</si>
  <si>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</si>
  <si>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</si>
  <si>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</si>
  <si>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</si>
  <si>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</si>
  <si>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</si>
  <si>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</si>
  <si>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</si>
  <si>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</si>
  <si>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</si>
  <si>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</si>
  <si>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</si>
  <si>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</si>
  <si>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</si>
  <si>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</si>
  <si>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Szabadon választható (″C″) tárgy</t>
  </si>
  <si>
    <t>Recommended optional (’C’) course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</si>
  <si>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</si>
  <si>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</si>
  <si>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</si>
  <si>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</si>
  <si>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</si>
  <si>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</si>
  <si>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</si>
  <si>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Vadgazdálkodási és Természetvédelmi Intézet</t>
  </si>
  <si>
    <t>Természetvédelmi mérnöki mesterképzési szak (MSc) (nappali munkarend)</t>
  </si>
  <si>
    <t>Dr. Kondorosy Előd (Georgikon Campus)</t>
  </si>
  <si>
    <t>Gödöllő (SZI), Kaposvár (KAP), Keszthely (KES)</t>
  </si>
  <si>
    <t>Dr. Czóbel Szilárd (Szent István Campus), Dr. Altbäcker Vilmos (Kaposvári Campus)</t>
  </si>
  <si>
    <t>Biodiverzitás-monitorozás</t>
  </si>
  <si>
    <t>Monitoring távérzékeléssel</t>
  </si>
  <si>
    <t>Nemzetközi (EU-s) természetvédelmi jog</t>
  </si>
  <si>
    <t>Természetvédelem nemzetközi helyzete és története</t>
  </si>
  <si>
    <t>Invázióbiológia</t>
  </si>
  <si>
    <t>Környezeti nevelés</t>
  </si>
  <si>
    <t>A világ védett természeti értékei</t>
  </si>
  <si>
    <t>Natura 2000-es fajok és élőhelyek Európában</t>
  </si>
  <si>
    <t>Természetvédelmi politika</t>
  </si>
  <si>
    <t>Természeti állapotfelmérés és hatásvizsgálatok</t>
  </si>
  <si>
    <t>Természetvédelmi genetika, génmegőrzés</t>
  </si>
  <si>
    <t>Természetvédelmi kezelési tervek és vagyongazdálkodás</t>
  </si>
  <si>
    <t>Biogeográfia</t>
  </si>
  <si>
    <t>Természetvédelmi biológia</t>
  </si>
  <si>
    <t>Tájvédelem</t>
  </si>
  <si>
    <t>Élőhelyek restaurációja</t>
  </si>
  <si>
    <t>Magas természeti értékű területek Magyarországon</t>
  </si>
  <si>
    <t>Globális környezeti rendszerek</t>
  </si>
  <si>
    <t>Pályázati menedzsment</t>
  </si>
  <si>
    <t>Történeti kultúrtáj és klímaváltozás</t>
  </si>
  <si>
    <t>A Kárpátok növény- és állatvilága</t>
  </si>
  <si>
    <t>A természet és a vadvilág megőrzésének társadalmi kérdései</t>
  </si>
  <si>
    <t>Természetvédelmi esettanulmányok</t>
  </si>
  <si>
    <t>Bioetika</t>
  </si>
  <si>
    <t>Ökoszisztéma szolgáltatások</t>
  </si>
  <si>
    <t>Trópusi ökológia</t>
  </si>
  <si>
    <t>Területrendezés és ökológiai hálózatok</t>
  </si>
  <si>
    <t>Etnobotanika</t>
  </si>
  <si>
    <t>Meghirdetés módja:</t>
  </si>
  <si>
    <t>Minden őszi félévben 1. és 3. félév, minden tavaszi félévben 2. és 4. félév</t>
  </si>
  <si>
    <t>Európa természetföldrajza</t>
  </si>
  <si>
    <t>Viselkedésökológia</t>
  </si>
  <si>
    <t>A Pannon Biogeográfiai Régió</t>
  </si>
  <si>
    <t>Rovartaxonómia és morfológia</t>
  </si>
  <si>
    <t>Kultúrtörténeti értékek védelme</t>
  </si>
  <si>
    <t>igen</t>
  </si>
  <si>
    <t>Kötelezően választott ("K") tárgy</t>
  </si>
  <si>
    <t>Differenciált szakmai tananyag = kötelezően választott (K) tárgyak</t>
  </si>
  <si>
    <t>KS2JDW</t>
  </si>
  <si>
    <t>L5U798</t>
  </si>
  <si>
    <t>GDD6HU</t>
  </si>
  <si>
    <t>MQD23B</t>
  </si>
  <si>
    <t>G37R5C</t>
  </si>
  <si>
    <t>FKHIBQ</t>
  </si>
  <si>
    <t>AA2YHV</t>
  </si>
  <si>
    <t>TK64KD</t>
  </si>
  <si>
    <t>RO3AWH</t>
  </si>
  <si>
    <t>IOWCYG</t>
  </si>
  <si>
    <t>FZ2GJB</t>
  </si>
  <si>
    <t>P0T507</t>
  </si>
  <si>
    <t>U8IHL0</t>
  </si>
  <si>
    <t>GT7909</t>
  </si>
  <si>
    <t>EC1TYZ</t>
  </si>
  <si>
    <t>Ragadozók ökológiája</t>
  </si>
  <si>
    <t>K0AJ0P</t>
  </si>
  <si>
    <t>Természetvédelmi mérnöki mesterképzési szak (MSc) (levelező munkarend)</t>
  </si>
  <si>
    <t>LISFLQ</t>
  </si>
  <si>
    <t>PW3M5Q</t>
  </si>
  <si>
    <t>Global Environmental Systems</t>
  </si>
  <si>
    <t>Bioethics</t>
  </si>
  <si>
    <t>Biogeography</t>
  </si>
  <si>
    <t>Mandatory (’K’) course</t>
  </si>
  <si>
    <t>KFL23T</t>
  </si>
  <si>
    <t>Ethnobotany</t>
  </si>
  <si>
    <t>projektfeladat</t>
  </si>
  <si>
    <t>Innovációs ismeretek</t>
  </si>
  <si>
    <t>Sárospataki Miklós</t>
  </si>
  <si>
    <t>Altbäcker Vilmos</t>
  </si>
  <si>
    <t>Skutai Julianna</t>
  </si>
  <si>
    <t>Grónás Viktor Péter</t>
  </si>
  <si>
    <t>Nagy Péter István</t>
  </si>
  <si>
    <t>Malatinszky Ákos</t>
  </si>
  <si>
    <t>Centeri Csaba</t>
  </si>
  <si>
    <t>Jancsovszka Paulina</t>
  </si>
  <si>
    <t>Saláta Dénes</t>
  </si>
  <si>
    <t>Orosz György</t>
  </si>
  <si>
    <t>Lanszki József</t>
  </si>
  <si>
    <t>Pető Ákos</t>
  </si>
  <si>
    <t>Urbányi Béla</t>
  </si>
  <si>
    <t>Tormáné Kovács Eszter</t>
  </si>
  <si>
    <t>Komplex terepgyakorlat 1.</t>
  </si>
  <si>
    <t>Komplex terepgyakorlat 2.</t>
  </si>
  <si>
    <t>VDTER022N</t>
  </si>
  <si>
    <t>VDTER026N</t>
  </si>
  <si>
    <t>Diplomadolgozat készítés 1.</t>
  </si>
  <si>
    <t>Master Thesis Writing 1</t>
  </si>
  <si>
    <t>Kondorosy Előd István</t>
  </si>
  <si>
    <t>VDTER058N</t>
  </si>
  <si>
    <t>Invasion Biology</t>
  </si>
  <si>
    <t>Czóbel Szilárd Endre</t>
  </si>
  <si>
    <t>VDTER071N</t>
  </si>
  <si>
    <t>Kutatástervezés és tudományos kommunikáció</t>
  </si>
  <si>
    <t>Research Planning and Scientific Communication</t>
  </si>
  <si>
    <t>VDTER092N</t>
  </si>
  <si>
    <t>Monitoring with Remote Sensing</t>
  </si>
  <si>
    <t>VDTER096N</t>
  </si>
  <si>
    <t>International (EU) Nature Conservation Law</t>
  </si>
  <si>
    <t>VDTER145N</t>
  </si>
  <si>
    <t>Conservation Biology</t>
  </si>
  <si>
    <t>VDTER051N</t>
  </si>
  <si>
    <t>Alföldi Zoltán Péter</t>
  </si>
  <si>
    <t>VDTER104N</t>
  </si>
  <si>
    <t>Tender Management</t>
  </si>
  <si>
    <t>VDTER107N</t>
  </si>
  <si>
    <t>Ecology of Carnivores</t>
  </si>
  <si>
    <t>VDTER109N</t>
  </si>
  <si>
    <t>Insect Taxonomy and Morphology</t>
  </si>
  <si>
    <t>VDTER152N</t>
  </si>
  <si>
    <t>Historical Cultural Landscapes and Climate Change</t>
  </si>
  <si>
    <t>VDTER199N</t>
  </si>
  <si>
    <t>Behavioral Ecology</t>
  </si>
  <si>
    <t>VDTER006N</t>
  </si>
  <si>
    <t>Protected Natural Values of the World</t>
  </si>
  <si>
    <t>VDTER020N</t>
  </si>
  <si>
    <t>Monitoring of Biodiversity</t>
  </si>
  <si>
    <t>Herényi Márton Farkas</t>
  </si>
  <si>
    <t>VDTER028N</t>
  </si>
  <si>
    <t>Diplomadolgozat készítés 2.</t>
  </si>
  <si>
    <t>Master Thesis Writing 2</t>
  </si>
  <si>
    <t>VDTER061N</t>
  </si>
  <si>
    <t>Complex Field Trip 1</t>
  </si>
  <si>
    <t>VDTER095N</t>
  </si>
  <si>
    <t>Natura 2000 Species and Habitats in Europe</t>
  </si>
  <si>
    <t>VDTER141N</t>
  </si>
  <si>
    <t>Naturalness Evaluation and Impact Assessments</t>
  </si>
  <si>
    <t>VDTER001N</t>
  </si>
  <si>
    <t>Flora and Fauna of the Carpathians</t>
  </si>
  <si>
    <t>VDTER021N</t>
  </si>
  <si>
    <t>VDTER044N</t>
  </si>
  <si>
    <t>Physical Geography of Europe</t>
  </si>
  <si>
    <t>AKVKB033N</t>
  </si>
  <si>
    <t>Innovation Skills</t>
  </si>
  <si>
    <t>VDTER072N</t>
  </si>
  <si>
    <t>High Natural Value Farmlands in Hungary</t>
  </si>
  <si>
    <t>VDTER146N</t>
  </si>
  <si>
    <t>Case Studies on Nature Conservation</t>
  </si>
  <si>
    <t>VDTER002N</t>
  </si>
  <si>
    <t>The Pannonian Biogeographical Region</t>
  </si>
  <si>
    <t>Bódis Judit Zsuzsanna</t>
  </si>
  <si>
    <t>VDTER029N</t>
  </si>
  <si>
    <t>Diplomadolgozat készítés 3.</t>
  </si>
  <si>
    <t>Master Thesis Writing 3</t>
  </si>
  <si>
    <t>VDTER064N</t>
  </si>
  <si>
    <t>Environmental Education</t>
  </si>
  <si>
    <t>VDTER130N</t>
  </si>
  <si>
    <t>Landscape Protection</t>
  </si>
  <si>
    <t>VDTER142N</t>
  </si>
  <si>
    <t>International State and History of Nature Conservation</t>
  </si>
  <si>
    <t>VDTER149N</t>
  </si>
  <si>
    <t>Nature Conservation Management Plans and Public Wealth Management</t>
  </si>
  <si>
    <t>VDTER003N</t>
  </si>
  <si>
    <t>Social Issues in Nature and Wildlife Conservation</t>
  </si>
  <si>
    <t>VDTER041N</t>
  </si>
  <si>
    <t>VDTER154N</t>
  </si>
  <si>
    <t>Tropical Ecology</t>
  </si>
  <si>
    <t>VDTER030N</t>
  </si>
  <si>
    <t>Diplomadolgozat készítés 4.</t>
  </si>
  <si>
    <t>Master Thesis Writing 4</t>
  </si>
  <si>
    <t>VDTER034N</t>
  </si>
  <si>
    <t>Habitat Restoration</t>
  </si>
  <si>
    <t>VDTER063N</t>
  </si>
  <si>
    <t>Complex Field Trip 2</t>
  </si>
  <si>
    <t>VDTER147N</t>
  </si>
  <si>
    <t>Conservation Genetics</t>
  </si>
  <si>
    <t>FFGAZ222N</t>
  </si>
  <si>
    <t>Conservation Politics</t>
  </si>
  <si>
    <t>VDTER069N</t>
  </si>
  <si>
    <t>Protection of Cultural Heritage</t>
  </si>
  <si>
    <t>VDTER101N</t>
  </si>
  <si>
    <t>Ecosystem Services</t>
  </si>
  <si>
    <t>VDTER150N</t>
  </si>
  <si>
    <t>Spatial Planning and Ecological Networks</t>
  </si>
  <si>
    <t>VDTER022L</t>
  </si>
  <si>
    <t>VDTER026L</t>
  </si>
  <si>
    <t>VDTER058L</t>
  </si>
  <si>
    <t>VDTER071L</t>
  </si>
  <si>
    <t>VDTER092L</t>
  </si>
  <si>
    <t>VDTER096L</t>
  </si>
  <si>
    <t>VDTER145L</t>
  </si>
  <si>
    <t>VDTER051L</t>
  </si>
  <si>
    <t>VDTER104L</t>
  </si>
  <si>
    <t>VDTER107L</t>
  </si>
  <si>
    <t>VDTER109L</t>
  </si>
  <si>
    <t>VDTER152L</t>
  </si>
  <si>
    <t>VDTER199L</t>
  </si>
  <si>
    <t>VDTER006L</t>
  </si>
  <si>
    <t>VDTER020L</t>
  </si>
  <si>
    <t>VDTER028L</t>
  </si>
  <si>
    <t>VDTER061L</t>
  </si>
  <si>
    <t>VDTER095L</t>
  </si>
  <si>
    <t>VDTER141L</t>
  </si>
  <si>
    <t>VDTER001L</t>
  </si>
  <si>
    <t>VDTER021L</t>
  </si>
  <si>
    <t>VDTER044L</t>
  </si>
  <si>
    <t>AKVKB033L</t>
  </si>
  <si>
    <t>VDTER072L</t>
  </si>
  <si>
    <t>VDTER146L</t>
  </si>
  <si>
    <t>VDTER002L</t>
  </si>
  <si>
    <t>VDTER029L</t>
  </si>
  <si>
    <t>VDTER064L</t>
  </si>
  <si>
    <t>VDTER130L</t>
  </si>
  <si>
    <t>VDTER142L</t>
  </si>
  <si>
    <t>VDTER149L</t>
  </si>
  <si>
    <t>VDTER003L</t>
  </si>
  <si>
    <t>VDTER041L</t>
  </si>
  <si>
    <t>VDTER154L</t>
  </si>
  <si>
    <t>VDTER030L</t>
  </si>
  <si>
    <t>VDTER034L</t>
  </si>
  <si>
    <t>VDTER063L</t>
  </si>
  <si>
    <t>VDTER147L</t>
  </si>
  <si>
    <t>FFGAZ222L</t>
  </si>
  <si>
    <t>VDTER069L</t>
  </si>
  <si>
    <t>VDTER101L</t>
  </si>
  <si>
    <t>VDTER150L</t>
  </si>
  <si>
    <t>M-...-N-HU-TERMV</t>
  </si>
  <si>
    <t>M-...-L-HU-TERMV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</si>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</sst>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/>
    <xf numFmtId="1" fontId="8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4" fillId="0" borderId="0" xfId="0" applyFont="1" applyAlignment="1"/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4">
    <cellStyle name="Normál" xfId="0" builtinId="0"/>
    <cellStyle name="Normál 2" xfId="1" xr:uid="{00000000-0005-0000-0000-000001000000}"/>
    <cellStyle name="Normál 3" xfId="2" xr:uid="{0A8C4ADD-C4F0-43F4-A6EF-39EBA1848320}"/>
    <cellStyle name="Normál 4" xfId="3" xr:uid="{C55A3C66-2133-4A5F-AA09-BB908A4BBA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69"/>
  <sheetViews>
    <sheetView tabSelected="1" view="pageBreakPreview" zoomScaleNormal="100" zoomScaleSheetLayoutView="100" workbookViewId="0">
      <pane ySplit="11" topLeftCell="A12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6.28515625" style="3" customWidth="1"/>
    <col min="2" max="2" width="6.85546875" style="2" customWidth="1"/>
    <col min="3" max="3" width="12.42578125" style="3" customWidth="1"/>
    <col min="4" max="5" width="18.140625" style="4" customWidth="1"/>
    <col min="6" max="6" width="18.85546875" style="4" customWidth="1"/>
    <col min="7" max="7" width="9.5703125" style="63" hidden="1" customWidth="1"/>
    <col min="8" max="8" width="4.140625" style="5" customWidth="1"/>
    <col min="9" max="9" width="5.42578125" style="5" customWidth="1"/>
    <col min="10" max="10" width="4.42578125" style="5" customWidth="1"/>
    <col min="11" max="11" width="5.5703125" style="5" customWidth="1"/>
    <col min="12" max="12" width="5" style="5" customWidth="1"/>
    <col min="13" max="13" width="5.42578125" style="5" customWidth="1"/>
    <col min="14" max="14" width="6" style="5" customWidth="1"/>
    <col min="15" max="15" width="6.42578125" style="6" customWidth="1"/>
    <col min="16" max="16" width="6" style="6" customWidth="1"/>
    <col min="17" max="17" width="6.42578125" style="7" customWidth="1"/>
    <col min="18" max="19" width="6.42578125" style="8" customWidth="1"/>
    <col min="20" max="20" width="7" style="8" customWidth="1"/>
    <col min="21" max="21" width="14.85546875" style="9" customWidth="1"/>
    <col min="22" max="22" width="11.85546875" style="9" customWidth="1"/>
    <col min="23" max="108" width="9.140625" style="9" customWidth="1"/>
    <col min="109" max="16384" width="8.85546875" style="9"/>
  </cols>
  <sheetData>
    <row r="1" spans="1:108" x14ac:dyDescent="0.2">
      <c r="A1" s="1" t="s">
        <v>34</v>
      </c>
    </row>
    <row r="2" spans="1:108" x14ac:dyDescent="0.2">
      <c r="A2" s="1" t="s">
        <v>68</v>
      </c>
    </row>
    <row r="3" spans="1:108" x14ac:dyDescent="0.2">
      <c r="A3" s="10" t="s">
        <v>4</v>
      </c>
      <c r="B3" s="10"/>
      <c r="C3" s="62" t="s">
        <v>69</v>
      </c>
      <c r="D3" s="9"/>
      <c r="E3" s="9"/>
      <c r="F3" s="11"/>
      <c r="G3" s="64"/>
      <c r="H3" s="64"/>
      <c r="I3" s="64"/>
      <c r="J3" s="64"/>
      <c r="K3" s="64"/>
      <c r="L3" s="64"/>
      <c r="M3" s="64"/>
      <c r="N3" s="64"/>
      <c r="O3" s="12"/>
      <c r="P3" s="12"/>
      <c r="Q3" s="13"/>
      <c r="R3" s="14"/>
      <c r="S3" s="14"/>
      <c r="T3" s="14"/>
      <c r="U3" s="65"/>
      <c r="V3" s="65"/>
    </row>
    <row r="4" spans="1:108" x14ac:dyDescent="0.2">
      <c r="A4" s="15" t="s">
        <v>5</v>
      </c>
      <c r="B4" s="15"/>
      <c r="C4" s="66" t="s">
        <v>70</v>
      </c>
      <c r="D4" s="9"/>
      <c r="E4" s="9"/>
      <c r="F4" s="66"/>
      <c r="G4" s="66"/>
      <c r="H4" s="66"/>
      <c r="I4" s="6"/>
      <c r="J4" s="6"/>
      <c r="K4" s="6"/>
      <c r="L4" s="6"/>
      <c r="M4" s="6"/>
      <c r="N4" s="6"/>
      <c r="Q4" s="13"/>
      <c r="R4" s="14"/>
      <c r="S4" s="14"/>
      <c r="T4" s="14"/>
      <c r="U4" s="65"/>
      <c r="V4" s="65"/>
    </row>
    <row r="5" spans="1:108" x14ac:dyDescent="0.2">
      <c r="A5" s="15" t="s">
        <v>35</v>
      </c>
      <c r="B5" s="15"/>
      <c r="C5" s="66" t="s">
        <v>72</v>
      </c>
      <c r="D5" s="9"/>
      <c r="E5" s="9"/>
      <c r="F5" s="66"/>
      <c r="G5" s="66"/>
      <c r="H5" s="66"/>
      <c r="I5" s="6"/>
      <c r="J5" s="6"/>
      <c r="K5" s="6"/>
      <c r="L5" s="6"/>
      <c r="M5" s="6"/>
      <c r="N5" s="6"/>
      <c r="Q5" s="13"/>
      <c r="R5" s="14"/>
      <c r="S5" s="14"/>
      <c r="T5" s="14"/>
      <c r="U5" s="65"/>
      <c r="V5" s="65"/>
    </row>
    <row r="6" spans="1:108" ht="37.35" customHeight="1" x14ac:dyDescent="0.2">
      <c r="A6" s="112" t="s">
        <v>67</v>
      </c>
      <c r="B6" s="112"/>
      <c r="C6" s="66" t="s">
        <v>71</v>
      </c>
      <c r="D6" s="61"/>
      <c r="E6" s="61"/>
      <c r="F6" s="84"/>
      <c r="G6" s="66"/>
      <c r="H6" s="66"/>
      <c r="I6" s="6"/>
      <c r="J6" s="6"/>
      <c r="K6" s="6"/>
      <c r="L6" s="6"/>
      <c r="M6" s="6"/>
      <c r="N6" s="6"/>
      <c r="Q6" s="13"/>
      <c r="R6" s="14"/>
      <c r="S6" s="14"/>
      <c r="T6" s="14"/>
      <c r="U6" s="18"/>
      <c r="V6" s="65"/>
    </row>
    <row r="7" spans="1:108" ht="14.45" customHeight="1" x14ac:dyDescent="0.2">
      <c r="A7" s="16" t="s">
        <v>32</v>
      </c>
      <c r="B7" s="17"/>
      <c r="C7" s="12" t="s">
        <v>66</v>
      </c>
      <c r="D7" s="9"/>
      <c r="E7" s="9"/>
      <c r="F7" s="65"/>
      <c r="G7" s="65"/>
      <c r="H7" s="65"/>
      <c r="I7" s="65"/>
      <c r="J7" s="65"/>
      <c r="K7" s="65"/>
      <c r="L7" s="65"/>
      <c r="M7" s="65"/>
      <c r="N7" s="65"/>
      <c r="O7" s="18"/>
      <c r="P7" s="18"/>
      <c r="Q7" s="65"/>
      <c r="R7" s="65"/>
      <c r="S7" s="65"/>
      <c r="T7" s="65"/>
      <c r="U7" s="65"/>
      <c r="V7" s="65"/>
    </row>
    <row r="8" spans="1:108" x14ac:dyDescent="0.2">
      <c r="A8" s="16" t="s">
        <v>101</v>
      </c>
      <c r="B8" s="17"/>
      <c r="C8" s="12" t="s">
        <v>102</v>
      </c>
      <c r="D8" s="21"/>
      <c r="E8" s="21"/>
      <c r="F8" s="65"/>
      <c r="G8" s="65"/>
      <c r="H8" s="65"/>
      <c r="I8" s="65"/>
      <c r="J8" s="65"/>
      <c r="K8" s="65"/>
      <c r="L8" s="65"/>
      <c r="M8" s="65"/>
      <c r="N8" s="65"/>
      <c r="O8" s="18"/>
      <c r="P8" s="18"/>
      <c r="Q8" s="65"/>
      <c r="R8" s="65"/>
      <c r="S8" s="65"/>
      <c r="T8" s="65"/>
      <c r="U8" s="65"/>
      <c r="V8" s="65"/>
    </row>
    <row r="9" spans="1:108" x14ac:dyDescent="0.2">
      <c r="A9" s="19"/>
      <c r="B9" s="81"/>
      <c r="C9" s="20"/>
      <c r="F9" s="22"/>
      <c r="G9" s="67"/>
      <c r="H9" s="117" t="s">
        <v>16</v>
      </c>
      <c r="I9" s="117"/>
      <c r="J9" s="117"/>
      <c r="K9" s="117"/>
      <c r="L9" s="117"/>
      <c r="M9" s="117"/>
      <c r="N9" s="117"/>
      <c r="O9" s="117"/>
      <c r="P9" s="117"/>
      <c r="Q9" s="13"/>
      <c r="R9" s="23"/>
      <c r="S9" s="23"/>
      <c r="T9" s="23"/>
    </row>
    <row r="10" spans="1:108" x14ac:dyDescent="0.2">
      <c r="A10" s="19"/>
      <c r="B10" s="82"/>
      <c r="C10" s="20"/>
      <c r="D10" s="21"/>
      <c r="E10" s="21"/>
      <c r="F10" s="21"/>
      <c r="G10" s="68"/>
      <c r="H10" s="115" t="s">
        <v>17</v>
      </c>
      <c r="I10" s="115"/>
      <c r="J10" s="115"/>
      <c r="K10" s="115" t="s">
        <v>6</v>
      </c>
      <c r="L10" s="115"/>
      <c r="M10" s="115"/>
      <c r="N10" s="115"/>
      <c r="O10" s="115"/>
      <c r="P10" s="115"/>
      <c r="Q10" s="13"/>
      <c r="R10" s="14"/>
      <c r="S10" s="14"/>
      <c r="T10" s="14"/>
    </row>
    <row r="11" spans="1:108" s="29" customFormat="1" ht="36" x14ac:dyDescent="0.25">
      <c r="A11" s="24" t="s">
        <v>7</v>
      </c>
      <c r="B11" s="25" t="s">
        <v>33</v>
      </c>
      <c r="C11" s="24" t="s">
        <v>23</v>
      </c>
      <c r="D11" s="26" t="s">
        <v>8</v>
      </c>
      <c r="E11" s="26" t="s">
        <v>42</v>
      </c>
      <c r="F11" s="26" t="s">
        <v>3</v>
      </c>
      <c r="G11" s="69" t="s">
        <v>9</v>
      </c>
      <c r="H11" s="25" t="s">
        <v>36</v>
      </c>
      <c r="I11" s="25" t="s">
        <v>0</v>
      </c>
      <c r="J11" s="25" t="s">
        <v>1</v>
      </c>
      <c r="K11" s="25" t="s">
        <v>36</v>
      </c>
      <c r="L11" s="25" t="s">
        <v>0</v>
      </c>
      <c r="M11" s="25" t="s">
        <v>1</v>
      </c>
      <c r="N11" s="25" t="s">
        <v>61</v>
      </c>
      <c r="O11" s="27" t="s">
        <v>24</v>
      </c>
      <c r="P11" s="27" t="s">
        <v>62</v>
      </c>
      <c r="Q11" s="25" t="s">
        <v>11</v>
      </c>
      <c r="R11" s="69" t="s">
        <v>12</v>
      </c>
      <c r="S11" s="69" t="s">
        <v>13</v>
      </c>
      <c r="T11" s="69" t="s">
        <v>41</v>
      </c>
      <c r="U11" s="28" t="s">
        <v>14</v>
      </c>
      <c r="V11" s="69" t="s">
        <v>15</v>
      </c>
    </row>
    <row r="12" spans="1:108" s="87" customFormat="1" x14ac:dyDescent="0.25">
      <c r="A12" s="77" t="s">
        <v>287</v>
      </c>
      <c r="B12" s="88">
        <v>1</v>
      </c>
      <c r="C12" s="77" t="s">
        <v>155</v>
      </c>
      <c r="D12" s="77" t="s">
        <v>85</v>
      </c>
      <c r="E12" s="77" t="s">
        <v>133</v>
      </c>
      <c r="F12" s="73" t="s">
        <v>143</v>
      </c>
      <c r="G12" s="39" t="s">
        <v>114</v>
      </c>
      <c r="H12" s="85"/>
      <c r="I12" s="85"/>
      <c r="J12" s="85"/>
      <c r="K12" s="88">
        <v>26</v>
      </c>
      <c r="L12" s="88">
        <v>0</v>
      </c>
      <c r="M12" s="88">
        <v>0</v>
      </c>
      <c r="N12" s="74">
        <v>13</v>
      </c>
      <c r="O12" s="74">
        <v>2</v>
      </c>
      <c r="P12" s="74">
        <v>0</v>
      </c>
      <c r="Q12" s="74">
        <v>3</v>
      </c>
      <c r="R12" s="74" t="s">
        <v>18</v>
      </c>
      <c r="S12" s="74" t="s">
        <v>19</v>
      </c>
      <c r="T12" s="74" t="s">
        <v>108</v>
      </c>
      <c r="U12" s="77"/>
      <c r="V12" s="77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</row>
    <row r="13" spans="1:108" s="87" customFormat="1" ht="24" x14ac:dyDescent="0.25">
      <c r="A13" s="77" t="s">
        <v>287</v>
      </c>
      <c r="B13" s="88">
        <v>1</v>
      </c>
      <c r="C13" s="77" t="s">
        <v>156</v>
      </c>
      <c r="D13" s="77" t="s">
        <v>157</v>
      </c>
      <c r="E13" s="77" t="s">
        <v>158</v>
      </c>
      <c r="F13" s="73" t="s">
        <v>159</v>
      </c>
      <c r="G13" s="39" t="s">
        <v>117</v>
      </c>
      <c r="H13" s="85"/>
      <c r="I13" s="85"/>
      <c r="J13" s="85"/>
      <c r="K13" s="88">
        <v>0</v>
      </c>
      <c r="L13" s="88">
        <v>0</v>
      </c>
      <c r="M13" s="88">
        <v>0</v>
      </c>
      <c r="N13" s="74">
        <v>0</v>
      </c>
      <c r="O13" s="74">
        <v>0</v>
      </c>
      <c r="P13" s="74">
        <v>3</v>
      </c>
      <c r="Q13" s="74">
        <v>3</v>
      </c>
      <c r="R13" s="74" t="s">
        <v>289</v>
      </c>
      <c r="S13" s="74" t="s">
        <v>19</v>
      </c>
      <c r="T13" s="74" t="s">
        <v>108</v>
      </c>
      <c r="U13" s="77"/>
      <c r="V13" s="77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</row>
    <row r="14" spans="1:108" s="87" customFormat="1" x14ac:dyDescent="0.25">
      <c r="A14" s="77" t="s">
        <v>287</v>
      </c>
      <c r="B14" s="88">
        <v>1</v>
      </c>
      <c r="C14" s="77" t="s">
        <v>160</v>
      </c>
      <c r="D14" s="77" t="s">
        <v>77</v>
      </c>
      <c r="E14" s="77" t="s">
        <v>161</v>
      </c>
      <c r="F14" s="73" t="s">
        <v>162</v>
      </c>
      <c r="G14" s="39" t="s">
        <v>119</v>
      </c>
      <c r="H14" s="85"/>
      <c r="I14" s="85"/>
      <c r="J14" s="85"/>
      <c r="K14" s="88">
        <v>26</v>
      </c>
      <c r="L14" s="88">
        <v>0</v>
      </c>
      <c r="M14" s="88">
        <v>0</v>
      </c>
      <c r="N14" s="74">
        <v>13</v>
      </c>
      <c r="O14" s="74">
        <v>1</v>
      </c>
      <c r="P14" s="74">
        <v>0</v>
      </c>
      <c r="Q14" s="74">
        <v>4</v>
      </c>
      <c r="R14" s="74" t="s">
        <v>18</v>
      </c>
      <c r="S14" s="74" t="s">
        <v>19</v>
      </c>
      <c r="T14" s="74" t="s">
        <v>108</v>
      </c>
      <c r="U14" s="77"/>
      <c r="V14" s="77" t="s">
        <v>137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</row>
    <row r="15" spans="1:108" s="87" customFormat="1" ht="36" x14ac:dyDescent="0.25">
      <c r="A15" s="77" t="s">
        <v>287</v>
      </c>
      <c r="B15" s="88">
        <v>1</v>
      </c>
      <c r="C15" s="77" t="s">
        <v>163</v>
      </c>
      <c r="D15" s="77" t="s">
        <v>164</v>
      </c>
      <c r="E15" s="77" t="s">
        <v>165</v>
      </c>
      <c r="F15" s="73" t="s">
        <v>140</v>
      </c>
      <c r="G15" s="39" t="s">
        <v>113</v>
      </c>
      <c r="H15" s="85"/>
      <c r="I15" s="85"/>
      <c r="J15" s="85"/>
      <c r="K15" s="88">
        <v>26</v>
      </c>
      <c r="L15" s="88">
        <v>13</v>
      </c>
      <c r="M15" s="88">
        <v>0</v>
      </c>
      <c r="N15" s="74">
        <v>0</v>
      </c>
      <c r="O15" s="74">
        <v>0</v>
      </c>
      <c r="P15" s="74">
        <v>0</v>
      </c>
      <c r="Q15" s="74">
        <v>3</v>
      </c>
      <c r="R15" s="31" t="s">
        <v>18</v>
      </c>
      <c r="S15" s="86" t="s">
        <v>19</v>
      </c>
      <c r="T15" s="74" t="s">
        <v>108</v>
      </c>
      <c r="U15" s="77"/>
      <c r="V15" s="77" t="s">
        <v>137</v>
      </c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</row>
    <row r="16" spans="1:108" s="87" customFormat="1" ht="24" x14ac:dyDescent="0.25">
      <c r="A16" s="77" t="s">
        <v>287</v>
      </c>
      <c r="B16" s="88">
        <v>1</v>
      </c>
      <c r="C16" s="77" t="s">
        <v>166</v>
      </c>
      <c r="D16" s="77" t="s">
        <v>74</v>
      </c>
      <c r="E16" s="77" t="s">
        <v>167</v>
      </c>
      <c r="F16" s="73" t="s">
        <v>141</v>
      </c>
      <c r="G16" s="39" t="s">
        <v>121</v>
      </c>
      <c r="H16" s="85"/>
      <c r="I16" s="85"/>
      <c r="J16" s="85"/>
      <c r="K16" s="88">
        <v>26</v>
      </c>
      <c r="L16" s="88">
        <v>13</v>
      </c>
      <c r="M16" s="88">
        <v>0</v>
      </c>
      <c r="N16" s="74">
        <v>0</v>
      </c>
      <c r="O16" s="74">
        <v>0</v>
      </c>
      <c r="P16" s="74">
        <v>0</v>
      </c>
      <c r="Q16" s="74">
        <v>4</v>
      </c>
      <c r="R16" s="74" t="s">
        <v>18</v>
      </c>
      <c r="S16" s="74" t="s">
        <v>19</v>
      </c>
      <c r="T16" s="74" t="s">
        <v>108</v>
      </c>
      <c r="U16" s="77"/>
      <c r="V16" s="77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</row>
    <row r="17" spans="1:108" s="87" customFormat="1" ht="36" x14ac:dyDescent="0.25">
      <c r="A17" s="77" t="s">
        <v>287</v>
      </c>
      <c r="B17" s="88">
        <v>1</v>
      </c>
      <c r="C17" s="77" t="s">
        <v>168</v>
      </c>
      <c r="D17" s="77" t="s">
        <v>75</v>
      </c>
      <c r="E17" s="77" t="s">
        <v>169</v>
      </c>
      <c r="F17" s="73" t="s">
        <v>142</v>
      </c>
      <c r="G17" s="39" t="s">
        <v>124</v>
      </c>
      <c r="H17" s="85"/>
      <c r="I17" s="85"/>
      <c r="J17" s="85"/>
      <c r="K17" s="88">
        <v>39</v>
      </c>
      <c r="L17" s="88">
        <v>0</v>
      </c>
      <c r="M17" s="88">
        <v>0</v>
      </c>
      <c r="N17" s="74">
        <v>0</v>
      </c>
      <c r="O17" s="74">
        <v>0</v>
      </c>
      <c r="P17" s="74">
        <v>0</v>
      </c>
      <c r="Q17" s="74">
        <v>3</v>
      </c>
      <c r="R17" s="74" t="s">
        <v>18</v>
      </c>
      <c r="S17" s="74" t="s">
        <v>19</v>
      </c>
      <c r="T17" s="74" t="s">
        <v>108</v>
      </c>
      <c r="U17" s="77"/>
      <c r="V17" s="77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</row>
    <row r="18" spans="1:108" s="87" customFormat="1" ht="24" x14ac:dyDescent="0.25">
      <c r="A18" s="77" t="s">
        <v>287</v>
      </c>
      <c r="B18" s="88">
        <v>1</v>
      </c>
      <c r="C18" s="77" t="s">
        <v>170</v>
      </c>
      <c r="D18" s="77" t="s">
        <v>86</v>
      </c>
      <c r="E18" s="77" t="s">
        <v>171</v>
      </c>
      <c r="F18" s="73" t="s">
        <v>139</v>
      </c>
      <c r="G18" s="39" t="s">
        <v>115</v>
      </c>
      <c r="H18" s="85"/>
      <c r="I18" s="85"/>
      <c r="J18" s="85"/>
      <c r="K18" s="88">
        <v>26</v>
      </c>
      <c r="L18" s="88">
        <v>0</v>
      </c>
      <c r="M18" s="88">
        <v>0</v>
      </c>
      <c r="N18" s="74">
        <v>13</v>
      </c>
      <c r="O18" s="74">
        <v>1</v>
      </c>
      <c r="P18" s="74">
        <v>0</v>
      </c>
      <c r="Q18" s="74">
        <v>4</v>
      </c>
      <c r="R18" s="31" t="s">
        <v>18</v>
      </c>
      <c r="S18" s="86" t="s">
        <v>19</v>
      </c>
      <c r="T18" s="74" t="s">
        <v>108</v>
      </c>
      <c r="U18" s="77"/>
      <c r="V18" s="77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</row>
    <row r="19" spans="1:108" s="89" customFormat="1" ht="24" x14ac:dyDescent="0.25">
      <c r="A19" s="77" t="s">
        <v>287</v>
      </c>
      <c r="B19" s="88">
        <v>1</v>
      </c>
      <c r="C19" s="77"/>
      <c r="D19" s="77" t="s">
        <v>109</v>
      </c>
      <c r="E19" s="77" t="s">
        <v>134</v>
      </c>
      <c r="F19" s="77"/>
      <c r="G19" s="39"/>
      <c r="H19" s="85"/>
      <c r="I19" s="85"/>
      <c r="J19" s="85"/>
      <c r="K19" s="88">
        <v>26</v>
      </c>
      <c r="L19" s="88">
        <v>13</v>
      </c>
      <c r="M19" s="74">
        <v>0</v>
      </c>
      <c r="N19" s="74">
        <v>0</v>
      </c>
      <c r="O19" s="74">
        <v>0</v>
      </c>
      <c r="P19" s="74">
        <v>0</v>
      </c>
      <c r="Q19" s="74">
        <v>3</v>
      </c>
      <c r="R19" s="74" t="s">
        <v>18</v>
      </c>
      <c r="S19" s="74" t="s">
        <v>40</v>
      </c>
      <c r="T19" s="74" t="s">
        <v>108</v>
      </c>
      <c r="U19" s="77"/>
      <c r="V19" s="77"/>
    </row>
    <row r="20" spans="1:108" s="89" customFormat="1" ht="24" x14ac:dyDescent="0.25">
      <c r="A20" s="77" t="s">
        <v>287</v>
      </c>
      <c r="B20" s="88">
        <v>1</v>
      </c>
      <c r="C20" s="77"/>
      <c r="D20" s="77" t="s">
        <v>109</v>
      </c>
      <c r="E20" s="77" t="s">
        <v>134</v>
      </c>
      <c r="F20" s="77"/>
      <c r="G20" s="39"/>
      <c r="H20" s="85"/>
      <c r="I20" s="85"/>
      <c r="J20" s="85"/>
      <c r="K20" s="88">
        <v>26</v>
      </c>
      <c r="L20" s="88">
        <v>13</v>
      </c>
      <c r="M20" s="74">
        <v>0</v>
      </c>
      <c r="N20" s="74">
        <v>0</v>
      </c>
      <c r="O20" s="74">
        <v>0</v>
      </c>
      <c r="P20" s="74">
        <v>0</v>
      </c>
      <c r="Q20" s="74">
        <v>3</v>
      </c>
      <c r="R20" s="74" t="s">
        <v>18</v>
      </c>
      <c r="S20" s="74" t="s">
        <v>40</v>
      </c>
      <c r="T20" s="74" t="s">
        <v>108</v>
      </c>
      <c r="U20" s="77"/>
      <c r="V20" s="77"/>
    </row>
    <row r="21" spans="1:108" s="89" customFormat="1" x14ac:dyDescent="0.25">
      <c r="A21" s="109" t="s">
        <v>20</v>
      </c>
      <c r="B21" s="110"/>
      <c r="C21" s="110"/>
      <c r="D21" s="110"/>
      <c r="E21" s="110"/>
      <c r="F21" s="110"/>
      <c r="G21" s="111"/>
      <c r="H21" s="35">
        <f>SUM(H12:H20)</f>
        <v>0</v>
      </c>
      <c r="I21" s="35">
        <f t="shared" ref="I21:Q21" si="0">SUM(I12:I20)</f>
        <v>0</v>
      </c>
      <c r="J21" s="35">
        <f t="shared" si="0"/>
        <v>0</v>
      </c>
      <c r="K21" s="35">
        <f t="shared" si="0"/>
        <v>221</v>
      </c>
      <c r="L21" s="35">
        <f t="shared" si="0"/>
        <v>52</v>
      </c>
      <c r="M21" s="35">
        <f t="shared" si="0"/>
        <v>0</v>
      </c>
      <c r="N21" s="35">
        <f t="shared" si="0"/>
        <v>39</v>
      </c>
      <c r="O21" s="35">
        <f t="shared" si="0"/>
        <v>4</v>
      </c>
      <c r="P21" s="35">
        <f t="shared" si="0"/>
        <v>3</v>
      </c>
      <c r="Q21" s="35">
        <f t="shared" si="0"/>
        <v>30</v>
      </c>
      <c r="R21" s="35"/>
      <c r="S21" s="35"/>
      <c r="T21" s="35"/>
      <c r="U21" s="90"/>
      <c r="V21" s="94"/>
    </row>
    <row r="22" spans="1:108" s="89" customFormat="1" ht="24" x14ac:dyDescent="0.25">
      <c r="A22" s="77" t="s">
        <v>287</v>
      </c>
      <c r="B22" s="88">
        <v>2</v>
      </c>
      <c r="C22" s="77" t="s">
        <v>184</v>
      </c>
      <c r="D22" s="77" t="s">
        <v>79</v>
      </c>
      <c r="E22" s="77" t="s">
        <v>185</v>
      </c>
      <c r="F22" s="73" t="s">
        <v>145</v>
      </c>
      <c r="G22" s="39" t="s">
        <v>122</v>
      </c>
      <c r="H22" s="85"/>
      <c r="I22" s="85"/>
      <c r="J22" s="85"/>
      <c r="K22" s="88">
        <v>26</v>
      </c>
      <c r="L22" s="88">
        <v>0</v>
      </c>
      <c r="M22" s="88">
        <v>0</v>
      </c>
      <c r="N22" s="74">
        <v>13</v>
      </c>
      <c r="O22" s="74">
        <v>1</v>
      </c>
      <c r="P22" s="74">
        <v>0</v>
      </c>
      <c r="Q22" s="74">
        <v>3</v>
      </c>
      <c r="R22" s="74" t="s">
        <v>18</v>
      </c>
      <c r="S22" s="74" t="s">
        <v>19</v>
      </c>
      <c r="T22" s="74" t="s">
        <v>108</v>
      </c>
      <c r="U22" s="77"/>
      <c r="V22" s="77" t="s">
        <v>137</v>
      </c>
    </row>
    <row r="23" spans="1:108" s="89" customFormat="1" ht="24" x14ac:dyDescent="0.25">
      <c r="A23" s="77" t="s">
        <v>287</v>
      </c>
      <c r="B23" s="88">
        <v>2</v>
      </c>
      <c r="C23" s="77" t="s">
        <v>186</v>
      </c>
      <c r="D23" s="77" t="s">
        <v>73</v>
      </c>
      <c r="E23" s="77" t="s">
        <v>187</v>
      </c>
      <c r="F23" s="73" t="s">
        <v>188</v>
      </c>
      <c r="G23" s="39" t="s">
        <v>135</v>
      </c>
      <c r="H23" s="85"/>
      <c r="I23" s="85"/>
      <c r="J23" s="85"/>
      <c r="K23" s="88">
        <v>26</v>
      </c>
      <c r="L23" s="88">
        <v>0</v>
      </c>
      <c r="M23" s="88">
        <v>0</v>
      </c>
      <c r="N23" s="74">
        <v>13</v>
      </c>
      <c r="O23" s="74">
        <v>2</v>
      </c>
      <c r="P23" s="74">
        <v>0</v>
      </c>
      <c r="Q23" s="74">
        <v>4</v>
      </c>
      <c r="R23" s="74" t="s">
        <v>18</v>
      </c>
      <c r="S23" s="74" t="s">
        <v>19</v>
      </c>
      <c r="T23" s="74" t="s">
        <v>108</v>
      </c>
      <c r="U23" s="77"/>
      <c r="V23" s="77" t="s">
        <v>137</v>
      </c>
    </row>
    <row r="24" spans="1:108" s="89" customFormat="1" ht="24" x14ac:dyDescent="0.25">
      <c r="A24" s="77" t="s">
        <v>287</v>
      </c>
      <c r="B24" s="88">
        <v>2</v>
      </c>
      <c r="C24" s="77" t="s">
        <v>189</v>
      </c>
      <c r="D24" s="77" t="s">
        <v>190</v>
      </c>
      <c r="E24" s="77" t="s">
        <v>191</v>
      </c>
      <c r="F24" s="73" t="s">
        <v>159</v>
      </c>
      <c r="G24" s="39" t="s">
        <v>117</v>
      </c>
      <c r="H24" s="85"/>
      <c r="I24" s="85"/>
      <c r="J24" s="85"/>
      <c r="K24" s="88">
        <v>0</v>
      </c>
      <c r="L24" s="88">
        <v>0</v>
      </c>
      <c r="M24" s="88">
        <v>0</v>
      </c>
      <c r="N24" s="74">
        <v>0</v>
      </c>
      <c r="O24" s="74">
        <v>0</v>
      </c>
      <c r="P24" s="74">
        <v>3</v>
      </c>
      <c r="Q24" s="74">
        <v>3</v>
      </c>
      <c r="R24" s="74" t="s">
        <v>289</v>
      </c>
      <c r="S24" s="74" t="s">
        <v>19</v>
      </c>
      <c r="T24" s="74" t="s">
        <v>108</v>
      </c>
      <c r="U24" s="77"/>
      <c r="V24" s="77"/>
    </row>
    <row r="25" spans="1:108" s="89" customFormat="1" ht="24" x14ac:dyDescent="0.25">
      <c r="A25" s="77" t="s">
        <v>287</v>
      </c>
      <c r="B25" s="88">
        <v>2</v>
      </c>
      <c r="C25" s="77" t="s">
        <v>192</v>
      </c>
      <c r="D25" s="77" t="s">
        <v>153</v>
      </c>
      <c r="E25" s="77" t="s">
        <v>193</v>
      </c>
      <c r="F25" s="73" t="s">
        <v>159</v>
      </c>
      <c r="G25" s="39" t="s">
        <v>117</v>
      </c>
      <c r="H25" s="85"/>
      <c r="I25" s="85"/>
      <c r="J25" s="85"/>
      <c r="K25" s="88">
        <v>0</v>
      </c>
      <c r="L25" s="88">
        <v>0</v>
      </c>
      <c r="M25" s="88">
        <v>0</v>
      </c>
      <c r="N25" s="74">
        <v>40</v>
      </c>
      <c r="O25" s="74">
        <v>5</v>
      </c>
      <c r="P25" s="74">
        <v>0</v>
      </c>
      <c r="Q25" s="74">
        <v>3</v>
      </c>
      <c r="R25" s="74" t="s">
        <v>18</v>
      </c>
      <c r="S25" s="74" t="s">
        <v>19</v>
      </c>
      <c r="T25" s="74" t="s">
        <v>108</v>
      </c>
      <c r="U25" s="77"/>
      <c r="V25" s="77"/>
    </row>
    <row r="26" spans="1:108" s="89" customFormat="1" ht="36" x14ac:dyDescent="0.25">
      <c r="A26" s="77" t="s">
        <v>287</v>
      </c>
      <c r="B26" s="88">
        <v>2</v>
      </c>
      <c r="C26" s="77" t="s">
        <v>194</v>
      </c>
      <c r="D26" s="77" t="s">
        <v>80</v>
      </c>
      <c r="E26" s="77" t="s">
        <v>195</v>
      </c>
      <c r="F26" s="73" t="s">
        <v>162</v>
      </c>
      <c r="G26" s="39" t="s">
        <v>119</v>
      </c>
      <c r="H26" s="85"/>
      <c r="I26" s="85"/>
      <c r="J26" s="85"/>
      <c r="K26" s="88">
        <v>39</v>
      </c>
      <c r="L26" s="88">
        <v>0</v>
      </c>
      <c r="M26" s="88">
        <v>0</v>
      </c>
      <c r="N26" s="74">
        <v>13</v>
      </c>
      <c r="O26" s="74">
        <v>1</v>
      </c>
      <c r="P26" s="74">
        <v>0</v>
      </c>
      <c r="Q26" s="74">
        <v>5</v>
      </c>
      <c r="R26" s="74" t="s">
        <v>18</v>
      </c>
      <c r="S26" s="74" t="s">
        <v>19</v>
      </c>
      <c r="T26" s="74" t="s">
        <v>108</v>
      </c>
      <c r="U26" s="77"/>
      <c r="V26" s="77"/>
    </row>
    <row r="27" spans="1:108" s="89" customFormat="1" ht="36" x14ac:dyDescent="0.25">
      <c r="A27" s="77" t="s">
        <v>287</v>
      </c>
      <c r="B27" s="88">
        <v>2</v>
      </c>
      <c r="C27" s="77" t="s">
        <v>196</v>
      </c>
      <c r="D27" s="77" t="s">
        <v>82</v>
      </c>
      <c r="E27" s="77" t="s">
        <v>197</v>
      </c>
      <c r="F27" s="73" t="s">
        <v>144</v>
      </c>
      <c r="G27" s="39" t="s">
        <v>111</v>
      </c>
      <c r="H27" s="85"/>
      <c r="I27" s="85"/>
      <c r="J27" s="85"/>
      <c r="K27" s="88">
        <v>26</v>
      </c>
      <c r="L27" s="88">
        <v>13</v>
      </c>
      <c r="M27" s="88">
        <v>0</v>
      </c>
      <c r="N27" s="74">
        <v>0</v>
      </c>
      <c r="O27" s="74">
        <v>0</v>
      </c>
      <c r="P27" s="74">
        <v>0</v>
      </c>
      <c r="Q27" s="74">
        <v>4</v>
      </c>
      <c r="R27" s="74" t="s">
        <v>18</v>
      </c>
      <c r="S27" s="74" t="s">
        <v>19</v>
      </c>
      <c r="T27" s="74" t="s">
        <v>108</v>
      </c>
      <c r="U27" s="77"/>
      <c r="V27" s="77" t="s">
        <v>137</v>
      </c>
    </row>
    <row r="28" spans="1:108" s="89" customFormat="1" ht="24" x14ac:dyDescent="0.25">
      <c r="A28" s="77" t="s">
        <v>287</v>
      </c>
      <c r="B28" s="88">
        <v>2</v>
      </c>
      <c r="C28" s="77"/>
      <c r="D28" s="77" t="s">
        <v>109</v>
      </c>
      <c r="E28" s="77" t="s">
        <v>134</v>
      </c>
      <c r="F28" s="77"/>
      <c r="G28" s="39"/>
      <c r="H28" s="85"/>
      <c r="I28" s="85"/>
      <c r="J28" s="85"/>
      <c r="K28" s="88">
        <v>26</v>
      </c>
      <c r="L28" s="88">
        <v>13</v>
      </c>
      <c r="M28" s="74">
        <v>0</v>
      </c>
      <c r="N28" s="74">
        <v>0</v>
      </c>
      <c r="O28" s="74">
        <v>0</v>
      </c>
      <c r="P28" s="74">
        <v>0</v>
      </c>
      <c r="Q28" s="74">
        <v>3</v>
      </c>
      <c r="R28" s="74" t="s">
        <v>18</v>
      </c>
      <c r="S28" s="74" t="s">
        <v>40</v>
      </c>
      <c r="T28" s="74" t="s">
        <v>108</v>
      </c>
      <c r="U28" s="77"/>
      <c r="V28" s="77"/>
    </row>
    <row r="29" spans="1:108" s="89" customFormat="1" ht="24" x14ac:dyDescent="0.25">
      <c r="A29" s="77" t="s">
        <v>287</v>
      </c>
      <c r="B29" s="88">
        <v>2</v>
      </c>
      <c r="C29" s="77"/>
      <c r="D29" s="77" t="s">
        <v>109</v>
      </c>
      <c r="E29" s="77" t="s">
        <v>134</v>
      </c>
      <c r="F29" s="77"/>
      <c r="G29" s="39"/>
      <c r="H29" s="85"/>
      <c r="I29" s="85"/>
      <c r="J29" s="85"/>
      <c r="K29" s="88">
        <v>26</v>
      </c>
      <c r="L29" s="88">
        <v>13</v>
      </c>
      <c r="M29" s="74">
        <v>0</v>
      </c>
      <c r="N29" s="74">
        <v>0</v>
      </c>
      <c r="O29" s="74">
        <v>0</v>
      </c>
      <c r="P29" s="74">
        <v>0</v>
      </c>
      <c r="Q29" s="74">
        <v>3</v>
      </c>
      <c r="R29" s="74" t="s">
        <v>18</v>
      </c>
      <c r="S29" s="74" t="s">
        <v>40</v>
      </c>
      <c r="T29" s="74" t="s">
        <v>108</v>
      </c>
      <c r="U29" s="77"/>
      <c r="V29" s="77"/>
    </row>
    <row r="30" spans="1:108" s="89" customFormat="1" ht="24" x14ac:dyDescent="0.25">
      <c r="A30" s="77" t="s">
        <v>287</v>
      </c>
      <c r="B30" s="88">
        <v>2</v>
      </c>
      <c r="C30" s="77"/>
      <c r="D30" s="77" t="s">
        <v>59</v>
      </c>
      <c r="E30" s="77" t="s">
        <v>60</v>
      </c>
      <c r="F30" s="77"/>
      <c r="G30" s="39"/>
      <c r="H30" s="85"/>
      <c r="I30" s="85"/>
      <c r="J30" s="85"/>
      <c r="K30" s="88">
        <v>26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2</v>
      </c>
      <c r="R30" s="74" t="s">
        <v>18</v>
      </c>
      <c r="S30" s="74" t="s">
        <v>21</v>
      </c>
      <c r="T30" s="74"/>
      <c r="U30" s="77"/>
      <c r="V30" s="77"/>
    </row>
    <row r="31" spans="1:108" s="92" customFormat="1" x14ac:dyDescent="0.25">
      <c r="A31" s="109" t="s">
        <v>20</v>
      </c>
      <c r="B31" s="110"/>
      <c r="C31" s="110"/>
      <c r="D31" s="110"/>
      <c r="E31" s="110"/>
      <c r="F31" s="110"/>
      <c r="G31" s="111"/>
      <c r="H31" s="91">
        <f>SUM(H22:H30)</f>
        <v>0</v>
      </c>
      <c r="I31" s="91">
        <f t="shared" ref="I31:Q31" si="1">SUM(I22:I30)</f>
        <v>0</v>
      </c>
      <c r="J31" s="91">
        <f t="shared" si="1"/>
        <v>0</v>
      </c>
      <c r="K31" s="91">
        <f t="shared" si="1"/>
        <v>195</v>
      </c>
      <c r="L31" s="91">
        <f t="shared" si="1"/>
        <v>39</v>
      </c>
      <c r="M31" s="91">
        <f t="shared" si="1"/>
        <v>0</v>
      </c>
      <c r="N31" s="91">
        <f t="shared" si="1"/>
        <v>79</v>
      </c>
      <c r="O31" s="91">
        <f t="shared" si="1"/>
        <v>9</v>
      </c>
      <c r="P31" s="91">
        <f t="shared" si="1"/>
        <v>3</v>
      </c>
      <c r="Q31" s="91">
        <f t="shared" si="1"/>
        <v>30</v>
      </c>
      <c r="R31" s="35"/>
      <c r="S31" s="35"/>
      <c r="T31" s="35"/>
      <c r="U31" s="90"/>
      <c r="V31" s="94"/>
    </row>
    <row r="32" spans="1:108" s="89" customFormat="1" ht="36" x14ac:dyDescent="0.25">
      <c r="A32" s="77" t="s">
        <v>287</v>
      </c>
      <c r="B32" s="88">
        <v>3</v>
      </c>
      <c r="C32" s="77" t="s">
        <v>209</v>
      </c>
      <c r="D32" s="77" t="s">
        <v>105</v>
      </c>
      <c r="E32" s="77" t="s">
        <v>210</v>
      </c>
      <c r="F32" s="73" t="s">
        <v>211</v>
      </c>
      <c r="G32" s="95" t="s">
        <v>118</v>
      </c>
      <c r="H32" s="85"/>
      <c r="I32" s="85"/>
      <c r="J32" s="85"/>
      <c r="K32" s="88">
        <v>26</v>
      </c>
      <c r="L32" s="88">
        <v>0</v>
      </c>
      <c r="M32" s="88">
        <v>0</v>
      </c>
      <c r="N32" s="74">
        <v>13</v>
      </c>
      <c r="O32" s="74">
        <v>2</v>
      </c>
      <c r="P32" s="74">
        <v>0</v>
      </c>
      <c r="Q32" s="74">
        <v>4</v>
      </c>
      <c r="R32" s="74" t="s">
        <v>18</v>
      </c>
      <c r="S32" s="74" t="s">
        <v>19</v>
      </c>
      <c r="T32" s="74" t="s">
        <v>108</v>
      </c>
      <c r="U32" s="77"/>
      <c r="V32" s="77"/>
    </row>
    <row r="33" spans="1:22" s="89" customFormat="1" ht="24" x14ac:dyDescent="0.25">
      <c r="A33" s="77" t="s">
        <v>287</v>
      </c>
      <c r="B33" s="88">
        <v>3</v>
      </c>
      <c r="C33" s="77" t="s">
        <v>212</v>
      </c>
      <c r="D33" s="77" t="s">
        <v>213</v>
      </c>
      <c r="E33" s="77" t="s">
        <v>214</v>
      </c>
      <c r="F33" s="73" t="s">
        <v>159</v>
      </c>
      <c r="G33" s="39" t="s">
        <v>117</v>
      </c>
      <c r="H33" s="85"/>
      <c r="I33" s="85"/>
      <c r="J33" s="85"/>
      <c r="K33" s="88">
        <v>0</v>
      </c>
      <c r="L33" s="88">
        <v>0</v>
      </c>
      <c r="M33" s="88">
        <v>0</v>
      </c>
      <c r="N33" s="74">
        <v>0</v>
      </c>
      <c r="O33" s="74">
        <v>0</v>
      </c>
      <c r="P33" s="74">
        <v>7</v>
      </c>
      <c r="Q33" s="74">
        <v>7</v>
      </c>
      <c r="R33" s="74" t="s">
        <v>289</v>
      </c>
      <c r="S33" s="74" t="s">
        <v>19</v>
      </c>
      <c r="T33" s="74" t="s">
        <v>108</v>
      </c>
      <c r="U33" s="77"/>
      <c r="V33" s="77"/>
    </row>
    <row r="34" spans="1:22" s="89" customFormat="1" ht="24" x14ac:dyDescent="0.25">
      <c r="A34" s="77" t="s">
        <v>287</v>
      </c>
      <c r="B34" s="88">
        <v>3</v>
      </c>
      <c r="C34" s="77" t="s">
        <v>215</v>
      </c>
      <c r="D34" s="77" t="s">
        <v>78</v>
      </c>
      <c r="E34" s="77" t="s">
        <v>216</v>
      </c>
      <c r="F34" s="73" t="s">
        <v>144</v>
      </c>
      <c r="G34" s="39" t="s">
        <v>111</v>
      </c>
      <c r="H34" s="85"/>
      <c r="I34" s="85"/>
      <c r="J34" s="85"/>
      <c r="K34" s="88">
        <v>26</v>
      </c>
      <c r="L34" s="88">
        <v>0</v>
      </c>
      <c r="M34" s="88">
        <v>0</v>
      </c>
      <c r="N34" s="74">
        <v>26</v>
      </c>
      <c r="O34" s="74">
        <v>3</v>
      </c>
      <c r="P34" s="74">
        <v>0</v>
      </c>
      <c r="Q34" s="74">
        <v>5</v>
      </c>
      <c r="R34" s="74" t="s">
        <v>18</v>
      </c>
      <c r="S34" s="74" t="s">
        <v>19</v>
      </c>
      <c r="T34" s="74" t="s">
        <v>108</v>
      </c>
      <c r="U34" s="77"/>
      <c r="V34" s="77" t="s">
        <v>137</v>
      </c>
    </row>
    <row r="35" spans="1:22" s="89" customFormat="1" ht="24" x14ac:dyDescent="0.25">
      <c r="A35" s="77" t="s">
        <v>287</v>
      </c>
      <c r="B35" s="88">
        <v>3</v>
      </c>
      <c r="C35" s="77" t="s">
        <v>217</v>
      </c>
      <c r="D35" s="77" t="s">
        <v>87</v>
      </c>
      <c r="E35" s="77" t="s">
        <v>218</v>
      </c>
      <c r="F35" s="73" t="s">
        <v>145</v>
      </c>
      <c r="G35" s="39" t="s">
        <v>122</v>
      </c>
      <c r="H35" s="85"/>
      <c r="I35" s="85"/>
      <c r="J35" s="85"/>
      <c r="K35" s="88">
        <v>26</v>
      </c>
      <c r="L35" s="88">
        <v>0</v>
      </c>
      <c r="M35" s="88">
        <v>0</v>
      </c>
      <c r="N35" s="74">
        <v>13</v>
      </c>
      <c r="O35" s="74">
        <v>1</v>
      </c>
      <c r="P35" s="74">
        <v>0</v>
      </c>
      <c r="Q35" s="74">
        <v>3</v>
      </c>
      <c r="R35" s="74" t="s">
        <v>18</v>
      </c>
      <c r="S35" s="74" t="s">
        <v>19</v>
      </c>
      <c r="T35" s="74" t="s">
        <v>108</v>
      </c>
      <c r="U35" s="77"/>
      <c r="V35" s="77"/>
    </row>
    <row r="36" spans="1:22" s="89" customFormat="1" ht="36" x14ac:dyDescent="0.25">
      <c r="A36" s="77" t="s">
        <v>287</v>
      </c>
      <c r="B36" s="88">
        <v>3</v>
      </c>
      <c r="C36" s="77" t="s">
        <v>219</v>
      </c>
      <c r="D36" s="77" t="s">
        <v>76</v>
      </c>
      <c r="E36" s="77" t="s">
        <v>220</v>
      </c>
      <c r="F36" s="73" t="s">
        <v>145</v>
      </c>
      <c r="G36" s="39" t="s">
        <v>122</v>
      </c>
      <c r="H36" s="85"/>
      <c r="I36" s="85"/>
      <c r="J36" s="85"/>
      <c r="K36" s="88">
        <v>39</v>
      </c>
      <c r="L36" s="88">
        <v>0</v>
      </c>
      <c r="M36" s="88">
        <v>0</v>
      </c>
      <c r="N36" s="74">
        <v>0</v>
      </c>
      <c r="O36" s="74">
        <v>0</v>
      </c>
      <c r="P36" s="74">
        <v>0</v>
      </c>
      <c r="Q36" s="74">
        <v>3</v>
      </c>
      <c r="R36" s="74" t="s">
        <v>18</v>
      </c>
      <c r="S36" s="74" t="s">
        <v>19</v>
      </c>
      <c r="T36" s="74" t="s">
        <v>108</v>
      </c>
      <c r="U36" s="77"/>
      <c r="V36" s="77"/>
    </row>
    <row r="37" spans="1:22" s="89" customFormat="1" ht="48" x14ac:dyDescent="0.25">
      <c r="A37" s="77" t="s">
        <v>287</v>
      </c>
      <c r="B37" s="88">
        <v>3</v>
      </c>
      <c r="C37" s="77" t="s">
        <v>221</v>
      </c>
      <c r="D37" s="77" t="s">
        <v>84</v>
      </c>
      <c r="E37" s="77" t="s">
        <v>222</v>
      </c>
      <c r="F37" s="73" t="s">
        <v>142</v>
      </c>
      <c r="G37" s="95" t="s">
        <v>124</v>
      </c>
      <c r="H37" s="85"/>
      <c r="I37" s="85"/>
      <c r="J37" s="85"/>
      <c r="K37" s="88">
        <v>26</v>
      </c>
      <c r="L37" s="88">
        <v>13</v>
      </c>
      <c r="M37" s="88">
        <v>0</v>
      </c>
      <c r="N37" s="74">
        <v>0</v>
      </c>
      <c r="O37" s="74">
        <v>0</v>
      </c>
      <c r="P37" s="74">
        <v>0</v>
      </c>
      <c r="Q37" s="74">
        <v>4</v>
      </c>
      <c r="R37" s="74" t="s">
        <v>18</v>
      </c>
      <c r="S37" s="74" t="s">
        <v>19</v>
      </c>
      <c r="T37" s="74" t="s">
        <v>108</v>
      </c>
      <c r="U37" s="77"/>
      <c r="V37" s="77" t="s">
        <v>137</v>
      </c>
    </row>
    <row r="38" spans="1:22" s="89" customFormat="1" ht="24" x14ac:dyDescent="0.25">
      <c r="A38" s="77" t="s">
        <v>287</v>
      </c>
      <c r="B38" s="88">
        <v>3</v>
      </c>
      <c r="C38" s="38"/>
      <c r="D38" s="77" t="s">
        <v>109</v>
      </c>
      <c r="E38" s="77" t="s">
        <v>134</v>
      </c>
      <c r="F38" s="77"/>
      <c r="G38" s="39"/>
      <c r="H38" s="85"/>
      <c r="I38" s="85"/>
      <c r="J38" s="85"/>
      <c r="K38" s="88">
        <v>26</v>
      </c>
      <c r="L38" s="88">
        <v>13</v>
      </c>
      <c r="M38" s="74">
        <v>0</v>
      </c>
      <c r="N38" s="74">
        <v>0</v>
      </c>
      <c r="O38" s="74">
        <v>0</v>
      </c>
      <c r="P38" s="74">
        <v>0</v>
      </c>
      <c r="Q38" s="74">
        <v>3</v>
      </c>
      <c r="R38" s="74" t="s">
        <v>18</v>
      </c>
      <c r="S38" s="74" t="s">
        <v>40</v>
      </c>
      <c r="T38" s="74" t="s">
        <v>108</v>
      </c>
      <c r="U38" s="77"/>
      <c r="V38" s="77"/>
    </row>
    <row r="39" spans="1:22" s="89" customFormat="1" ht="24" x14ac:dyDescent="0.25">
      <c r="A39" s="77" t="s">
        <v>287</v>
      </c>
      <c r="B39" s="88">
        <v>3</v>
      </c>
      <c r="C39" s="77"/>
      <c r="D39" s="77" t="s">
        <v>59</v>
      </c>
      <c r="E39" s="77" t="s">
        <v>60</v>
      </c>
      <c r="F39" s="77"/>
      <c r="G39" s="39"/>
      <c r="H39" s="85"/>
      <c r="I39" s="85"/>
      <c r="J39" s="85"/>
      <c r="K39" s="88">
        <v>26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2</v>
      </c>
      <c r="R39" s="74" t="s">
        <v>18</v>
      </c>
      <c r="S39" s="74" t="s">
        <v>21</v>
      </c>
      <c r="T39" s="74"/>
      <c r="U39" s="77"/>
      <c r="V39" s="77"/>
    </row>
    <row r="40" spans="1:22" s="89" customFormat="1" x14ac:dyDescent="0.25">
      <c r="A40" s="109" t="s">
        <v>20</v>
      </c>
      <c r="B40" s="110"/>
      <c r="C40" s="110"/>
      <c r="D40" s="110"/>
      <c r="E40" s="110"/>
      <c r="F40" s="110"/>
      <c r="G40" s="111"/>
      <c r="H40" s="91">
        <f>SUM(H32:H39)</f>
        <v>0</v>
      </c>
      <c r="I40" s="91">
        <f t="shared" ref="I40:Q40" si="2">SUM(I32:I39)</f>
        <v>0</v>
      </c>
      <c r="J40" s="91">
        <f t="shared" si="2"/>
        <v>0</v>
      </c>
      <c r="K40" s="91">
        <f t="shared" si="2"/>
        <v>195</v>
      </c>
      <c r="L40" s="91">
        <f t="shared" si="2"/>
        <v>26</v>
      </c>
      <c r="M40" s="91">
        <f t="shared" si="2"/>
        <v>0</v>
      </c>
      <c r="N40" s="91">
        <f t="shared" si="2"/>
        <v>52</v>
      </c>
      <c r="O40" s="91">
        <f t="shared" si="2"/>
        <v>6</v>
      </c>
      <c r="P40" s="91">
        <f t="shared" si="2"/>
        <v>7</v>
      </c>
      <c r="Q40" s="91">
        <f t="shared" si="2"/>
        <v>31</v>
      </c>
      <c r="R40" s="35"/>
      <c r="S40" s="35"/>
      <c r="T40" s="35"/>
      <c r="U40" s="90"/>
      <c r="V40" s="94"/>
    </row>
    <row r="41" spans="1:22" s="89" customFormat="1" ht="24" x14ac:dyDescent="0.25">
      <c r="A41" s="77" t="s">
        <v>287</v>
      </c>
      <c r="B41" s="88">
        <v>4</v>
      </c>
      <c r="C41" s="77" t="s">
        <v>228</v>
      </c>
      <c r="D41" s="73" t="s">
        <v>229</v>
      </c>
      <c r="E41" s="73" t="s">
        <v>230</v>
      </c>
      <c r="F41" s="73" t="s">
        <v>159</v>
      </c>
      <c r="G41" s="77" t="s">
        <v>117</v>
      </c>
      <c r="H41" s="85"/>
      <c r="I41" s="85"/>
      <c r="J41" s="85"/>
      <c r="K41" s="88">
        <v>0</v>
      </c>
      <c r="L41" s="88">
        <v>0</v>
      </c>
      <c r="M41" s="74">
        <v>0</v>
      </c>
      <c r="N41" s="74">
        <v>0</v>
      </c>
      <c r="O41" s="74">
        <v>0</v>
      </c>
      <c r="P41" s="74">
        <v>12</v>
      </c>
      <c r="Q41" s="74">
        <v>12</v>
      </c>
      <c r="R41" s="74" t="s">
        <v>289</v>
      </c>
      <c r="S41" s="74" t="s">
        <v>19</v>
      </c>
      <c r="T41" s="74" t="s">
        <v>108</v>
      </c>
      <c r="U41" s="77"/>
      <c r="V41" s="77"/>
    </row>
    <row r="42" spans="1:22" s="89" customFormat="1" ht="24" x14ac:dyDescent="0.25">
      <c r="A42" s="77" t="s">
        <v>287</v>
      </c>
      <c r="B42" s="88">
        <v>4</v>
      </c>
      <c r="C42" s="77" t="s">
        <v>231</v>
      </c>
      <c r="D42" s="73" t="s">
        <v>88</v>
      </c>
      <c r="E42" s="73" t="s">
        <v>232</v>
      </c>
      <c r="F42" s="73" t="s">
        <v>162</v>
      </c>
      <c r="G42" s="77" t="s">
        <v>119</v>
      </c>
      <c r="H42" s="85"/>
      <c r="I42" s="85"/>
      <c r="J42" s="85"/>
      <c r="K42" s="88">
        <v>26</v>
      </c>
      <c r="L42" s="88">
        <v>0</v>
      </c>
      <c r="M42" s="74">
        <v>0</v>
      </c>
      <c r="N42" s="74">
        <v>13</v>
      </c>
      <c r="O42" s="74">
        <v>1</v>
      </c>
      <c r="P42" s="74">
        <v>0</v>
      </c>
      <c r="Q42" s="74">
        <v>3</v>
      </c>
      <c r="R42" s="74" t="s">
        <v>18</v>
      </c>
      <c r="S42" s="74" t="s">
        <v>19</v>
      </c>
      <c r="T42" s="74" t="s">
        <v>108</v>
      </c>
      <c r="U42" s="77"/>
      <c r="V42" s="77"/>
    </row>
    <row r="43" spans="1:22" s="89" customFormat="1" ht="24" x14ac:dyDescent="0.25">
      <c r="A43" s="77" t="s">
        <v>287</v>
      </c>
      <c r="B43" s="88">
        <v>4</v>
      </c>
      <c r="C43" s="77" t="s">
        <v>233</v>
      </c>
      <c r="D43" s="73" t="s">
        <v>154</v>
      </c>
      <c r="E43" s="73" t="s">
        <v>234</v>
      </c>
      <c r="F43" s="73" t="s">
        <v>147</v>
      </c>
      <c r="G43" s="77" t="s">
        <v>116</v>
      </c>
      <c r="H43" s="85"/>
      <c r="I43" s="85"/>
      <c r="J43" s="85"/>
      <c r="K43" s="88">
        <v>0</v>
      </c>
      <c r="L43" s="88">
        <v>0</v>
      </c>
      <c r="M43" s="74">
        <v>0</v>
      </c>
      <c r="N43" s="74">
        <v>45</v>
      </c>
      <c r="O43" s="74">
        <v>5</v>
      </c>
      <c r="P43" s="74">
        <v>0</v>
      </c>
      <c r="Q43" s="74">
        <v>3</v>
      </c>
      <c r="R43" s="74" t="s">
        <v>289</v>
      </c>
      <c r="S43" s="74" t="s">
        <v>19</v>
      </c>
      <c r="T43" s="74" t="s">
        <v>108</v>
      </c>
      <c r="U43" s="77"/>
      <c r="V43" s="77"/>
    </row>
    <row r="44" spans="1:22" s="89" customFormat="1" ht="36" x14ac:dyDescent="0.25">
      <c r="A44" s="77" t="s">
        <v>287</v>
      </c>
      <c r="B44" s="88">
        <v>4</v>
      </c>
      <c r="C44" s="77" t="s">
        <v>235</v>
      </c>
      <c r="D44" s="73" t="s">
        <v>83</v>
      </c>
      <c r="E44" s="73" t="s">
        <v>236</v>
      </c>
      <c r="F44" s="73" t="s">
        <v>173</v>
      </c>
      <c r="G44" s="77" t="s">
        <v>125</v>
      </c>
      <c r="H44" s="85"/>
      <c r="I44" s="85"/>
      <c r="J44" s="85"/>
      <c r="K44" s="88">
        <v>39</v>
      </c>
      <c r="L44" s="88">
        <v>0</v>
      </c>
      <c r="M44" s="74">
        <v>0</v>
      </c>
      <c r="N44" s="74">
        <v>13</v>
      </c>
      <c r="O44" s="74">
        <v>2</v>
      </c>
      <c r="P44" s="74">
        <v>0</v>
      </c>
      <c r="Q44" s="74">
        <v>4</v>
      </c>
      <c r="R44" s="74" t="s">
        <v>18</v>
      </c>
      <c r="S44" s="74" t="s">
        <v>19</v>
      </c>
      <c r="T44" s="74" t="s">
        <v>108</v>
      </c>
      <c r="U44" s="77"/>
      <c r="V44" s="77" t="s">
        <v>137</v>
      </c>
    </row>
    <row r="45" spans="1:22" s="89" customFormat="1" ht="24" x14ac:dyDescent="0.25">
      <c r="A45" s="77" t="s">
        <v>287</v>
      </c>
      <c r="B45" s="88">
        <v>4</v>
      </c>
      <c r="C45" s="77" t="s">
        <v>237</v>
      </c>
      <c r="D45" s="73" t="s">
        <v>81</v>
      </c>
      <c r="E45" s="73" t="s">
        <v>238</v>
      </c>
      <c r="F45" s="73" t="s">
        <v>146</v>
      </c>
      <c r="G45" s="77" t="s">
        <v>129</v>
      </c>
      <c r="H45" s="85"/>
      <c r="I45" s="85"/>
      <c r="J45" s="85"/>
      <c r="K45" s="88">
        <v>26</v>
      </c>
      <c r="L45" s="88">
        <v>0</v>
      </c>
      <c r="M45" s="74">
        <v>0</v>
      </c>
      <c r="N45" s="74">
        <v>0</v>
      </c>
      <c r="O45" s="74">
        <v>0</v>
      </c>
      <c r="P45" s="74">
        <v>0</v>
      </c>
      <c r="Q45" s="74">
        <v>2</v>
      </c>
      <c r="R45" s="74" t="s">
        <v>18</v>
      </c>
      <c r="S45" s="74" t="s">
        <v>19</v>
      </c>
      <c r="T45" s="74" t="s">
        <v>108</v>
      </c>
      <c r="U45" s="77"/>
      <c r="V45" s="77"/>
    </row>
    <row r="46" spans="1:22" s="89" customFormat="1" ht="24" x14ac:dyDescent="0.25">
      <c r="A46" s="77" t="s">
        <v>287</v>
      </c>
      <c r="B46" s="88">
        <v>4</v>
      </c>
      <c r="C46" s="77"/>
      <c r="D46" s="77" t="s">
        <v>109</v>
      </c>
      <c r="E46" s="77" t="s">
        <v>134</v>
      </c>
      <c r="F46" s="77"/>
      <c r="G46" s="39"/>
      <c r="H46" s="85"/>
      <c r="I46" s="85"/>
      <c r="J46" s="85"/>
      <c r="K46" s="88">
        <v>26</v>
      </c>
      <c r="L46" s="88">
        <v>13</v>
      </c>
      <c r="M46" s="74">
        <v>0</v>
      </c>
      <c r="N46" s="74">
        <v>0</v>
      </c>
      <c r="O46" s="74">
        <v>0</v>
      </c>
      <c r="P46" s="74">
        <v>0</v>
      </c>
      <c r="Q46" s="74">
        <v>3</v>
      </c>
      <c r="R46" s="74" t="s">
        <v>18</v>
      </c>
      <c r="S46" s="74" t="s">
        <v>40</v>
      </c>
      <c r="T46" s="74" t="s">
        <v>108</v>
      </c>
      <c r="U46" s="77"/>
      <c r="V46" s="77"/>
    </row>
    <row r="47" spans="1:22" s="89" customFormat="1" ht="24" x14ac:dyDescent="0.25">
      <c r="A47" s="77" t="s">
        <v>287</v>
      </c>
      <c r="B47" s="88">
        <v>4</v>
      </c>
      <c r="C47" s="92"/>
      <c r="D47" s="77" t="s">
        <v>59</v>
      </c>
      <c r="E47" s="77" t="s">
        <v>60</v>
      </c>
      <c r="F47" s="77"/>
      <c r="G47" s="39"/>
      <c r="H47" s="85"/>
      <c r="I47" s="85"/>
      <c r="J47" s="85"/>
      <c r="K47" s="88">
        <v>26</v>
      </c>
      <c r="L47" s="88">
        <v>0</v>
      </c>
      <c r="M47" s="74">
        <v>0</v>
      </c>
      <c r="N47" s="74">
        <v>0</v>
      </c>
      <c r="O47" s="74">
        <v>0</v>
      </c>
      <c r="P47" s="74">
        <v>0</v>
      </c>
      <c r="Q47" s="74">
        <v>2</v>
      </c>
      <c r="R47" s="74" t="s">
        <v>18</v>
      </c>
      <c r="S47" s="74" t="s">
        <v>21</v>
      </c>
      <c r="T47" s="74"/>
      <c r="U47" s="77"/>
      <c r="V47" s="77"/>
    </row>
    <row r="48" spans="1:22" s="89" customFormat="1" x14ac:dyDescent="0.25">
      <c r="A48" s="109" t="s">
        <v>20</v>
      </c>
      <c r="B48" s="110"/>
      <c r="C48" s="110"/>
      <c r="D48" s="110"/>
      <c r="E48" s="110"/>
      <c r="F48" s="110"/>
      <c r="G48" s="111"/>
      <c r="H48" s="91">
        <f>SUM(H41:H47)</f>
        <v>0</v>
      </c>
      <c r="I48" s="91">
        <f t="shared" ref="I48:Q48" si="3">SUM(I41:I47)</f>
        <v>0</v>
      </c>
      <c r="J48" s="91">
        <f t="shared" si="3"/>
        <v>0</v>
      </c>
      <c r="K48" s="91">
        <f t="shared" si="3"/>
        <v>143</v>
      </c>
      <c r="L48" s="91">
        <f t="shared" si="3"/>
        <v>13</v>
      </c>
      <c r="M48" s="91">
        <f t="shared" si="3"/>
        <v>0</v>
      </c>
      <c r="N48" s="91">
        <f t="shared" si="3"/>
        <v>71</v>
      </c>
      <c r="O48" s="91">
        <f t="shared" si="3"/>
        <v>8</v>
      </c>
      <c r="P48" s="91">
        <f t="shared" si="3"/>
        <v>12</v>
      </c>
      <c r="Q48" s="91">
        <f t="shared" si="3"/>
        <v>29</v>
      </c>
      <c r="R48" s="35"/>
      <c r="S48" s="35"/>
      <c r="T48" s="35"/>
      <c r="U48" s="90"/>
      <c r="V48" s="90"/>
    </row>
    <row r="49" spans="1:108" s="92" customFormat="1" x14ac:dyDescent="0.25">
      <c r="A49" s="113" t="s">
        <v>22</v>
      </c>
      <c r="B49" s="114"/>
      <c r="C49" s="114"/>
      <c r="D49" s="114"/>
      <c r="E49" s="114"/>
      <c r="F49" s="114"/>
      <c r="G49" s="114"/>
      <c r="H49" s="91">
        <f>H21+H31+H40+H4</f>
        <v>0</v>
      </c>
      <c r="I49" s="91">
        <f t="shared" ref="I49:Q49" si="4">I21+I31+I40+I4</f>
        <v>0</v>
      </c>
      <c r="J49" s="91">
        <f t="shared" si="4"/>
        <v>0</v>
      </c>
      <c r="K49" s="91">
        <f t="shared" si="4"/>
        <v>611</v>
      </c>
      <c r="L49" s="91">
        <f t="shared" si="4"/>
        <v>117</v>
      </c>
      <c r="M49" s="91">
        <f t="shared" si="4"/>
        <v>0</v>
      </c>
      <c r="N49" s="91">
        <f t="shared" si="4"/>
        <v>170</v>
      </c>
      <c r="O49" s="91">
        <f t="shared" si="4"/>
        <v>19</v>
      </c>
      <c r="P49" s="91">
        <f t="shared" si="4"/>
        <v>13</v>
      </c>
      <c r="Q49" s="91">
        <f t="shared" si="4"/>
        <v>91</v>
      </c>
      <c r="R49" s="93"/>
      <c r="S49" s="93"/>
      <c r="T49" s="93"/>
      <c r="U49" s="90"/>
      <c r="V49" s="90"/>
    </row>
    <row r="50" spans="1:108" s="89" customFormat="1" x14ac:dyDescent="0.2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</row>
    <row r="51" spans="1:108" s="89" customFormat="1" x14ac:dyDescent="0.25">
      <c r="A51" s="113" t="s">
        <v>110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108" s="87" customFormat="1" ht="24" x14ac:dyDescent="0.25">
      <c r="A52" s="77" t="s">
        <v>287</v>
      </c>
      <c r="B52" s="88">
        <v>1</v>
      </c>
      <c r="C52" s="77" t="s">
        <v>172</v>
      </c>
      <c r="D52" s="77" t="s">
        <v>90</v>
      </c>
      <c r="E52" s="77" t="s">
        <v>131</v>
      </c>
      <c r="F52" s="73" t="s">
        <v>173</v>
      </c>
      <c r="G52" s="39" t="s">
        <v>125</v>
      </c>
      <c r="H52" s="85"/>
      <c r="I52" s="85"/>
      <c r="J52" s="85"/>
      <c r="K52" s="88">
        <v>26</v>
      </c>
      <c r="L52" s="88">
        <v>13</v>
      </c>
      <c r="M52" s="88">
        <v>0</v>
      </c>
      <c r="N52" s="74">
        <v>0</v>
      </c>
      <c r="O52" s="74">
        <v>0</v>
      </c>
      <c r="P52" s="74">
        <v>0</v>
      </c>
      <c r="Q52" s="74">
        <v>3</v>
      </c>
      <c r="R52" s="74" t="s">
        <v>18</v>
      </c>
      <c r="S52" s="74" t="s">
        <v>40</v>
      </c>
      <c r="T52" s="74" t="s">
        <v>108</v>
      </c>
      <c r="U52" s="77"/>
      <c r="V52" s="77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</row>
    <row r="53" spans="1:108" s="87" customFormat="1" ht="24" x14ac:dyDescent="0.25">
      <c r="A53" s="77" t="s">
        <v>287</v>
      </c>
      <c r="B53" s="88">
        <v>1</v>
      </c>
      <c r="C53" s="77" t="s">
        <v>174</v>
      </c>
      <c r="D53" s="77" t="s">
        <v>91</v>
      </c>
      <c r="E53" s="77" t="s">
        <v>175</v>
      </c>
      <c r="F53" s="73" t="s">
        <v>148</v>
      </c>
      <c r="G53" s="39" t="s">
        <v>123</v>
      </c>
      <c r="H53" s="85"/>
      <c r="I53" s="85"/>
      <c r="J53" s="85"/>
      <c r="K53" s="88">
        <v>26</v>
      </c>
      <c r="L53" s="88">
        <v>13</v>
      </c>
      <c r="M53" s="88">
        <v>0</v>
      </c>
      <c r="N53" s="74">
        <v>0</v>
      </c>
      <c r="O53" s="74">
        <v>0</v>
      </c>
      <c r="P53" s="74">
        <v>0</v>
      </c>
      <c r="Q53" s="74">
        <v>3</v>
      </c>
      <c r="R53" s="74" t="s">
        <v>18</v>
      </c>
      <c r="S53" s="74" t="s">
        <v>40</v>
      </c>
      <c r="T53" s="74" t="s">
        <v>108</v>
      </c>
      <c r="U53" s="77"/>
      <c r="V53" s="77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</row>
    <row r="54" spans="1:108" s="87" customFormat="1" ht="24" x14ac:dyDescent="0.25">
      <c r="A54" s="77" t="s">
        <v>287</v>
      </c>
      <c r="B54" s="88">
        <v>1</v>
      </c>
      <c r="C54" s="77" t="s">
        <v>176</v>
      </c>
      <c r="D54" s="77" t="s">
        <v>126</v>
      </c>
      <c r="E54" s="77" t="s">
        <v>177</v>
      </c>
      <c r="F54" s="73" t="s">
        <v>149</v>
      </c>
      <c r="G54" s="39" t="s">
        <v>127</v>
      </c>
      <c r="H54" s="85"/>
      <c r="I54" s="85"/>
      <c r="J54" s="85"/>
      <c r="K54" s="88">
        <v>26</v>
      </c>
      <c r="L54" s="88">
        <v>13</v>
      </c>
      <c r="M54" s="88">
        <v>0</v>
      </c>
      <c r="N54" s="74">
        <v>0</v>
      </c>
      <c r="O54" s="74">
        <v>0</v>
      </c>
      <c r="P54" s="74">
        <v>0</v>
      </c>
      <c r="Q54" s="74">
        <v>3</v>
      </c>
      <c r="R54" s="74" t="s">
        <v>18</v>
      </c>
      <c r="S54" s="74" t="s">
        <v>40</v>
      </c>
      <c r="T54" s="74" t="s">
        <v>108</v>
      </c>
      <c r="U54" s="77"/>
      <c r="V54" s="77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</row>
    <row r="55" spans="1:108" s="87" customFormat="1" ht="24" x14ac:dyDescent="0.25">
      <c r="A55" s="77" t="s">
        <v>287</v>
      </c>
      <c r="B55" s="88">
        <v>1</v>
      </c>
      <c r="C55" s="77" t="s">
        <v>178</v>
      </c>
      <c r="D55" s="77" t="s">
        <v>106</v>
      </c>
      <c r="E55" s="77" t="s">
        <v>179</v>
      </c>
      <c r="F55" s="73" t="s">
        <v>159</v>
      </c>
      <c r="G55" s="39" t="s">
        <v>117</v>
      </c>
      <c r="H55" s="85"/>
      <c r="I55" s="85"/>
      <c r="J55" s="85"/>
      <c r="K55" s="88">
        <v>26</v>
      </c>
      <c r="L55" s="88">
        <v>13</v>
      </c>
      <c r="M55" s="88">
        <v>0</v>
      </c>
      <c r="N55" s="74">
        <v>0</v>
      </c>
      <c r="O55" s="74">
        <v>0</v>
      </c>
      <c r="P55" s="74">
        <v>0</v>
      </c>
      <c r="Q55" s="74">
        <v>3</v>
      </c>
      <c r="R55" s="74" t="s">
        <v>18</v>
      </c>
      <c r="S55" s="74" t="s">
        <v>40</v>
      </c>
      <c r="T55" s="74" t="s">
        <v>108</v>
      </c>
      <c r="U55" s="77"/>
      <c r="V55" s="77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</row>
    <row r="56" spans="1:108" s="87" customFormat="1" ht="36" x14ac:dyDescent="0.25">
      <c r="A56" s="77" t="s">
        <v>287</v>
      </c>
      <c r="B56" s="88">
        <v>1</v>
      </c>
      <c r="C56" s="77" t="s">
        <v>180</v>
      </c>
      <c r="D56" s="77" t="s">
        <v>92</v>
      </c>
      <c r="E56" s="77" t="s">
        <v>181</v>
      </c>
      <c r="F56" s="73" t="s">
        <v>150</v>
      </c>
      <c r="G56" s="39" t="s">
        <v>112</v>
      </c>
      <c r="H56" s="85"/>
      <c r="I56" s="85"/>
      <c r="J56" s="85"/>
      <c r="K56" s="88">
        <v>26</v>
      </c>
      <c r="L56" s="88">
        <v>0</v>
      </c>
      <c r="M56" s="88">
        <v>0</v>
      </c>
      <c r="N56" s="74">
        <v>13</v>
      </c>
      <c r="O56" s="74">
        <v>1</v>
      </c>
      <c r="P56" s="74">
        <v>0</v>
      </c>
      <c r="Q56" s="74">
        <v>3</v>
      </c>
      <c r="R56" s="74" t="s">
        <v>18</v>
      </c>
      <c r="S56" s="74" t="s">
        <v>40</v>
      </c>
      <c r="T56" s="74" t="s">
        <v>108</v>
      </c>
      <c r="U56" s="77"/>
      <c r="V56" s="77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s="87" customFormat="1" x14ac:dyDescent="0.25">
      <c r="A57" s="77" t="s">
        <v>287</v>
      </c>
      <c r="B57" s="88">
        <v>1</v>
      </c>
      <c r="C57" s="77" t="s">
        <v>182</v>
      </c>
      <c r="D57" s="77" t="s">
        <v>104</v>
      </c>
      <c r="E57" s="77" t="s">
        <v>183</v>
      </c>
      <c r="F57" s="73" t="s">
        <v>140</v>
      </c>
      <c r="G57" s="39" t="s">
        <v>113</v>
      </c>
      <c r="H57" s="85"/>
      <c r="I57" s="85"/>
      <c r="J57" s="85"/>
      <c r="K57" s="88">
        <v>26</v>
      </c>
      <c r="L57" s="88">
        <v>13</v>
      </c>
      <c r="M57" s="88">
        <v>0</v>
      </c>
      <c r="N57" s="74">
        <v>0</v>
      </c>
      <c r="O57" s="74">
        <v>0</v>
      </c>
      <c r="P57" s="74">
        <v>0</v>
      </c>
      <c r="Q57" s="74">
        <v>3</v>
      </c>
      <c r="R57" s="74" t="s">
        <v>18</v>
      </c>
      <c r="S57" s="74" t="s">
        <v>40</v>
      </c>
      <c r="T57" s="74" t="s">
        <v>108</v>
      </c>
      <c r="U57" s="77"/>
      <c r="V57" s="77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</row>
    <row r="58" spans="1:108" s="89" customFormat="1" ht="24" x14ac:dyDescent="0.25">
      <c r="A58" s="77" t="s">
        <v>287</v>
      </c>
      <c r="B58" s="88">
        <v>2</v>
      </c>
      <c r="C58" s="77" t="s">
        <v>198</v>
      </c>
      <c r="D58" s="77" t="s">
        <v>93</v>
      </c>
      <c r="E58" s="77" t="s">
        <v>199</v>
      </c>
      <c r="F58" s="73" t="s">
        <v>159</v>
      </c>
      <c r="G58" s="39" t="s">
        <v>117</v>
      </c>
      <c r="H58" s="85"/>
      <c r="I58" s="85"/>
      <c r="J58" s="85"/>
      <c r="K58" s="88">
        <v>26</v>
      </c>
      <c r="L58" s="88">
        <v>0</v>
      </c>
      <c r="M58" s="88">
        <v>0</v>
      </c>
      <c r="N58" s="74">
        <v>13</v>
      </c>
      <c r="O58" s="74">
        <v>2</v>
      </c>
      <c r="P58" s="74">
        <v>0</v>
      </c>
      <c r="Q58" s="74">
        <v>3</v>
      </c>
      <c r="R58" s="74" t="s">
        <v>18</v>
      </c>
      <c r="S58" s="74" t="s">
        <v>40</v>
      </c>
      <c r="T58" s="74" t="s">
        <v>108</v>
      </c>
      <c r="U58" s="77"/>
      <c r="V58" s="77" t="s">
        <v>137</v>
      </c>
    </row>
    <row r="59" spans="1:108" s="89" customFormat="1" x14ac:dyDescent="0.25">
      <c r="A59" s="77" t="s">
        <v>287</v>
      </c>
      <c r="B59" s="88">
        <v>2</v>
      </c>
      <c r="C59" s="77" t="s">
        <v>200</v>
      </c>
      <c r="D59" s="77" t="s">
        <v>96</v>
      </c>
      <c r="E59" s="77" t="s">
        <v>132</v>
      </c>
      <c r="F59" s="73" t="s">
        <v>173</v>
      </c>
      <c r="G59" s="39" t="s">
        <v>125</v>
      </c>
      <c r="H59" s="85"/>
      <c r="I59" s="85"/>
      <c r="J59" s="85"/>
      <c r="K59" s="88">
        <v>26</v>
      </c>
      <c r="L59" s="88">
        <v>13</v>
      </c>
      <c r="M59" s="88">
        <v>0</v>
      </c>
      <c r="N59" s="74">
        <v>0</v>
      </c>
      <c r="O59" s="74">
        <v>0</v>
      </c>
      <c r="P59" s="74">
        <v>0</v>
      </c>
      <c r="Q59" s="74">
        <v>3</v>
      </c>
      <c r="R59" s="74" t="s">
        <v>18</v>
      </c>
      <c r="S59" s="74" t="s">
        <v>40</v>
      </c>
      <c r="T59" s="74" t="s">
        <v>108</v>
      </c>
      <c r="U59" s="77"/>
      <c r="V59" s="77" t="s">
        <v>137</v>
      </c>
    </row>
    <row r="60" spans="1:108" s="89" customFormat="1" ht="24" x14ac:dyDescent="0.25">
      <c r="A60" s="77" t="s">
        <v>287</v>
      </c>
      <c r="B60" s="88">
        <v>2</v>
      </c>
      <c r="C60" s="77" t="s">
        <v>201</v>
      </c>
      <c r="D60" s="77" t="s">
        <v>103</v>
      </c>
      <c r="E60" s="77" t="s">
        <v>202</v>
      </c>
      <c r="F60" s="73" t="s">
        <v>150</v>
      </c>
      <c r="G60" s="39" t="s">
        <v>112</v>
      </c>
      <c r="H60" s="85"/>
      <c r="I60" s="85"/>
      <c r="J60" s="85"/>
      <c r="K60" s="88">
        <v>26</v>
      </c>
      <c r="L60" s="88">
        <v>0</v>
      </c>
      <c r="M60" s="88">
        <v>0</v>
      </c>
      <c r="N60" s="74">
        <v>13</v>
      </c>
      <c r="O60" s="74">
        <v>1</v>
      </c>
      <c r="P60" s="74">
        <v>0</v>
      </c>
      <c r="Q60" s="74">
        <v>3</v>
      </c>
      <c r="R60" s="74" t="s">
        <v>18</v>
      </c>
      <c r="S60" s="74" t="s">
        <v>40</v>
      </c>
      <c r="T60" s="74" t="s">
        <v>108</v>
      </c>
      <c r="U60" s="77"/>
      <c r="V60" s="77"/>
    </row>
    <row r="61" spans="1:108" s="89" customFormat="1" x14ac:dyDescent="0.25">
      <c r="A61" s="77" t="s">
        <v>287</v>
      </c>
      <c r="B61" s="88">
        <v>2</v>
      </c>
      <c r="C61" s="77" t="s">
        <v>203</v>
      </c>
      <c r="D61" s="77" t="s">
        <v>138</v>
      </c>
      <c r="E61" s="77" t="s">
        <v>204</v>
      </c>
      <c r="F61" s="73" t="s">
        <v>151</v>
      </c>
      <c r="G61" s="39" t="s">
        <v>130</v>
      </c>
      <c r="H61" s="85"/>
      <c r="I61" s="85"/>
      <c r="J61" s="85"/>
      <c r="K61" s="88">
        <v>26</v>
      </c>
      <c r="L61" s="88">
        <v>13</v>
      </c>
      <c r="M61" s="88">
        <v>0</v>
      </c>
      <c r="N61" s="74">
        <v>0</v>
      </c>
      <c r="O61" s="74">
        <v>0</v>
      </c>
      <c r="P61" s="74">
        <v>0</v>
      </c>
      <c r="Q61" s="74">
        <v>3</v>
      </c>
      <c r="R61" s="74" t="s">
        <v>18</v>
      </c>
      <c r="S61" s="74" t="s">
        <v>40</v>
      </c>
      <c r="T61" s="74" t="s">
        <v>108</v>
      </c>
      <c r="U61" s="77"/>
      <c r="V61" s="77"/>
    </row>
    <row r="62" spans="1:108" s="89" customFormat="1" ht="36" x14ac:dyDescent="0.25">
      <c r="A62" s="77" t="s">
        <v>287</v>
      </c>
      <c r="B62" s="88">
        <v>2</v>
      </c>
      <c r="C62" s="77" t="s">
        <v>205</v>
      </c>
      <c r="D62" s="77" t="s">
        <v>89</v>
      </c>
      <c r="E62" s="77" t="s">
        <v>206</v>
      </c>
      <c r="F62" s="73" t="s">
        <v>142</v>
      </c>
      <c r="G62" s="39" t="s">
        <v>124</v>
      </c>
      <c r="H62" s="85"/>
      <c r="I62" s="85"/>
      <c r="J62" s="85"/>
      <c r="K62" s="88">
        <v>26</v>
      </c>
      <c r="L62" s="88">
        <v>0</v>
      </c>
      <c r="M62" s="88">
        <v>0</v>
      </c>
      <c r="N62" s="74">
        <v>13</v>
      </c>
      <c r="O62" s="74">
        <v>1</v>
      </c>
      <c r="P62" s="74">
        <v>0</v>
      </c>
      <c r="Q62" s="74">
        <v>3</v>
      </c>
      <c r="R62" s="74" t="s">
        <v>18</v>
      </c>
      <c r="S62" s="74" t="s">
        <v>40</v>
      </c>
      <c r="T62" s="74" t="s">
        <v>108</v>
      </c>
      <c r="U62" s="77"/>
      <c r="V62" s="77" t="s">
        <v>137</v>
      </c>
    </row>
    <row r="63" spans="1:108" s="89" customFormat="1" ht="24" x14ac:dyDescent="0.25">
      <c r="A63" s="77" t="s">
        <v>287</v>
      </c>
      <c r="B63" s="88">
        <v>2</v>
      </c>
      <c r="C63" s="77" t="s">
        <v>207</v>
      </c>
      <c r="D63" s="77" t="s">
        <v>95</v>
      </c>
      <c r="E63" s="77" t="s">
        <v>208</v>
      </c>
      <c r="F63" s="73" t="s">
        <v>142</v>
      </c>
      <c r="G63" s="39" t="s">
        <v>124</v>
      </c>
      <c r="H63" s="85"/>
      <c r="I63" s="85"/>
      <c r="J63" s="85"/>
      <c r="K63" s="88">
        <v>26</v>
      </c>
      <c r="L63" s="88">
        <v>0</v>
      </c>
      <c r="M63" s="88">
        <v>0</v>
      </c>
      <c r="N63" s="74">
        <v>13</v>
      </c>
      <c r="O63" s="74">
        <v>1</v>
      </c>
      <c r="P63" s="74">
        <v>0</v>
      </c>
      <c r="Q63" s="74">
        <v>3</v>
      </c>
      <c r="R63" s="74" t="s">
        <v>18</v>
      </c>
      <c r="S63" s="74" t="s">
        <v>40</v>
      </c>
      <c r="T63" s="74" t="s">
        <v>108</v>
      </c>
      <c r="U63" s="77"/>
      <c r="V63" s="77" t="s">
        <v>137</v>
      </c>
    </row>
    <row r="64" spans="1:108" s="89" customFormat="1" ht="48" x14ac:dyDescent="0.25">
      <c r="A64" s="77" t="s">
        <v>287</v>
      </c>
      <c r="B64" s="88">
        <v>3</v>
      </c>
      <c r="C64" s="77" t="s">
        <v>223</v>
      </c>
      <c r="D64" s="77" t="s">
        <v>94</v>
      </c>
      <c r="E64" s="77" t="s">
        <v>224</v>
      </c>
      <c r="F64" s="73" t="s">
        <v>152</v>
      </c>
      <c r="G64" s="39" t="s">
        <v>120</v>
      </c>
      <c r="H64" s="85"/>
      <c r="I64" s="85"/>
      <c r="J64" s="85"/>
      <c r="K64" s="88">
        <v>26</v>
      </c>
      <c r="L64" s="88">
        <v>13</v>
      </c>
      <c r="M64" s="88">
        <v>0</v>
      </c>
      <c r="N64" s="74">
        <v>0</v>
      </c>
      <c r="O64" s="74">
        <v>0</v>
      </c>
      <c r="P64" s="74">
        <v>0</v>
      </c>
      <c r="Q64" s="74">
        <v>3</v>
      </c>
      <c r="R64" s="74" t="s">
        <v>18</v>
      </c>
      <c r="S64" s="74" t="s">
        <v>40</v>
      </c>
      <c r="T64" s="74" t="s">
        <v>108</v>
      </c>
      <c r="U64" s="77"/>
      <c r="V64" s="77" t="s">
        <v>137</v>
      </c>
    </row>
    <row r="65" spans="1:22" s="89" customFormat="1" x14ac:dyDescent="0.25">
      <c r="A65" s="77" t="s">
        <v>287</v>
      </c>
      <c r="B65" s="88">
        <v>3</v>
      </c>
      <c r="C65" s="77" t="s">
        <v>225</v>
      </c>
      <c r="D65" s="77" t="s">
        <v>100</v>
      </c>
      <c r="E65" s="77" t="s">
        <v>136</v>
      </c>
      <c r="F65" s="73" t="s">
        <v>147</v>
      </c>
      <c r="G65" s="39" t="s">
        <v>116</v>
      </c>
      <c r="H65" s="85"/>
      <c r="I65" s="85"/>
      <c r="J65" s="85"/>
      <c r="K65" s="88">
        <v>26</v>
      </c>
      <c r="L65" s="88">
        <v>13</v>
      </c>
      <c r="M65" s="88">
        <v>0</v>
      </c>
      <c r="N65" s="74">
        <v>0</v>
      </c>
      <c r="O65" s="74">
        <v>0</v>
      </c>
      <c r="P65" s="74">
        <v>0</v>
      </c>
      <c r="Q65" s="74">
        <v>3</v>
      </c>
      <c r="R65" s="74" t="s">
        <v>18</v>
      </c>
      <c r="S65" s="74" t="s">
        <v>40</v>
      </c>
      <c r="T65" s="74" t="s">
        <v>108</v>
      </c>
      <c r="U65" s="77"/>
      <c r="V65" s="77" t="s">
        <v>137</v>
      </c>
    </row>
    <row r="66" spans="1:22" s="89" customFormat="1" x14ac:dyDescent="0.25">
      <c r="A66" s="77" t="s">
        <v>287</v>
      </c>
      <c r="B66" s="88">
        <v>3</v>
      </c>
      <c r="C66" s="77" t="s">
        <v>226</v>
      </c>
      <c r="D66" s="77" t="s">
        <v>98</v>
      </c>
      <c r="E66" s="77" t="s">
        <v>227</v>
      </c>
      <c r="F66" s="73" t="s">
        <v>162</v>
      </c>
      <c r="G66" s="39" t="s">
        <v>119</v>
      </c>
      <c r="H66" s="85"/>
      <c r="I66" s="85"/>
      <c r="J66" s="85"/>
      <c r="K66" s="88">
        <v>26</v>
      </c>
      <c r="L66" s="88">
        <v>13</v>
      </c>
      <c r="M66" s="88">
        <v>0</v>
      </c>
      <c r="N66" s="74">
        <v>0</v>
      </c>
      <c r="O66" s="74">
        <v>0</v>
      </c>
      <c r="P66" s="74">
        <v>0</v>
      </c>
      <c r="Q66" s="74">
        <v>3</v>
      </c>
      <c r="R66" s="74" t="s">
        <v>18</v>
      </c>
      <c r="S66" s="74" t="s">
        <v>40</v>
      </c>
      <c r="T66" s="74" t="s">
        <v>108</v>
      </c>
      <c r="U66" s="77"/>
      <c r="V66" s="77"/>
    </row>
    <row r="67" spans="1:22" s="89" customFormat="1" ht="24" x14ac:dyDescent="0.25">
      <c r="A67" s="77" t="s">
        <v>287</v>
      </c>
      <c r="B67" s="88">
        <v>4</v>
      </c>
      <c r="C67" s="77" t="s">
        <v>239</v>
      </c>
      <c r="D67" s="73" t="s">
        <v>107</v>
      </c>
      <c r="E67" s="73" t="s">
        <v>240</v>
      </c>
      <c r="F67" s="73" t="s">
        <v>147</v>
      </c>
      <c r="G67" s="77" t="s">
        <v>116</v>
      </c>
      <c r="H67" s="85"/>
      <c r="I67" s="85"/>
      <c r="J67" s="85"/>
      <c r="K67" s="88">
        <v>26</v>
      </c>
      <c r="L67" s="88">
        <v>0</v>
      </c>
      <c r="M67" s="74">
        <v>0</v>
      </c>
      <c r="N67" s="74">
        <v>13</v>
      </c>
      <c r="O67" s="74">
        <v>1</v>
      </c>
      <c r="P67" s="74">
        <v>0</v>
      </c>
      <c r="Q67" s="74">
        <v>3</v>
      </c>
      <c r="R67" s="74" t="s">
        <v>18</v>
      </c>
      <c r="S67" s="74" t="s">
        <v>40</v>
      </c>
      <c r="T67" s="74" t="s">
        <v>108</v>
      </c>
      <c r="U67" s="77"/>
      <c r="V67" s="77"/>
    </row>
    <row r="68" spans="1:22" s="89" customFormat="1" ht="24" x14ac:dyDescent="0.25">
      <c r="A68" s="77" t="s">
        <v>287</v>
      </c>
      <c r="B68" s="88">
        <v>4</v>
      </c>
      <c r="C68" s="77" t="s">
        <v>241</v>
      </c>
      <c r="D68" s="73" t="s">
        <v>97</v>
      </c>
      <c r="E68" s="73" t="s">
        <v>242</v>
      </c>
      <c r="F68" s="73" t="s">
        <v>152</v>
      </c>
      <c r="G68" s="77" t="s">
        <v>120</v>
      </c>
      <c r="H68" s="85"/>
      <c r="I68" s="85"/>
      <c r="J68" s="85"/>
      <c r="K68" s="88">
        <v>26</v>
      </c>
      <c r="L68" s="88">
        <v>13</v>
      </c>
      <c r="M68" s="74">
        <v>0</v>
      </c>
      <c r="N68" s="74">
        <v>0</v>
      </c>
      <c r="O68" s="74">
        <v>0</v>
      </c>
      <c r="P68" s="74">
        <v>0</v>
      </c>
      <c r="Q68" s="74">
        <v>3</v>
      </c>
      <c r="R68" s="74" t="s">
        <v>18</v>
      </c>
      <c r="S68" s="74" t="s">
        <v>40</v>
      </c>
      <c r="T68" s="74" t="s">
        <v>108</v>
      </c>
      <c r="U68" s="77"/>
      <c r="V68" s="77" t="s">
        <v>137</v>
      </c>
    </row>
    <row r="69" spans="1:22" s="89" customFormat="1" ht="24" x14ac:dyDescent="0.25">
      <c r="A69" s="77" t="s">
        <v>287</v>
      </c>
      <c r="B69" s="88">
        <v>4</v>
      </c>
      <c r="C69" s="77" t="s">
        <v>243</v>
      </c>
      <c r="D69" s="73" t="s">
        <v>99</v>
      </c>
      <c r="E69" s="73" t="s">
        <v>244</v>
      </c>
      <c r="F69" s="73" t="s">
        <v>148</v>
      </c>
      <c r="G69" s="77" t="s">
        <v>123</v>
      </c>
      <c r="H69" s="85"/>
      <c r="I69" s="85"/>
      <c r="J69" s="85"/>
      <c r="K69" s="88">
        <v>26</v>
      </c>
      <c r="L69" s="88">
        <v>13</v>
      </c>
      <c r="M69" s="74">
        <v>0</v>
      </c>
      <c r="N69" s="74">
        <v>0</v>
      </c>
      <c r="O69" s="74">
        <v>0</v>
      </c>
      <c r="P69" s="74">
        <v>0</v>
      </c>
      <c r="Q69" s="74">
        <v>3</v>
      </c>
      <c r="R69" s="74" t="s">
        <v>18</v>
      </c>
      <c r="S69" s="74" t="s">
        <v>40</v>
      </c>
      <c r="T69" s="74" t="s">
        <v>108</v>
      </c>
      <c r="U69" s="77"/>
      <c r="V69" s="77"/>
    </row>
  </sheetData>
  <sheetProtection algorithmName="SHA-512" hashValue="tQHHnkS0OaDnT3jFJAFWsILR4vwt8e6P9aIVN4/HDHKGdYmvdPrfuKT2qH21uUfVFWdIjQSHavLwB1sSpHyETQ==" saltValue="gWStpLQQLv69GTfYv5qhNQ==" spinCount="100000" sheet="1" objects="1" scenarios="1" selectLockedCells="1" selectUnlockedCells="1"/>
  <mergeCells count="11">
    <mergeCell ref="A48:G48"/>
    <mergeCell ref="A40:G40"/>
    <mergeCell ref="A6:B6"/>
    <mergeCell ref="A49:G49"/>
    <mergeCell ref="A51:V51"/>
    <mergeCell ref="H10:J10"/>
    <mergeCell ref="A31:G31"/>
    <mergeCell ref="A21:G21"/>
    <mergeCell ref="A50:V50"/>
    <mergeCell ref="K10:P10"/>
    <mergeCell ref="H9:P9"/>
  </mergeCells>
  <pageMargins left="0.23622047244094491" right="0.23622047244094491" top="0.74803149606299213" bottom="0.74803149606299213" header="0.31496062992125984" footer="0.31496062992125984"/>
  <pageSetup paperSize="9" scale="7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X68"/>
  <sheetViews>
    <sheetView view="pageBreakPreview" zoomScaleNormal="100" zoomScaleSheetLayoutView="100" workbookViewId="0">
      <pane ySplit="10" topLeftCell="A11" activePane="bottomLeft" state="frozen"/>
      <selection pane="bottomLeft" activeCell="I6" sqref="I6"/>
    </sheetView>
  </sheetViews>
  <sheetFormatPr defaultColWidth="9.140625" defaultRowHeight="12" x14ac:dyDescent="0.2"/>
  <cols>
    <col min="1" max="1" width="15.5703125" style="55" customWidth="1"/>
    <col min="2" max="2" width="5.85546875" style="41" customWidth="1"/>
    <col min="3" max="3" width="11.5703125" style="41" customWidth="1"/>
    <col min="4" max="4" width="23.42578125" style="42" customWidth="1"/>
    <col min="5" max="5" width="20.5703125" style="42" customWidth="1"/>
    <col min="6" max="6" width="15.140625" style="43" customWidth="1"/>
    <col min="7" max="7" width="9.42578125" style="43" hidden="1" customWidth="1"/>
    <col min="8" max="9" width="6.140625" style="44" customWidth="1"/>
    <col min="10" max="10" width="6.42578125" style="44" customWidth="1"/>
    <col min="11" max="11" width="5.85546875" style="44" customWidth="1"/>
    <col min="12" max="12" width="6.140625" style="44" customWidth="1"/>
    <col min="13" max="13" width="5.5703125" style="44" customWidth="1"/>
    <col min="14" max="14" width="6.5703125" style="45" customWidth="1"/>
    <col min="15" max="15" width="5" style="46" customWidth="1"/>
    <col min="16" max="16" width="5.5703125" style="46" customWidth="1"/>
    <col min="17" max="17" width="8.42578125" style="46" customWidth="1"/>
    <col min="18" max="18" width="15" style="43" customWidth="1"/>
    <col min="19" max="19" width="10.85546875" style="47" customWidth="1"/>
    <col min="20" max="128" width="9.140625" style="56"/>
    <col min="129" max="16384" width="9.140625" style="9"/>
  </cols>
  <sheetData>
    <row r="1" spans="1:128" x14ac:dyDescent="0.2">
      <c r="A1" s="1" t="s">
        <v>34</v>
      </c>
      <c r="B1" s="2"/>
      <c r="C1" s="3"/>
    </row>
    <row r="2" spans="1:128" x14ac:dyDescent="0.2">
      <c r="A2" s="1" t="s">
        <v>68</v>
      </c>
      <c r="B2" s="2"/>
      <c r="C2" s="3"/>
      <c r="D2" s="48"/>
      <c r="E2" s="48"/>
      <c r="G2" s="49"/>
      <c r="H2" s="49"/>
      <c r="I2" s="49"/>
      <c r="J2" s="49"/>
      <c r="K2" s="49"/>
      <c r="L2" s="83"/>
      <c r="M2" s="83"/>
      <c r="N2" s="50"/>
      <c r="O2" s="50"/>
      <c r="P2" s="43"/>
      <c r="Q2" s="43"/>
      <c r="R2" s="47"/>
      <c r="S2" s="9"/>
    </row>
    <row r="3" spans="1:128" x14ac:dyDescent="0.2">
      <c r="A3" s="10" t="s">
        <v>4</v>
      </c>
      <c r="B3" s="10"/>
      <c r="C3" s="62" t="s">
        <v>128</v>
      </c>
      <c r="D3" s="48"/>
      <c r="E3" s="48"/>
      <c r="K3" s="49"/>
      <c r="L3" s="83"/>
      <c r="M3" s="83"/>
      <c r="N3" s="50"/>
      <c r="O3" s="50"/>
      <c r="P3" s="43"/>
      <c r="Q3" s="43"/>
      <c r="R3" s="47"/>
      <c r="S3" s="9"/>
    </row>
    <row r="4" spans="1:128" x14ac:dyDescent="0.2">
      <c r="A4" s="15" t="s">
        <v>5</v>
      </c>
      <c r="B4" s="15"/>
      <c r="C4" s="66" t="s">
        <v>70</v>
      </c>
      <c r="D4" s="48"/>
      <c r="E4" s="48"/>
      <c r="G4" s="49"/>
      <c r="H4" s="49"/>
      <c r="I4" s="49"/>
      <c r="J4" s="49"/>
      <c r="K4" s="49"/>
      <c r="L4" s="83"/>
      <c r="M4" s="83"/>
      <c r="N4" s="50"/>
      <c r="O4" s="50"/>
      <c r="P4" s="43"/>
      <c r="Q4" s="43"/>
      <c r="R4" s="47"/>
      <c r="S4" s="9"/>
    </row>
    <row r="5" spans="1:128" x14ac:dyDescent="0.2">
      <c r="A5" s="15" t="s">
        <v>35</v>
      </c>
      <c r="B5" s="15"/>
      <c r="C5" s="66" t="s">
        <v>72</v>
      </c>
      <c r="D5" s="48"/>
      <c r="E5" s="48"/>
      <c r="G5" s="49"/>
      <c r="H5" s="49"/>
      <c r="I5" s="49"/>
      <c r="J5" s="49"/>
      <c r="K5" s="49"/>
      <c r="L5" s="83"/>
      <c r="M5" s="83"/>
      <c r="N5" s="50"/>
      <c r="O5" s="50"/>
      <c r="P5" s="43"/>
      <c r="Q5" s="43"/>
      <c r="R5" s="47"/>
      <c r="S5" s="9"/>
    </row>
    <row r="6" spans="1:128" ht="39" customHeight="1" x14ac:dyDescent="0.2">
      <c r="A6" s="112" t="s">
        <v>67</v>
      </c>
      <c r="B6" s="112"/>
      <c r="C6" s="66" t="s">
        <v>71</v>
      </c>
      <c r="D6" s="18"/>
      <c r="E6" s="18"/>
      <c r="F6" s="84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61"/>
    </row>
    <row r="7" spans="1:128" x14ac:dyDescent="0.2">
      <c r="A7" s="16" t="s">
        <v>32</v>
      </c>
      <c r="B7" s="17"/>
      <c r="C7" s="12" t="s">
        <v>66</v>
      </c>
      <c r="D7" s="57"/>
      <c r="E7" s="57"/>
      <c r="F7" s="48"/>
      <c r="G7" s="51"/>
      <c r="H7" s="49"/>
      <c r="I7" s="49"/>
      <c r="J7" s="49"/>
      <c r="K7" s="49"/>
      <c r="L7" s="49"/>
      <c r="M7" s="49"/>
      <c r="N7" s="83"/>
      <c r="O7" s="50"/>
      <c r="P7" s="50"/>
      <c r="Q7" s="50"/>
    </row>
    <row r="8" spans="1:128" x14ac:dyDescent="0.2">
      <c r="A8" s="16" t="s">
        <v>101</v>
      </c>
      <c r="B8" s="17"/>
      <c r="C8" s="12" t="s">
        <v>102</v>
      </c>
      <c r="D8" s="52"/>
      <c r="E8" s="52"/>
      <c r="F8" s="52"/>
      <c r="G8" s="53"/>
      <c r="H8" s="124" t="s">
        <v>28</v>
      </c>
      <c r="I8" s="124"/>
      <c r="J8" s="124"/>
      <c r="K8" s="124"/>
      <c r="L8" s="124"/>
      <c r="M8" s="124"/>
      <c r="N8" s="83"/>
      <c r="O8" s="54"/>
      <c r="P8" s="54"/>
      <c r="Q8" s="54"/>
      <c r="S8" s="54"/>
    </row>
    <row r="9" spans="1:128" x14ac:dyDescent="0.2">
      <c r="B9" s="49"/>
      <c r="C9" s="49"/>
      <c r="D9" s="48"/>
      <c r="E9" s="48"/>
      <c r="F9" s="48"/>
      <c r="H9" s="123" t="s">
        <v>6</v>
      </c>
      <c r="I9" s="123"/>
      <c r="J9" s="123"/>
      <c r="K9" s="123"/>
      <c r="L9" s="123"/>
      <c r="M9" s="123"/>
      <c r="N9" s="83"/>
      <c r="O9" s="50"/>
      <c r="P9" s="50"/>
      <c r="Q9" s="50"/>
    </row>
    <row r="10" spans="1:128" s="29" customFormat="1" ht="36" x14ac:dyDescent="0.25">
      <c r="A10" s="58" t="s">
        <v>7</v>
      </c>
      <c r="B10" s="59" t="s">
        <v>33</v>
      </c>
      <c r="C10" s="59" t="s">
        <v>2</v>
      </c>
      <c r="D10" s="28" t="s">
        <v>8</v>
      </c>
      <c r="E10" s="26" t="s">
        <v>42</v>
      </c>
      <c r="F10" s="28" t="s">
        <v>3</v>
      </c>
      <c r="G10" s="69" t="s">
        <v>9</v>
      </c>
      <c r="H10" s="59" t="s">
        <v>10</v>
      </c>
      <c r="I10" s="59" t="s">
        <v>0</v>
      </c>
      <c r="J10" s="59" t="s">
        <v>1</v>
      </c>
      <c r="K10" s="25" t="s">
        <v>61</v>
      </c>
      <c r="L10" s="25" t="s">
        <v>24</v>
      </c>
      <c r="M10" s="25" t="s">
        <v>62</v>
      </c>
      <c r="N10" s="59" t="s">
        <v>11</v>
      </c>
      <c r="O10" s="69" t="s">
        <v>12</v>
      </c>
      <c r="P10" s="69" t="s">
        <v>13</v>
      </c>
      <c r="Q10" s="69" t="s">
        <v>41</v>
      </c>
      <c r="R10" s="28" t="s">
        <v>14</v>
      </c>
      <c r="S10" s="69" t="s">
        <v>15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s="80" customFormat="1" ht="24" customHeight="1" x14ac:dyDescent="0.25">
      <c r="A11" s="30" t="s">
        <v>288</v>
      </c>
      <c r="B11" s="71">
        <v>1</v>
      </c>
      <c r="C11" s="73" t="s">
        <v>245</v>
      </c>
      <c r="D11" s="73" t="s">
        <v>85</v>
      </c>
      <c r="E11" s="73" t="s">
        <v>133</v>
      </c>
      <c r="F11" s="77" t="s">
        <v>143</v>
      </c>
      <c r="G11" s="70" t="s">
        <v>114</v>
      </c>
      <c r="H11" s="71">
        <v>8</v>
      </c>
      <c r="I11" s="76">
        <v>0</v>
      </c>
      <c r="J11" s="32">
        <v>0</v>
      </c>
      <c r="K11" s="31">
        <v>4</v>
      </c>
      <c r="L11" s="74">
        <v>0.5</v>
      </c>
      <c r="M11" s="74">
        <v>0</v>
      </c>
      <c r="N11" s="31">
        <v>3</v>
      </c>
      <c r="O11" s="74" t="s">
        <v>18</v>
      </c>
      <c r="P11" s="79" t="s">
        <v>19</v>
      </c>
      <c r="Q11" s="79" t="s">
        <v>108</v>
      </c>
      <c r="R11" s="31"/>
      <c r="S11" s="33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</row>
    <row r="12" spans="1:128" s="80" customFormat="1" ht="24" x14ac:dyDescent="0.25">
      <c r="A12" s="30" t="s">
        <v>288</v>
      </c>
      <c r="B12" s="71">
        <v>1</v>
      </c>
      <c r="C12" s="73" t="s">
        <v>246</v>
      </c>
      <c r="D12" s="73" t="s">
        <v>157</v>
      </c>
      <c r="E12" s="73" t="s">
        <v>158</v>
      </c>
      <c r="F12" s="77" t="s">
        <v>159</v>
      </c>
      <c r="G12" s="70" t="s">
        <v>117</v>
      </c>
      <c r="H12" s="71">
        <v>0</v>
      </c>
      <c r="I12" s="76">
        <v>0</v>
      </c>
      <c r="J12" s="32">
        <v>0</v>
      </c>
      <c r="K12" s="31">
        <v>0</v>
      </c>
      <c r="L12" s="74">
        <v>0</v>
      </c>
      <c r="M12" s="74">
        <v>3</v>
      </c>
      <c r="N12" s="31">
        <v>3</v>
      </c>
      <c r="O12" s="74" t="s">
        <v>289</v>
      </c>
      <c r="P12" s="79" t="s">
        <v>19</v>
      </c>
      <c r="Q12" s="79" t="s">
        <v>108</v>
      </c>
      <c r="R12" s="31"/>
      <c r="S12" s="3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</row>
    <row r="13" spans="1:128" s="80" customFormat="1" ht="24" x14ac:dyDescent="0.25">
      <c r="A13" s="30" t="s">
        <v>288</v>
      </c>
      <c r="B13" s="71">
        <v>1</v>
      </c>
      <c r="C13" s="73" t="s">
        <v>247</v>
      </c>
      <c r="D13" s="73" t="s">
        <v>77</v>
      </c>
      <c r="E13" s="73" t="s">
        <v>161</v>
      </c>
      <c r="F13" s="77" t="s">
        <v>162</v>
      </c>
      <c r="G13" s="70" t="s">
        <v>119</v>
      </c>
      <c r="H13" s="71">
        <v>8</v>
      </c>
      <c r="I13" s="76">
        <v>0</v>
      </c>
      <c r="J13" s="32">
        <v>0</v>
      </c>
      <c r="K13" s="31">
        <v>4</v>
      </c>
      <c r="L13" s="74">
        <v>0.5</v>
      </c>
      <c r="M13" s="74">
        <v>0</v>
      </c>
      <c r="N13" s="31">
        <v>4</v>
      </c>
      <c r="O13" s="74" t="s">
        <v>18</v>
      </c>
      <c r="P13" s="79" t="s">
        <v>19</v>
      </c>
      <c r="Q13" s="79" t="s">
        <v>108</v>
      </c>
      <c r="R13" s="31"/>
      <c r="S13" s="33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</row>
    <row r="14" spans="1:128" s="80" customFormat="1" ht="36" x14ac:dyDescent="0.25">
      <c r="A14" s="30" t="s">
        <v>288</v>
      </c>
      <c r="B14" s="71">
        <v>1</v>
      </c>
      <c r="C14" s="73" t="s">
        <v>248</v>
      </c>
      <c r="D14" s="73" t="s">
        <v>164</v>
      </c>
      <c r="E14" s="73" t="s">
        <v>165</v>
      </c>
      <c r="F14" s="77" t="s">
        <v>140</v>
      </c>
      <c r="G14" s="70" t="s">
        <v>113</v>
      </c>
      <c r="H14" s="71">
        <v>12</v>
      </c>
      <c r="I14" s="76">
        <v>0</v>
      </c>
      <c r="J14" s="32">
        <v>0</v>
      </c>
      <c r="K14" s="31">
        <v>0</v>
      </c>
      <c r="L14" s="74">
        <v>0</v>
      </c>
      <c r="M14" s="74">
        <v>0</v>
      </c>
      <c r="N14" s="31">
        <v>3</v>
      </c>
      <c r="O14" s="31" t="s">
        <v>18</v>
      </c>
      <c r="P14" s="33" t="s">
        <v>19</v>
      </c>
      <c r="Q14" s="79" t="s">
        <v>108</v>
      </c>
      <c r="R14" s="31"/>
      <c r="S14" s="33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</row>
    <row r="15" spans="1:128" s="80" customFormat="1" ht="24" x14ac:dyDescent="0.25">
      <c r="A15" s="30" t="s">
        <v>288</v>
      </c>
      <c r="B15" s="71">
        <v>1</v>
      </c>
      <c r="C15" s="73" t="s">
        <v>249</v>
      </c>
      <c r="D15" s="73" t="s">
        <v>74</v>
      </c>
      <c r="E15" s="73" t="s">
        <v>167</v>
      </c>
      <c r="F15" s="77" t="s">
        <v>141</v>
      </c>
      <c r="G15" s="70" t="s">
        <v>121</v>
      </c>
      <c r="H15" s="71">
        <v>12</v>
      </c>
      <c r="I15" s="76">
        <v>0</v>
      </c>
      <c r="J15" s="32">
        <v>0</v>
      </c>
      <c r="K15" s="31">
        <v>0</v>
      </c>
      <c r="L15" s="74">
        <v>0</v>
      </c>
      <c r="M15" s="74">
        <v>0</v>
      </c>
      <c r="N15" s="31">
        <v>4</v>
      </c>
      <c r="O15" s="74" t="s">
        <v>18</v>
      </c>
      <c r="P15" s="79" t="s">
        <v>19</v>
      </c>
      <c r="Q15" s="79" t="s">
        <v>108</v>
      </c>
      <c r="R15" s="31"/>
      <c r="S15" s="3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</row>
    <row r="16" spans="1:128" s="80" customFormat="1" ht="36" x14ac:dyDescent="0.25">
      <c r="A16" s="30" t="s">
        <v>288</v>
      </c>
      <c r="B16" s="71">
        <v>1</v>
      </c>
      <c r="C16" s="73" t="s">
        <v>250</v>
      </c>
      <c r="D16" s="73" t="s">
        <v>75</v>
      </c>
      <c r="E16" s="73" t="s">
        <v>169</v>
      </c>
      <c r="F16" s="77" t="s">
        <v>142</v>
      </c>
      <c r="G16" s="70" t="s">
        <v>124</v>
      </c>
      <c r="H16" s="71">
        <v>12</v>
      </c>
      <c r="I16" s="76">
        <v>0</v>
      </c>
      <c r="J16" s="32">
        <v>0</v>
      </c>
      <c r="K16" s="31">
        <v>0</v>
      </c>
      <c r="L16" s="74">
        <v>0</v>
      </c>
      <c r="M16" s="74">
        <v>0</v>
      </c>
      <c r="N16" s="31">
        <v>3</v>
      </c>
      <c r="O16" s="74" t="s">
        <v>18</v>
      </c>
      <c r="P16" s="79" t="s">
        <v>19</v>
      </c>
      <c r="Q16" s="79" t="s">
        <v>108</v>
      </c>
      <c r="R16" s="31"/>
      <c r="S16" s="33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</row>
    <row r="17" spans="1:128" s="80" customFormat="1" ht="24" x14ac:dyDescent="0.25">
      <c r="A17" s="30" t="s">
        <v>288</v>
      </c>
      <c r="B17" s="71">
        <v>1</v>
      </c>
      <c r="C17" s="73" t="s">
        <v>251</v>
      </c>
      <c r="D17" s="73" t="s">
        <v>86</v>
      </c>
      <c r="E17" s="73" t="s">
        <v>171</v>
      </c>
      <c r="F17" s="77" t="s">
        <v>139</v>
      </c>
      <c r="G17" s="70" t="s">
        <v>115</v>
      </c>
      <c r="H17" s="71">
        <v>8</v>
      </c>
      <c r="I17" s="76">
        <v>0</v>
      </c>
      <c r="J17" s="32">
        <v>0</v>
      </c>
      <c r="K17" s="31">
        <v>4</v>
      </c>
      <c r="L17" s="74">
        <v>0.5</v>
      </c>
      <c r="M17" s="74">
        <v>0</v>
      </c>
      <c r="N17" s="31">
        <v>4</v>
      </c>
      <c r="O17" s="31" t="s">
        <v>18</v>
      </c>
      <c r="P17" s="33" t="s">
        <v>19</v>
      </c>
      <c r="Q17" s="79" t="s">
        <v>108</v>
      </c>
      <c r="R17" s="31"/>
      <c r="S17" s="33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</row>
    <row r="18" spans="1:128" s="80" customFormat="1" ht="24" x14ac:dyDescent="0.25">
      <c r="A18" s="30" t="s">
        <v>288</v>
      </c>
      <c r="B18" s="76">
        <v>1</v>
      </c>
      <c r="C18" s="77"/>
      <c r="D18" s="77" t="s">
        <v>109</v>
      </c>
      <c r="E18" s="77" t="s">
        <v>134</v>
      </c>
      <c r="F18" s="77"/>
      <c r="G18" s="78"/>
      <c r="H18" s="76">
        <v>12</v>
      </c>
      <c r="I18" s="76">
        <v>0</v>
      </c>
      <c r="J18" s="79">
        <v>0</v>
      </c>
      <c r="K18" s="74">
        <v>0</v>
      </c>
      <c r="L18" s="74">
        <v>0</v>
      </c>
      <c r="M18" s="74">
        <v>0</v>
      </c>
      <c r="N18" s="74">
        <v>3</v>
      </c>
      <c r="O18" s="74" t="s">
        <v>18</v>
      </c>
      <c r="P18" s="79" t="s">
        <v>40</v>
      </c>
      <c r="Q18" s="79" t="s">
        <v>108</v>
      </c>
      <c r="R18" s="31"/>
      <c r="S18" s="33"/>
    </row>
    <row r="19" spans="1:128" s="80" customFormat="1" ht="24" x14ac:dyDescent="0.25">
      <c r="A19" s="30" t="s">
        <v>288</v>
      </c>
      <c r="B19" s="76">
        <v>1</v>
      </c>
      <c r="C19" s="77"/>
      <c r="D19" s="77" t="s">
        <v>109</v>
      </c>
      <c r="E19" s="77" t="s">
        <v>134</v>
      </c>
      <c r="F19" s="77"/>
      <c r="G19" s="78"/>
      <c r="H19" s="76">
        <v>12</v>
      </c>
      <c r="I19" s="76">
        <v>0</v>
      </c>
      <c r="J19" s="79">
        <v>0</v>
      </c>
      <c r="K19" s="74">
        <v>0</v>
      </c>
      <c r="L19" s="74">
        <v>0</v>
      </c>
      <c r="M19" s="74">
        <v>0</v>
      </c>
      <c r="N19" s="74">
        <v>3</v>
      </c>
      <c r="O19" s="74" t="s">
        <v>18</v>
      </c>
      <c r="P19" s="79" t="s">
        <v>40</v>
      </c>
      <c r="Q19" s="79" t="s">
        <v>108</v>
      </c>
      <c r="R19" s="31"/>
      <c r="S19" s="33"/>
    </row>
    <row r="20" spans="1:128" s="80" customFormat="1" x14ac:dyDescent="0.25">
      <c r="A20" s="118" t="s">
        <v>20</v>
      </c>
      <c r="B20" s="119"/>
      <c r="C20" s="119"/>
      <c r="D20" s="119"/>
      <c r="E20" s="119"/>
      <c r="F20" s="119"/>
      <c r="G20" s="120"/>
      <c r="H20" s="91">
        <f>SUM(H11:H19)</f>
        <v>84</v>
      </c>
      <c r="I20" s="91">
        <f t="shared" ref="I20:N20" si="0">SUM(I11:I19)</f>
        <v>0</v>
      </c>
      <c r="J20" s="91">
        <f t="shared" si="0"/>
        <v>0</v>
      </c>
      <c r="K20" s="91">
        <f t="shared" si="0"/>
        <v>12</v>
      </c>
      <c r="L20" s="96">
        <f t="shared" si="0"/>
        <v>1.5</v>
      </c>
      <c r="M20" s="91">
        <f t="shared" si="0"/>
        <v>3</v>
      </c>
      <c r="N20" s="91">
        <f t="shared" si="0"/>
        <v>30</v>
      </c>
      <c r="O20" s="35"/>
      <c r="P20" s="35"/>
      <c r="Q20" s="35"/>
      <c r="R20" s="36"/>
      <c r="S20" s="36"/>
    </row>
    <row r="21" spans="1:128" s="80" customFormat="1" ht="24" x14ac:dyDescent="0.25">
      <c r="A21" s="30" t="s">
        <v>288</v>
      </c>
      <c r="B21" s="76">
        <v>2</v>
      </c>
      <c r="C21" s="77" t="s">
        <v>258</v>
      </c>
      <c r="D21" s="77" t="s">
        <v>79</v>
      </c>
      <c r="E21" s="75" t="s">
        <v>185</v>
      </c>
      <c r="F21" s="73" t="s">
        <v>145</v>
      </c>
      <c r="G21" s="78" t="s">
        <v>122</v>
      </c>
      <c r="H21" s="76">
        <v>8</v>
      </c>
      <c r="I21" s="76">
        <v>0</v>
      </c>
      <c r="J21" s="79">
        <v>0</v>
      </c>
      <c r="K21" s="74">
        <v>4</v>
      </c>
      <c r="L21" s="74">
        <v>0.5</v>
      </c>
      <c r="M21" s="74">
        <v>0</v>
      </c>
      <c r="N21" s="74">
        <v>3</v>
      </c>
      <c r="O21" s="74" t="s">
        <v>18</v>
      </c>
      <c r="P21" s="79" t="s">
        <v>19</v>
      </c>
      <c r="Q21" s="74" t="s">
        <v>108</v>
      </c>
      <c r="R21" s="74"/>
      <c r="S21" s="79"/>
    </row>
    <row r="22" spans="1:128" s="80" customFormat="1" ht="24" x14ac:dyDescent="0.25">
      <c r="A22" s="30" t="s">
        <v>288</v>
      </c>
      <c r="B22" s="76">
        <v>2</v>
      </c>
      <c r="C22" s="77" t="s">
        <v>259</v>
      </c>
      <c r="D22" s="77" t="s">
        <v>73</v>
      </c>
      <c r="E22" s="75" t="s">
        <v>187</v>
      </c>
      <c r="F22" s="73" t="s">
        <v>188</v>
      </c>
      <c r="G22" s="78" t="s">
        <v>135</v>
      </c>
      <c r="H22" s="76">
        <v>8</v>
      </c>
      <c r="I22" s="76">
        <v>0</v>
      </c>
      <c r="J22" s="79">
        <v>0</v>
      </c>
      <c r="K22" s="74">
        <v>4</v>
      </c>
      <c r="L22" s="74">
        <v>0.5</v>
      </c>
      <c r="M22" s="74">
        <v>0</v>
      </c>
      <c r="N22" s="74">
        <v>4</v>
      </c>
      <c r="O22" s="74" t="s">
        <v>18</v>
      </c>
      <c r="P22" s="79" t="s">
        <v>19</v>
      </c>
      <c r="Q22" s="74" t="s">
        <v>108</v>
      </c>
      <c r="R22" s="74"/>
      <c r="S22" s="79"/>
    </row>
    <row r="23" spans="1:128" s="80" customFormat="1" ht="24" x14ac:dyDescent="0.25">
      <c r="A23" s="30" t="s">
        <v>288</v>
      </c>
      <c r="B23" s="76">
        <v>2</v>
      </c>
      <c r="C23" s="77" t="s">
        <v>260</v>
      </c>
      <c r="D23" s="77" t="s">
        <v>190</v>
      </c>
      <c r="E23" s="75" t="s">
        <v>191</v>
      </c>
      <c r="F23" s="73" t="s">
        <v>159</v>
      </c>
      <c r="G23" s="78" t="s">
        <v>117</v>
      </c>
      <c r="H23" s="76">
        <v>0</v>
      </c>
      <c r="I23" s="76">
        <v>0</v>
      </c>
      <c r="J23" s="79">
        <v>0</v>
      </c>
      <c r="K23" s="74">
        <v>0</v>
      </c>
      <c r="L23" s="74">
        <v>0</v>
      </c>
      <c r="M23" s="74">
        <v>3</v>
      </c>
      <c r="N23" s="74">
        <v>3</v>
      </c>
      <c r="O23" s="74" t="s">
        <v>289</v>
      </c>
      <c r="P23" s="79" t="s">
        <v>19</v>
      </c>
      <c r="Q23" s="74" t="s">
        <v>108</v>
      </c>
      <c r="R23" s="74"/>
      <c r="S23" s="79"/>
    </row>
    <row r="24" spans="1:128" s="80" customFormat="1" ht="24" x14ac:dyDescent="0.25">
      <c r="A24" s="30" t="s">
        <v>288</v>
      </c>
      <c r="B24" s="76">
        <v>2</v>
      </c>
      <c r="C24" s="77" t="s">
        <v>261</v>
      </c>
      <c r="D24" s="77" t="s">
        <v>153</v>
      </c>
      <c r="E24" s="75" t="s">
        <v>193</v>
      </c>
      <c r="F24" s="73" t="s">
        <v>159</v>
      </c>
      <c r="G24" s="78" t="s">
        <v>117</v>
      </c>
      <c r="H24" s="76">
        <v>0</v>
      </c>
      <c r="I24" s="76">
        <v>0</v>
      </c>
      <c r="J24" s="79">
        <v>0</v>
      </c>
      <c r="K24" s="74">
        <v>16</v>
      </c>
      <c r="L24" s="74">
        <v>2</v>
      </c>
      <c r="M24" s="74">
        <v>0</v>
      </c>
      <c r="N24" s="74">
        <v>3</v>
      </c>
      <c r="O24" s="74" t="s">
        <v>18</v>
      </c>
      <c r="P24" s="79" t="s">
        <v>19</v>
      </c>
      <c r="Q24" s="74" t="s">
        <v>108</v>
      </c>
      <c r="R24" s="74"/>
      <c r="S24" s="79"/>
    </row>
    <row r="25" spans="1:128" s="80" customFormat="1" ht="24" x14ac:dyDescent="0.25">
      <c r="A25" s="30" t="s">
        <v>288</v>
      </c>
      <c r="B25" s="76">
        <v>2</v>
      </c>
      <c r="C25" s="77" t="s">
        <v>262</v>
      </c>
      <c r="D25" s="77" t="s">
        <v>80</v>
      </c>
      <c r="E25" s="75" t="s">
        <v>195</v>
      </c>
      <c r="F25" s="73" t="s">
        <v>162</v>
      </c>
      <c r="G25" s="78" t="s">
        <v>119</v>
      </c>
      <c r="H25" s="76">
        <v>12</v>
      </c>
      <c r="I25" s="76">
        <v>0</v>
      </c>
      <c r="J25" s="79">
        <v>0</v>
      </c>
      <c r="K25" s="74">
        <v>4</v>
      </c>
      <c r="L25" s="74">
        <v>0.5</v>
      </c>
      <c r="M25" s="74">
        <v>0</v>
      </c>
      <c r="N25" s="74">
        <v>5</v>
      </c>
      <c r="O25" s="74" t="s">
        <v>18</v>
      </c>
      <c r="P25" s="79" t="s">
        <v>19</v>
      </c>
      <c r="Q25" s="74" t="s">
        <v>108</v>
      </c>
      <c r="R25" s="74"/>
      <c r="S25" s="79"/>
    </row>
    <row r="26" spans="1:128" s="80" customFormat="1" ht="24" x14ac:dyDescent="0.25">
      <c r="A26" s="30" t="s">
        <v>288</v>
      </c>
      <c r="B26" s="76">
        <v>2</v>
      </c>
      <c r="C26" s="77" t="s">
        <v>263</v>
      </c>
      <c r="D26" s="77" t="s">
        <v>82</v>
      </c>
      <c r="E26" s="75" t="s">
        <v>197</v>
      </c>
      <c r="F26" s="73" t="s">
        <v>144</v>
      </c>
      <c r="G26" s="78" t="s">
        <v>111</v>
      </c>
      <c r="H26" s="76">
        <v>8</v>
      </c>
      <c r="I26" s="76">
        <v>0</v>
      </c>
      <c r="J26" s="79">
        <v>0</v>
      </c>
      <c r="K26" s="74">
        <v>4</v>
      </c>
      <c r="L26" s="74">
        <v>0.5</v>
      </c>
      <c r="M26" s="74">
        <v>0</v>
      </c>
      <c r="N26" s="74">
        <v>4</v>
      </c>
      <c r="O26" s="74" t="s">
        <v>18</v>
      </c>
      <c r="P26" s="79" t="s">
        <v>19</v>
      </c>
      <c r="Q26" s="74" t="s">
        <v>108</v>
      </c>
      <c r="R26" s="74"/>
      <c r="S26" s="79"/>
    </row>
    <row r="27" spans="1:128" s="80" customFormat="1" ht="24" x14ac:dyDescent="0.25">
      <c r="A27" s="30" t="s">
        <v>288</v>
      </c>
      <c r="B27" s="76">
        <v>2</v>
      </c>
      <c r="C27" s="77"/>
      <c r="D27" s="77" t="s">
        <v>109</v>
      </c>
      <c r="E27" s="77" t="s">
        <v>134</v>
      </c>
      <c r="F27" s="77"/>
      <c r="G27" s="78"/>
      <c r="H27" s="76">
        <v>12</v>
      </c>
      <c r="I27" s="76">
        <v>0</v>
      </c>
      <c r="J27" s="79">
        <v>0</v>
      </c>
      <c r="K27" s="74">
        <v>0</v>
      </c>
      <c r="L27" s="74">
        <v>0</v>
      </c>
      <c r="M27" s="74">
        <v>0</v>
      </c>
      <c r="N27" s="74">
        <v>3</v>
      </c>
      <c r="O27" s="74" t="s">
        <v>18</v>
      </c>
      <c r="P27" s="79" t="s">
        <v>40</v>
      </c>
      <c r="Q27" s="74" t="s">
        <v>108</v>
      </c>
      <c r="R27" s="74"/>
      <c r="S27" s="79"/>
    </row>
    <row r="28" spans="1:128" s="80" customFormat="1" ht="24" x14ac:dyDescent="0.25">
      <c r="A28" s="30" t="s">
        <v>288</v>
      </c>
      <c r="B28" s="76">
        <v>2</v>
      </c>
      <c r="C28" s="77"/>
      <c r="D28" s="77" t="s">
        <v>109</v>
      </c>
      <c r="E28" s="77" t="s">
        <v>134</v>
      </c>
      <c r="F28" s="77"/>
      <c r="G28" s="78"/>
      <c r="H28" s="76">
        <v>12</v>
      </c>
      <c r="I28" s="76">
        <v>0</v>
      </c>
      <c r="J28" s="79">
        <v>0</v>
      </c>
      <c r="K28" s="74">
        <v>0</v>
      </c>
      <c r="L28" s="74">
        <v>0</v>
      </c>
      <c r="M28" s="74">
        <v>0</v>
      </c>
      <c r="N28" s="74">
        <v>3</v>
      </c>
      <c r="O28" s="74" t="s">
        <v>18</v>
      </c>
      <c r="P28" s="79" t="s">
        <v>40</v>
      </c>
      <c r="Q28" s="74" t="s">
        <v>108</v>
      </c>
      <c r="R28" s="74"/>
      <c r="S28" s="79"/>
    </row>
    <row r="29" spans="1:128" s="80" customFormat="1" ht="24" x14ac:dyDescent="0.25">
      <c r="A29" s="30" t="s">
        <v>288</v>
      </c>
      <c r="B29" s="76">
        <v>2</v>
      </c>
      <c r="C29" s="75"/>
      <c r="D29" s="77" t="s">
        <v>59</v>
      </c>
      <c r="E29" s="77" t="s">
        <v>60</v>
      </c>
      <c r="F29" s="77"/>
      <c r="G29" s="78"/>
      <c r="H29" s="76">
        <v>8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2</v>
      </c>
      <c r="O29" s="74" t="s">
        <v>18</v>
      </c>
      <c r="P29" s="79" t="s">
        <v>21</v>
      </c>
      <c r="Q29" s="79" t="s">
        <v>108</v>
      </c>
      <c r="R29" s="31"/>
      <c r="S29" s="33"/>
    </row>
    <row r="30" spans="1:128" s="12" customFormat="1" x14ac:dyDescent="0.25">
      <c r="A30" s="118" t="s">
        <v>20</v>
      </c>
      <c r="B30" s="119"/>
      <c r="C30" s="119"/>
      <c r="D30" s="119"/>
      <c r="E30" s="119"/>
      <c r="F30" s="119"/>
      <c r="G30" s="120"/>
      <c r="H30" s="37">
        <f>SUM(H21:H29)</f>
        <v>68</v>
      </c>
      <c r="I30" s="37">
        <f t="shared" ref="I30:O30" si="1">SUM(I21:I29)</f>
        <v>0</v>
      </c>
      <c r="J30" s="37">
        <f t="shared" si="1"/>
        <v>0</v>
      </c>
      <c r="K30" s="37">
        <f t="shared" si="1"/>
        <v>32</v>
      </c>
      <c r="L30" s="37">
        <f t="shared" si="1"/>
        <v>4</v>
      </c>
      <c r="M30" s="37">
        <f t="shared" si="1"/>
        <v>3</v>
      </c>
      <c r="N30" s="37">
        <f t="shared" si="1"/>
        <v>30</v>
      </c>
      <c r="O30" s="37">
        <f t="shared" si="1"/>
        <v>0</v>
      </c>
      <c r="P30" s="37"/>
      <c r="Q30" s="37"/>
      <c r="R30" s="36"/>
      <c r="S30" s="36"/>
    </row>
    <row r="31" spans="1:128" s="80" customFormat="1" ht="24" x14ac:dyDescent="0.25">
      <c r="A31" s="30" t="s">
        <v>288</v>
      </c>
      <c r="B31" s="76">
        <v>3</v>
      </c>
      <c r="C31" s="77" t="s">
        <v>270</v>
      </c>
      <c r="D31" s="77" t="s">
        <v>105</v>
      </c>
      <c r="E31" s="77" t="s">
        <v>210</v>
      </c>
      <c r="F31" s="77" t="s">
        <v>211</v>
      </c>
      <c r="G31" s="77" t="s">
        <v>118</v>
      </c>
      <c r="H31" s="76">
        <v>8</v>
      </c>
      <c r="I31" s="76">
        <v>0</v>
      </c>
      <c r="J31" s="79">
        <v>0</v>
      </c>
      <c r="K31" s="74">
        <v>4</v>
      </c>
      <c r="L31" s="74">
        <v>0.5</v>
      </c>
      <c r="M31" s="74">
        <v>0</v>
      </c>
      <c r="N31" s="74">
        <v>4</v>
      </c>
      <c r="O31" s="74" t="s">
        <v>18</v>
      </c>
      <c r="P31" s="79" t="s">
        <v>19</v>
      </c>
      <c r="Q31" s="74" t="s">
        <v>108</v>
      </c>
      <c r="R31" s="74"/>
      <c r="S31" s="79"/>
    </row>
    <row r="32" spans="1:128" s="80" customFormat="1" ht="24" x14ac:dyDescent="0.25">
      <c r="A32" s="30" t="s">
        <v>288</v>
      </c>
      <c r="B32" s="76">
        <v>3</v>
      </c>
      <c r="C32" s="77" t="s">
        <v>271</v>
      </c>
      <c r="D32" s="77" t="s">
        <v>213</v>
      </c>
      <c r="E32" s="77" t="s">
        <v>214</v>
      </c>
      <c r="F32" s="77" t="s">
        <v>159</v>
      </c>
      <c r="G32" s="77" t="s">
        <v>117</v>
      </c>
      <c r="H32" s="76">
        <v>0</v>
      </c>
      <c r="I32" s="76">
        <v>0</v>
      </c>
      <c r="J32" s="79">
        <v>0</v>
      </c>
      <c r="K32" s="74">
        <v>0</v>
      </c>
      <c r="L32" s="74">
        <v>0</v>
      </c>
      <c r="M32" s="74">
        <v>7</v>
      </c>
      <c r="N32" s="74">
        <v>7</v>
      </c>
      <c r="O32" s="74" t="s">
        <v>289</v>
      </c>
      <c r="P32" s="79" t="s">
        <v>19</v>
      </c>
      <c r="Q32" s="74" t="s">
        <v>108</v>
      </c>
      <c r="R32" s="74"/>
      <c r="S32" s="79"/>
    </row>
    <row r="33" spans="1:19" s="80" customFormat="1" ht="24" x14ac:dyDescent="0.25">
      <c r="A33" s="30" t="s">
        <v>288</v>
      </c>
      <c r="B33" s="76">
        <v>3</v>
      </c>
      <c r="C33" s="77" t="s">
        <v>272</v>
      </c>
      <c r="D33" s="77" t="s">
        <v>78</v>
      </c>
      <c r="E33" s="77" t="s">
        <v>216</v>
      </c>
      <c r="F33" s="77" t="s">
        <v>144</v>
      </c>
      <c r="G33" s="77" t="s">
        <v>111</v>
      </c>
      <c r="H33" s="76">
        <v>12</v>
      </c>
      <c r="I33" s="76">
        <v>0</v>
      </c>
      <c r="J33" s="79">
        <v>0</v>
      </c>
      <c r="K33" s="74">
        <v>4</v>
      </c>
      <c r="L33" s="74">
        <v>0.5</v>
      </c>
      <c r="M33" s="74">
        <v>0</v>
      </c>
      <c r="N33" s="74">
        <v>5</v>
      </c>
      <c r="O33" s="74" t="s">
        <v>18</v>
      </c>
      <c r="P33" s="79" t="s">
        <v>19</v>
      </c>
      <c r="Q33" s="74" t="s">
        <v>108</v>
      </c>
      <c r="R33" s="74"/>
      <c r="S33" s="79"/>
    </row>
    <row r="34" spans="1:19" s="80" customFormat="1" x14ac:dyDescent="0.25">
      <c r="A34" s="30" t="s">
        <v>288</v>
      </c>
      <c r="B34" s="76">
        <v>3</v>
      </c>
      <c r="C34" s="77" t="s">
        <v>273</v>
      </c>
      <c r="D34" s="77" t="s">
        <v>87</v>
      </c>
      <c r="E34" s="77" t="s">
        <v>218</v>
      </c>
      <c r="F34" s="77" t="s">
        <v>145</v>
      </c>
      <c r="G34" s="77" t="s">
        <v>122</v>
      </c>
      <c r="H34" s="76">
        <v>8</v>
      </c>
      <c r="I34" s="76">
        <v>0</v>
      </c>
      <c r="J34" s="79">
        <v>0</v>
      </c>
      <c r="K34" s="74">
        <v>4</v>
      </c>
      <c r="L34" s="74">
        <v>0.5</v>
      </c>
      <c r="M34" s="74">
        <v>0</v>
      </c>
      <c r="N34" s="74">
        <v>3</v>
      </c>
      <c r="O34" s="74" t="s">
        <v>18</v>
      </c>
      <c r="P34" s="79" t="s">
        <v>19</v>
      </c>
      <c r="Q34" s="74" t="s">
        <v>108</v>
      </c>
      <c r="R34" s="74"/>
      <c r="S34" s="79"/>
    </row>
    <row r="35" spans="1:19" s="80" customFormat="1" ht="36" x14ac:dyDescent="0.25">
      <c r="A35" s="30" t="s">
        <v>288</v>
      </c>
      <c r="B35" s="76">
        <v>3</v>
      </c>
      <c r="C35" s="77" t="s">
        <v>274</v>
      </c>
      <c r="D35" s="77" t="s">
        <v>76</v>
      </c>
      <c r="E35" s="77" t="s">
        <v>220</v>
      </c>
      <c r="F35" s="77" t="s">
        <v>145</v>
      </c>
      <c r="G35" s="77" t="s">
        <v>122</v>
      </c>
      <c r="H35" s="76">
        <v>12</v>
      </c>
      <c r="I35" s="76">
        <v>0</v>
      </c>
      <c r="J35" s="79">
        <v>0</v>
      </c>
      <c r="K35" s="74">
        <v>0</v>
      </c>
      <c r="L35" s="74">
        <v>0</v>
      </c>
      <c r="M35" s="74">
        <v>0</v>
      </c>
      <c r="N35" s="74">
        <v>3</v>
      </c>
      <c r="O35" s="74" t="s">
        <v>18</v>
      </c>
      <c r="P35" s="79" t="s">
        <v>19</v>
      </c>
      <c r="Q35" s="74" t="s">
        <v>108</v>
      </c>
      <c r="R35" s="74"/>
      <c r="S35" s="79"/>
    </row>
    <row r="36" spans="1:19" s="80" customFormat="1" ht="48" x14ac:dyDescent="0.25">
      <c r="A36" s="30" t="s">
        <v>288</v>
      </c>
      <c r="B36" s="76">
        <v>3</v>
      </c>
      <c r="C36" s="77" t="s">
        <v>275</v>
      </c>
      <c r="D36" s="77" t="s">
        <v>84</v>
      </c>
      <c r="E36" s="77" t="s">
        <v>222</v>
      </c>
      <c r="F36" s="77" t="s">
        <v>142</v>
      </c>
      <c r="G36" s="77" t="s">
        <v>124</v>
      </c>
      <c r="H36" s="76">
        <v>12</v>
      </c>
      <c r="I36" s="76">
        <v>0</v>
      </c>
      <c r="J36" s="79">
        <v>0</v>
      </c>
      <c r="K36" s="74">
        <v>0</v>
      </c>
      <c r="L36" s="74">
        <v>0</v>
      </c>
      <c r="M36" s="74">
        <v>0</v>
      </c>
      <c r="N36" s="74">
        <v>4</v>
      </c>
      <c r="O36" s="74" t="s">
        <v>18</v>
      </c>
      <c r="P36" s="79" t="s">
        <v>19</v>
      </c>
      <c r="Q36" s="74" t="s">
        <v>108</v>
      </c>
      <c r="R36" s="74"/>
      <c r="S36" s="79"/>
    </row>
    <row r="37" spans="1:19" s="80" customFormat="1" ht="24" x14ac:dyDescent="0.25">
      <c r="A37" s="30" t="s">
        <v>288</v>
      </c>
      <c r="B37" s="76">
        <v>3</v>
      </c>
      <c r="C37" s="77"/>
      <c r="D37" s="77" t="s">
        <v>109</v>
      </c>
      <c r="E37" s="77" t="s">
        <v>134</v>
      </c>
      <c r="F37" s="77"/>
      <c r="G37" s="78"/>
      <c r="H37" s="76">
        <v>12</v>
      </c>
      <c r="I37" s="76">
        <v>0</v>
      </c>
      <c r="J37" s="79">
        <v>0</v>
      </c>
      <c r="K37" s="74">
        <v>0</v>
      </c>
      <c r="L37" s="74">
        <v>0</v>
      </c>
      <c r="M37" s="74">
        <v>0</v>
      </c>
      <c r="N37" s="74">
        <v>3</v>
      </c>
      <c r="O37" s="74" t="s">
        <v>18</v>
      </c>
      <c r="P37" s="79" t="s">
        <v>40</v>
      </c>
      <c r="Q37" s="74" t="s">
        <v>108</v>
      </c>
      <c r="R37" s="74"/>
      <c r="S37" s="79"/>
    </row>
    <row r="38" spans="1:19" s="80" customFormat="1" ht="24" x14ac:dyDescent="0.25">
      <c r="A38" s="30" t="s">
        <v>288</v>
      </c>
      <c r="B38" s="76">
        <v>3</v>
      </c>
      <c r="C38" s="75"/>
      <c r="D38" s="77" t="s">
        <v>59</v>
      </c>
      <c r="E38" s="77" t="s">
        <v>60</v>
      </c>
      <c r="F38" s="77"/>
      <c r="G38" s="78"/>
      <c r="H38" s="76">
        <v>8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2</v>
      </c>
      <c r="O38" s="79" t="s">
        <v>18</v>
      </c>
      <c r="P38" s="79" t="s">
        <v>21</v>
      </c>
      <c r="Q38" s="74" t="s">
        <v>108</v>
      </c>
      <c r="R38" s="74"/>
      <c r="S38" s="79"/>
    </row>
    <row r="39" spans="1:19" s="80" customFormat="1" x14ac:dyDescent="0.25">
      <c r="A39" s="118" t="s">
        <v>20</v>
      </c>
      <c r="B39" s="119"/>
      <c r="C39" s="119"/>
      <c r="D39" s="119"/>
      <c r="E39" s="119"/>
      <c r="F39" s="119"/>
      <c r="G39" s="120"/>
      <c r="H39" s="37">
        <f>SUM(H31:H38)</f>
        <v>72</v>
      </c>
      <c r="I39" s="37">
        <f t="shared" ref="I39:N39" si="2">SUM(I31:I38)</f>
        <v>0</v>
      </c>
      <c r="J39" s="37">
        <f t="shared" si="2"/>
        <v>0</v>
      </c>
      <c r="K39" s="37">
        <f t="shared" si="2"/>
        <v>12</v>
      </c>
      <c r="L39" s="97">
        <f t="shared" si="2"/>
        <v>1.5</v>
      </c>
      <c r="M39" s="37">
        <f t="shared" si="2"/>
        <v>7</v>
      </c>
      <c r="N39" s="37">
        <f t="shared" si="2"/>
        <v>31</v>
      </c>
      <c r="O39" s="37"/>
      <c r="P39" s="37"/>
      <c r="Q39" s="37"/>
      <c r="R39" s="36"/>
      <c r="S39" s="36"/>
    </row>
    <row r="40" spans="1:19" s="80" customFormat="1" ht="24" x14ac:dyDescent="0.25">
      <c r="A40" s="30" t="s">
        <v>288</v>
      </c>
      <c r="B40" s="76">
        <v>4</v>
      </c>
      <c r="C40" s="77" t="s">
        <v>279</v>
      </c>
      <c r="D40" s="77" t="s">
        <v>229</v>
      </c>
      <c r="E40" s="75" t="s">
        <v>230</v>
      </c>
      <c r="F40" s="73" t="s">
        <v>159</v>
      </c>
      <c r="G40" s="72" t="s">
        <v>117</v>
      </c>
      <c r="H40" s="76">
        <v>0</v>
      </c>
      <c r="I40" s="76">
        <v>0</v>
      </c>
      <c r="J40" s="79">
        <v>0</v>
      </c>
      <c r="K40" s="74">
        <v>0</v>
      </c>
      <c r="L40" s="74">
        <v>0</v>
      </c>
      <c r="M40" s="74">
        <v>12</v>
      </c>
      <c r="N40" s="74">
        <v>12</v>
      </c>
      <c r="O40" s="74" t="s">
        <v>289</v>
      </c>
      <c r="P40" s="79" t="s">
        <v>19</v>
      </c>
      <c r="Q40" s="74" t="s">
        <v>108</v>
      </c>
      <c r="R40" s="74"/>
      <c r="S40" s="79"/>
    </row>
    <row r="41" spans="1:19" s="80" customFormat="1" ht="24" x14ac:dyDescent="0.25">
      <c r="A41" s="30" t="s">
        <v>288</v>
      </c>
      <c r="B41" s="76">
        <v>4</v>
      </c>
      <c r="C41" s="77" t="s">
        <v>280</v>
      </c>
      <c r="D41" s="77" t="s">
        <v>88</v>
      </c>
      <c r="E41" s="75" t="s">
        <v>232</v>
      </c>
      <c r="F41" s="73" t="s">
        <v>162</v>
      </c>
      <c r="G41" s="72" t="s">
        <v>119</v>
      </c>
      <c r="H41" s="76">
        <v>8</v>
      </c>
      <c r="I41" s="76">
        <v>0</v>
      </c>
      <c r="J41" s="79">
        <v>0</v>
      </c>
      <c r="K41" s="74">
        <v>4</v>
      </c>
      <c r="L41" s="74">
        <v>0.5</v>
      </c>
      <c r="M41" s="74">
        <v>0</v>
      </c>
      <c r="N41" s="74">
        <v>3</v>
      </c>
      <c r="O41" s="74" t="s">
        <v>18</v>
      </c>
      <c r="P41" s="79" t="s">
        <v>19</v>
      </c>
      <c r="Q41" s="74" t="s">
        <v>108</v>
      </c>
      <c r="R41" s="74"/>
      <c r="S41" s="79"/>
    </row>
    <row r="42" spans="1:19" s="80" customFormat="1" x14ac:dyDescent="0.25">
      <c r="A42" s="30" t="s">
        <v>288</v>
      </c>
      <c r="B42" s="76">
        <v>4</v>
      </c>
      <c r="C42" s="77" t="s">
        <v>281</v>
      </c>
      <c r="D42" s="77" t="s">
        <v>154</v>
      </c>
      <c r="E42" s="75" t="s">
        <v>234</v>
      </c>
      <c r="F42" s="73" t="s">
        <v>147</v>
      </c>
      <c r="G42" s="72" t="s">
        <v>116</v>
      </c>
      <c r="H42" s="76">
        <v>0</v>
      </c>
      <c r="I42" s="76">
        <v>0</v>
      </c>
      <c r="J42" s="79">
        <v>0</v>
      </c>
      <c r="K42" s="74">
        <v>16</v>
      </c>
      <c r="L42" s="74">
        <v>2</v>
      </c>
      <c r="M42" s="74">
        <v>0</v>
      </c>
      <c r="N42" s="74">
        <v>3</v>
      </c>
      <c r="O42" s="74" t="s">
        <v>289</v>
      </c>
      <c r="P42" s="79" t="s">
        <v>19</v>
      </c>
      <c r="Q42" s="74" t="s">
        <v>108</v>
      </c>
      <c r="R42" s="74"/>
      <c r="S42" s="79"/>
    </row>
    <row r="43" spans="1:19" s="80" customFormat="1" ht="24" x14ac:dyDescent="0.25">
      <c r="A43" s="30" t="s">
        <v>288</v>
      </c>
      <c r="B43" s="76">
        <v>4</v>
      </c>
      <c r="C43" s="77" t="s">
        <v>282</v>
      </c>
      <c r="D43" s="77" t="s">
        <v>83</v>
      </c>
      <c r="E43" s="75" t="s">
        <v>236</v>
      </c>
      <c r="F43" s="73" t="s">
        <v>173</v>
      </c>
      <c r="G43" s="72" t="s">
        <v>125</v>
      </c>
      <c r="H43" s="76">
        <v>12</v>
      </c>
      <c r="I43" s="76">
        <v>0</v>
      </c>
      <c r="J43" s="79">
        <v>0</v>
      </c>
      <c r="K43" s="74">
        <v>4</v>
      </c>
      <c r="L43" s="74">
        <v>0.5</v>
      </c>
      <c r="M43" s="74">
        <v>0</v>
      </c>
      <c r="N43" s="74">
        <v>4</v>
      </c>
      <c r="O43" s="74" t="s">
        <v>18</v>
      </c>
      <c r="P43" s="79" t="s">
        <v>19</v>
      </c>
      <c r="Q43" s="74" t="s">
        <v>108</v>
      </c>
      <c r="R43" s="74"/>
      <c r="S43" s="79"/>
    </row>
    <row r="44" spans="1:19" s="80" customFormat="1" ht="24" x14ac:dyDescent="0.25">
      <c r="A44" s="30" t="s">
        <v>288</v>
      </c>
      <c r="B44" s="76">
        <v>4</v>
      </c>
      <c r="C44" s="77" t="s">
        <v>283</v>
      </c>
      <c r="D44" s="77" t="s">
        <v>81</v>
      </c>
      <c r="E44" s="75" t="s">
        <v>238</v>
      </c>
      <c r="F44" s="73" t="s">
        <v>146</v>
      </c>
      <c r="G44" s="72" t="s">
        <v>129</v>
      </c>
      <c r="H44" s="76">
        <v>8</v>
      </c>
      <c r="I44" s="76">
        <v>0</v>
      </c>
      <c r="J44" s="79">
        <v>0</v>
      </c>
      <c r="K44" s="74">
        <v>0</v>
      </c>
      <c r="L44" s="74">
        <v>0</v>
      </c>
      <c r="M44" s="74">
        <v>0</v>
      </c>
      <c r="N44" s="74">
        <v>2</v>
      </c>
      <c r="O44" s="74" t="s">
        <v>18</v>
      </c>
      <c r="P44" s="79" t="s">
        <v>19</v>
      </c>
      <c r="Q44" s="74" t="s">
        <v>108</v>
      </c>
      <c r="R44" s="74"/>
      <c r="S44" s="79"/>
    </row>
    <row r="45" spans="1:19" s="80" customFormat="1" ht="24" x14ac:dyDescent="0.25">
      <c r="A45" s="30" t="s">
        <v>288</v>
      </c>
      <c r="B45" s="76">
        <v>4</v>
      </c>
      <c r="C45" s="77"/>
      <c r="D45" s="77" t="s">
        <v>109</v>
      </c>
      <c r="E45" s="77" t="s">
        <v>134</v>
      </c>
      <c r="F45" s="77"/>
      <c r="G45" s="78"/>
      <c r="H45" s="76">
        <v>12</v>
      </c>
      <c r="I45" s="76">
        <v>0</v>
      </c>
      <c r="J45" s="79">
        <v>0</v>
      </c>
      <c r="K45" s="74">
        <v>0</v>
      </c>
      <c r="L45" s="74">
        <v>0</v>
      </c>
      <c r="M45" s="74">
        <v>0</v>
      </c>
      <c r="N45" s="74">
        <v>3</v>
      </c>
      <c r="O45" s="74" t="s">
        <v>18</v>
      </c>
      <c r="P45" s="79" t="s">
        <v>40</v>
      </c>
      <c r="Q45" s="74" t="s">
        <v>108</v>
      </c>
      <c r="R45" s="74"/>
      <c r="S45" s="79"/>
    </row>
    <row r="46" spans="1:19" s="80" customFormat="1" ht="24" x14ac:dyDescent="0.25">
      <c r="A46" s="30" t="s">
        <v>288</v>
      </c>
      <c r="B46" s="76">
        <v>4</v>
      </c>
      <c r="C46" s="75"/>
      <c r="D46" s="77" t="s">
        <v>59</v>
      </c>
      <c r="E46" s="77" t="s">
        <v>60</v>
      </c>
      <c r="F46" s="77"/>
      <c r="G46" s="78"/>
      <c r="H46" s="76">
        <v>8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2</v>
      </c>
      <c r="O46" s="74" t="s">
        <v>18</v>
      </c>
      <c r="P46" s="79" t="s">
        <v>21</v>
      </c>
      <c r="Q46" s="79" t="s">
        <v>108</v>
      </c>
      <c r="R46" s="31"/>
      <c r="S46" s="33"/>
    </row>
    <row r="47" spans="1:19" s="80" customFormat="1" x14ac:dyDescent="0.25">
      <c r="A47" s="118" t="s">
        <v>20</v>
      </c>
      <c r="B47" s="119"/>
      <c r="C47" s="119"/>
      <c r="D47" s="119"/>
      <c r="E47" s="119"/>
      <c r="F47" s="119"/>
      <c r="G47" s="120"/>
      <c r="H47" s="37">
        <f>SUM(H40:H46)</f>
        <v>48</v>
      </c>
      <c r="I47" s="37">
        <f t="shared" ref="I47:N47" si="3">SUM(I40:I46)</f>
        <v>0</v>
      </c>
      <c r="J47" s="37">
        <f t="shared" si="3"/>
        <v>0</v>
      </c>
      <c r="K47" s="37">
        <f t="shared" si="3"/>
        <v>24</v>
      </c>
      <c r="L47" s="37">
        <f t="shared" si="3"/>
        <v>3</v>
      </c>
      <c r="M47" s="37">
        <f t="shared" si="3"/>
        <v>12</v>
      </c>
      <c r="N47" s="37">
        <f t="shared" si="3"/>
        <v>29</v>
      </c>
      <c r="O47" s="37"/>
      <c r="P47" s="37"/>
      <c r="Q47" s="37"/>
      <c r="R47" s="36"/>
      <c r="S47" s="36"/>
    </row>
    <row r="48" spans="1:19" s="12" customFormat="1" x14ac:dyDescent="0.25">
      <c r="A48" s="121" t="s">
        <v>22</v>
      </c>
      <c r="B48" s="122"/>
      <c r="C48" s="122"/>
      <c r="D48" s="122"/>
      <c r="E48" s="122"/>
      <c r="F48" s="122"/>
      <c r="G48" s="122"/>
      <c r="H48" s="37">
        <f>H20+H30+H39+H47</f>
        <v>272</v>
      </c>
      <c r="I48" s="37">
        <f t="shared" ref="I48:N48" si="4">I20+I30+I39+I47</f>
        <v>0</v>
      </c>
      <c r="J48" s="37">
        <f t="shared" si="4"/>
        <v>0</v>
      </c>
      <c r="K48" s="37">
        <f t="shared" si="4"/>
        <v>80</v>
      </c>
      <c r="L48" s="37">
        <f t="shared" si="4"/>
        <v>10</v>
      </c>
      <c r="M48" s="37">
        <f t="shared" si="4"/>
        <v>25</v>
      </c>
      <c r="N48" s="37">
        <f t="shared" si="4"/>
        <v>120</v>
      </c>
      <c r="O48" s="37"/>
      <c r="P48" s="37"/>
      <c r="Q48" s="37"/>
      <c r="R48" s="40"/>
      <c r="S48" s="40"/>
    </row>
    <row r="49" spans="1:128" s="80" customFormat="1" x14ac:dyDescent="0.2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28" s="80" customFormat="1" x14ac:dyDescent="0.25">
      <c r="A50" s="121" t="s">
        <v>110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1:128" s="80" customFormat="1" ht="24" x14ac:dyDescent="0.25">
      <c r="A51" s="30" t="s">
        <v>288</v>
      </c>
      <c r="B51" s="71">
        <v>1</v>
      </c>
      <c r="C51" s="73" t="s">
        <v>252</v>
      </c>
      <c r="D51" s="73" t="s">
        <v>90</v>
      </c>
      <c r="E51" s="73" t="s">
        <v>131</v>
      </c>
      <c r="F51" s="77" t="s">
        <v>173</v>
      </c>
      <c r="G51" s="70" t="s">
        <v>125</v>
      </c>
      <c r="H51" s="71">
        <v>12</v>
      </c>
      <c r="I51" s="76">
        <v>0</v>
      </c>
      <c r="J51" s="32">
        <v>0</v>
      </c>
      <c r="K51" s="31">
        <v>0</v>
      </c>
      <c r="L51" s="74">
        <v>0</v>
      </c>
      <c r="M51" s="74">
        <v>0</v>
      </c>
      <c r="N51" s="31">
        <v>3</v>
      </c>
      <c r="O51" s="74" t="s">
        <v>18</v>
      </c>
      <c r="P51" s="79" t="s">
        <v>40</v>
      </c>
      <c r="Q51" s="79" t="s">
        <v>108</v>
      </c>
      <c r="R51" s="31"/>
      <c r="S51" s="33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</row>
    <row r="52" spans="1:128" s="80" customFormat="1" x14ac:dyDescent="0.25">
      <c r="A52" s="30" t="s">
        <v>288</v>
      </c>
      <c r="B52" s="71">
        <v>1</v>
      </c>
      <c r="C52" s="73" t="s">
        <v>253</v>
      </c>
      <c r="D52" s="73" t="s">
        <v>91</v>
      </c>
      <c r="E52" s="73" t="s">
        <v>175</v>
      </c>
      <c r="F52" s="77" t="s">
        <v>148</v>
      </c>
      <c r="G52" s="70" t="s">
        <v>123</v>
      </c>
      <c r="H52" s="71">
        <v>12</v>
      </c>
      <c r="I52" s="76">
        <v>0</v>
      </c>
      <c r="J52" s="32">
        <v>0</v>
      </c>
      <c r="K52" s="31">
        <v>0</v>
      </c>
      <c r="L52" s="74">
        <v>0</v>
      </c>
      <c r="M52" s="74">
        <v>0</v>
      </c>
      <c r="N52" s="31">
        <v>3</v>
      </c>
      <c r="O52" s="74" t="s">
        <v>18</v>
      </c>
      <c r="P52" s="79" t="s">
        <v>40</v>
      </c>
      <c r="Q52" s="79" t="s">
        <v>108</v>
      </c>
      <c r="R52" s="31"/>
      <c r="S52" s="33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</row>
    <row r="53" spans="1:128" s="80" customFormat="1" x14ac:dyDescent="0.25">
      <c r="A53" s="30" t="s">
        <v>288</v>
      </c>
      <c r="B53" s="71">
        <v>1</v>
      </c>
      <c r="C53" s="73" t="s">
        <v>254</v>
      </c>
      <c r="D53" s="73" t="s">
        <v>126</v>
      </c>
      <c r="E53" s="73" t="s">
        <v>177</v>
      </c>
      <c r="F53" s="77" t="s">
        <v>149</v>
      </c>
      <c r="G53" s="70" t="s">
        <v>127</v>
      </c>
      <c r="H53" s="71">
        <v>12</v>
      </c>
      <c r="I53" s="76">
        <v>0</v>
      </c>
      <c r="J53" s="32">
        <v>0</v>
      </c>
      <c r="K53" s="31">
        <v>0</v>
      </c>
      <c r="L53" s="74">
        <v>0</v>
      </c>
      <c r="M53" s="74">
        <v>0</v>
      </c>
      <c r="N53" s="31">
        <v>3</v>
      </c>
      <c r="O53" s="74" t="s">
        <v>18</v>
      </c>
      <c r="P53" s="79" t="s">
        <v>40</v>
      </c>
      <c r="Q53" s="79" t="s">
        <v>108</v>
      </c>
      <c r="R53" s="31"/>
      <c r="S53" s="33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</row>
    <row r="54" spans="1:128" s="80" customFormat="1" ht="24" x14ac:dyDescent="0.25">
      <c r="A54" s="30" t="s">
        <v>288</v>
      </c>
      <c r="B54" s="71">
        <v>1</v>
      </c>
      <c r="C54" s="73" t="s">
        <v>255</v>
      </c>
      <c r="D54" s="73" t="s">
        <v>106</v>
      </c>
      <c r="E54" s="73" t="s">
        <v>179</v>
      </c>
      <c r="F54" s="77" t="s">
        <v>159</v>
      </c>
      <c r="G54" s="70" t="s">
        <v>117</v>
      </c>
      <c r="H54" s="71">
        <v>12</v>
      </c>
      <c r="I54" s="76">
        <v>0</v>
      </c>
      <c r="J54" s="32">
        <v>0</v>
      </c>
      <c r="K54" s="31">
        <v>0</v>
      </c>
      <c r="L54" s="74">
        <v>0</v>
      </c>
      <c r="M54" s="74">
        <v>0</v>
      </c>
      <c r="N54" s="31">
        <v>3</v>
      </c>
      <c r="O54" s="74" t="s">
        <v>18</v>
      </c>
      <c r="P54" s="79" t="s">
        <v>40</v>
      </c>
      <c r="Q54" s="79" t="s">
        <v>108</v>
      </c>
      <c r="R54" s="31"/>
      <c r="S54" s="33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s="80" customFormat="1" ht="36" x14ac:dyDescent="0.25">
      <c r="A55" s="30" t="s">
        <v>288</v>
      </c>
      <c r="B55" s="71">
        <v>1</v>
      </c>
      <c r="C55" s="73" t="s">
        <v>256</v>
      </c>
      <c r="D55" s="73" t="s">
        <v>92</v>
      </c>
      <c r="E55" s="73" t="s">
        <v>181</v>
      </c>
      <c r="F55" s="77" t="s">
        <v>150</v>
      </c>
      <c r="G55" s="70" t="s">
        <v>112</v>
      </c>
      <c r="H55" s="71">
        <v>8</v>
      </c>
      <c r="I55" s="76">
        <v>0</v>
      </c>
      <c r="J55" s="32">
        <v>0</v>
      </c>
      <c r="K55" s="31">
        <v>4</v>
      </c>
      <c r="L55" s="74">
        <v>0.5</v>
      </c>
      <c r="M55" s="74">
        <v>0</v>
      </c>
      <c r="N55" s="31">
        <v>3</v>
      </c>
      <c r="O55" s="74" t="s">
        <v>18</v>
      </c>
      <c r="P55" s="79" t="s">
        <v>40</v>
      </c>
      <c r="Q55" s="79" t="s">
        <v>108</v>
      </c>
      <c r="R55" s="31"/>
      <c r="S55" s="33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pans="1:128" s="80" customFormat="1" x14ac:dyDescent="0.25">
      <c r="A56" s="30" t="s">
        <v>288</v>
      </c>
      <c r="B56" s="71">
        <v>1</v>
      </c>
      <c r="C56" s="73" t="s">
        <v>257</v>
      </c>
      <c r="D56" s="73" t="s">
        <v>104</v>
      </c>
      <c r="E56" s="73" t="s">
        <v>183</v>
      </c>
      <c r="F56" s="77" t="s">
        <v>140</v>
      </c>
      <c r="G56" s="70" t="s">
        <v>113</v>
      </c>
      <c r="H56" s="71">
        <v>12</v>
      </c>
      <c r="I56" s="76">
        <v>0</v>
      </c>
      <c r="J56" s="32">
        <v>0</v>
      </c>
      <c r="K56" s="31">
        <v>0</v>
      </c>
      <c r="L56" s="74">
        <v>0</v>
      </c>
      <c r="M56" s="74">
        <v>0</v>
      </c>
      <c r="N56" s="31">
        <v>3</v>
      </c>
      <c r="O56" s="74" t="s">
        <v>18</v>
      </c>
      <c r="P56" s="79" t="s">
        <v>40</v>
      </c>
      <c r="Q56" s="79" t="s">
        <v>108</v>
      </c>
      <c r="R56" s="31"/>
      <c r="S56" s="33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</row>
    <row r="57" spans="1:128" s="80" customFormat="1" ht="24" x14ac:dyDescent="0.25">
      <c r="A57" s="30" t="s">
        <v>288</v>
      </c>
      <c r="B57" s="76">
        <v>2</v>
      </c>
      <c r="C57" s="77" t="s">
        <v>264</v>
      </c>
      <c r="D57" s="77" t="s">
        <v>93</v>
      </c>
      <c r="E57" s="75" t="s">
        <v>199</v>
      </c>
      <c r="F57" s="73" t="s">
        <v>159</v>
      </c>
      <c r="G57" s="78" t="s">
        <v>117</v>
      </c>
      <c r="H57" s="76">
        <v>8</v>
      </c>
      <c r="I57" s="76">
        <v>0</v>
      </c>
      <c r="J57" s="79">
        <v>0</v>
      </c>
      <c r="K57" s="74">
        <v>4</v>
      </c>
      <c r="L57" s="74">
        <v>0.5</v>
      </c>
      <c r="M57" s="74">
        <v>0</v>
      </c>
      <c r="N57" s="74">
        <v>3</v>
      </c>
      <c r="O57" s="74" t="s">
        <v>18</v>
      </c>
      <c r="P57" s="79" t="s">
        <v>40</v>
      </c>
      <c r="Q57" s="74" t="s">
        <v>108</v>
      </c>
      <c r="R57" s="74"/>
      <c r="S57" s="79"/>
    </row>
    <row r="58" spans="1:128" s="80" customFormat="1" ht="24" x14ac:dyDescent="0.25">
      <c r="A58" s="30" t="s">
        <v>288</v>
      </c>
      <c r="B58" s="76">
        <v>2</v>
      </c>
      <c r="C58" s="77" t="s">
        <v>265</v>
      </c>
      <c r="D58" s="77" t="s">
        <v>96</v>
      </c>
      <c r="E58" s="75" t="s">
        <v>132</v>
      </c>
      <c r="F58" s="73" t="s">
        <v>173</v>
      </c>
      <c r="G58" s="78" t="s">
        <v>125</v>
      </c>
      <c r="H58" s="76">
        <v>12</v>
      </c>
      <c r="I58" s="76">
        <v>0</v>
      </c>
      <c r="J58" s="79">
        <v>0</v>
      </c>
      <c r="K58" s="74">
        <v>0</v>
      </c>
      <c r="L58" s="74">
        <v>0</v>
      </c>
      <c r="M58" s="74">
        <v>0</v>
      </c>
      <c r="N58" s="74">
        <v>3</v>
      </c>
      <c r="O58" s="74" t="s">
        <v>18</v>
      </c>
      <c r="P58" s="79" t="s">
        <v>40</v>
      </c>
      <c r="Q58" s="74" t="s">
        <v>108</v>
      </c>
      <c r="R58" s="74"/>
      <c r="S58" s="79"/>
    </row>
    <row r="59" spans="1:128" s="80" customFormat="1" x14ac:dyDescent="0.25">
      <c r="A59" s="30" t="s">
        <v>288</v>
      </c>
      <c r="B59" s="76">
        <v>2</v>
      </c>
      <c r="C59" s="77" t="s">
        <v>266</v>
      </c>
      <c r="D59" s="77" t="s">
        <v>103</v>
      </c>
      <c r="E59" s="75" t="s">
        <v>202</v>
      </c>
      <c r="F59" s="73" t="s">
        <v>150</v>
      </c>
      <c r="G59" s="78" t="s">
        <v>112</v>
      </c>
      <c r="H59" s="76">
        <v>8</v>
      </c>
      <c r="I59" s="76">
        <v>0</v>
      </c>
      <c r="J59" s="79">
        <v>0</v>
      </c>
      <c r="K59" s="74">
        <v>4</v>
      </c>
      <c r="L59" s="74">
        <v>0.5</v>
      </c>
      <c r="M59" s="74">
        <v>0</v>
      </c>
      <c r="N59" s="74">
        <v>3</v>
      </c>
      <c r="O59" s="74" t="s">
        <v>18</v>
      </c>
      <c r="P59" s="79" t="s">
        <v>40</v>
      </c>
      <c r="Q59" s="74" t="s">
        <v>108</v>
      </c>
      <c r="R59" s="74"/>
      <c r="S59" s="79"/>
    </row>
    <row r="60" spans="1:128" s="80" customFormat="1" x14ac:dyDescent="0.25">
      <c r="A60" s="30" t="s">
        <v>288</v>
      </c>
      <c r="B60" s="76">
        <v>2</v>
      </c>
      <c r="C60" s="77" t="s">
        <v>267</v>
      </c>
      <c r="D60" s="77" t="s">
        <v>138</v>
      </c>
      <c r="E60" s="75" t="s">
        <v>204</v>
      </c>
      <c r="F60" s="73" t="s">
        <v>151</v>
      </c>
      <c r="G60" s="78" t="s">
        <v>130</v>
      </c>
      <c r="H60" s="76">
        <v>12</v>
      </c>
      <c r="I60" s="76">
        <v>0</v>
      </c>
      <c r="J60" s="79">
        <v>0</v>
      </c>
      <c r="K60" s="74">
        <v>0</v>
      </c>
      <c r="L60" s="74">
        <v>0</v>
      </c>
      <c r="M60" s="74">
        <v>0</v>
      </c>
      <c r="N60" s="74">
        <v>3</v>
      </c>
      <c r="O60" s="74" t="s">
        <v>18</v>
      </c>
      <c r="P60" s="79" t="s">
        <v>40</v>
      </c>
      <c r="Q60" s="74" t="s">
        <v>108</v>
      </c>
      <c r="R60" s="74"/>
      <c r="S60" s="79"/>
    </row>
    <row r="61" spans="1:128" s="80" customFormat="1" ht="24" x14ac:dyDescent="0.25">
      <c r="A61" s="30" t="s">
        <v>288</v>
      </c>
      <c r="B61" s="76">
        <v>2</v>
      </c>
      <c r="C61" s="77" t="s">
        <v>268</v>
      </c>
      <c r="D61" s="77" t="s">
        <v>89</v>
      </c>
      <c r="E61" s="75" t="s">
        <v>206</v>
      </c>
      <c r="F61" s="73" t="s">
        <v>142</v>
      </c>
      <c r="G61" s="78" t="s">
        <v>124</v>
      </c>
      <c r="H61" s="76">
        <v>8</v>
      </c>
      <c r="I61" s="76">
        <v>0</v>
      </c>
      <c r="J61" s="79">
        <v>0</v>
      </c>
      <c r="K61" s="74">
        <v>4</v>
      </c>
      <c r="L61" s="74">
        <v>0.5</v>
      </c>
      <c r="M61" s="74">
        <v>0</v>
      </c>
      <c r="N61" s="74">
        <v>3</v>
      </c>
      <c r="O61" s="74" t="s">
        <v>18</v>
      </c>
      <c r="P61" s="79" t="s">
        <v>40</v>
      </c>
      <c r="Q61" s="74" t="s">
        <v>108</v>
      </c>
      <c r="R61" s="74"/>
      <c r="S61" s="79"/>
    </row>
    <row r="62" spans="1:128" s="80" customFormat="1" ht="24" x14ac:dyDescent="0.25">
      <c r="A62" s="30" t="s">
        <v>288</v>
      </c>
      <c r="B62" s="76">
        <v>2</v>
      </c>
      <c r="C62" s="77" t="s">
        <v>269</v>
      </c>
      <c r="D62" s="77" t="s">
        <v>95</v>
      </c>
      <c r="E62" s="75" t="s">
        <v>208</v>
      </c>
      <c r="F62" s="73" t="s">
        <v>142</v>
      </c>
      <c r="G62" s="78" t="s">
        <v>124</v>
      </c>
      <c r="H62" s="76">
        <v>8</v>
      </c>
      <c r="I62" s="76">
        <v>0</v>
      </c>
      <c r="J62" s="79">
        <v>0</v>
      </c>
      <c r="K62" s="74">
        <v>4</v>
      </c>
      <c r="L62" s="74">
        <v>0.5</v>
      </c>
      <c r="M62" s="74">
        <v>0</v>
      </c>
      <c r="N62" s="74">
        <v>3</v>
      </c>
      <c r="O62" s="74" t="s">
        <v>18</v>
      </c>
      <c r="P62" s="79" t="s">
        <v>40</v>
      </c>
      <c r="Q62" s="74" t="s">
        <v>108</v>
      </c>
      <c r="R62" s="74"/>
      <c r="S62" s="79"/>
    </row>
    <row r="63" spans="1:128" s="80" customFormat="1" ht="36" x14ac:dyDescent="0.25">
      <c r="A63" s="30" t="s">
        <v>288</v>
      </c>
      <c r="B63" s="76">
        <v>3</v>
      </c>
      <c r="C63" s="77" t="s">
        <v>276</v>
      </c>
      <c r="D63" s="77" t="s">
        <v>94</v>
      </c>
      <c r="E63" s="77" t="s">
        <v>224</v>
      </c>
      <c r="F63" s="77" t="s">
        <v>152</v>
      </c>
      <c r="G63" s="77" t="s">
        <v>120</v>
      </c>
      <c r="H63" s="76">
        <v>12</v>
      </c>
      <c r="I63" s="76">
        <v>0</v>
      </c>
      <c r="J63" s="79">
        <v>0</v>
      </c>
      <c r="K63" s="74">
        <v>0</v>
      </c>
      <c r="L63" s="74">
        <v>0</v>
      </c>
      <c r="M63" s="74">
        <v>0</v>
      </c>
      <c r="N63" s="74">
        <v>3</v>
      </c>
      <c r="O63" s="74" t="s">
        <v>18</v>
      </c>
      <c r="P63" s="79" t="s">
        <v>40</v>
      </c>
      <c r="Q63" s="74" t="s">
        <v>108</v>
      </c>
      <c r="R63" s="74"/>
      <c r="S63" s="79"/>
    </row>
    <row r="64" spans="1:128" s="80" customFormat="1" x14ac:dyDescent="0.25">
      <c r="A64" s="30" t="s">
        <v>288</v>
      </c>
      <c r="B64" s="76">
        <v>3</v>
      </c>
      <c r="C64" s="77" t="s">
        <v>277</v>
      </c>
      <c r="D64" s="77" t="s">
        <v>100</v>
      </c>
      <c r="E64" s="77" t="s">
        <v>136</v>
      </c>
      <c r="F64" s="77" t="s">
        <v>147</v>
      </c>
      <c r="G64" s="77" t="s">
        <v>116</v>
      </c>
      <c r="H64" s="76">
        <v>12</v>
      </c>
      <c r="I64" s="76">
        <v>0</v>
      </c>
      <c r="J64" s="79">
        <v>0</v>
      </c>
      <c r="K64" s="74">
        <v>0</v>
      </c>
      <c r="L64" s="74">
        <v>0</v>
      </c>
      <c r="M64" s="74">
        <v>0</v>
      </c>
      <c r="N64" s="74">
        <v>3</v>
      </c>
      <c r="O64" s="74" t="s">
        <v>18</v>
      </c>
      <c r="P64" s="79" t="s">
        <v>40</v>
      </c>
      <c r="Q64" s="74" t="s">
        <v>108</v>
      </c>
      <c r="R64" s="74"/>
      <c r="S64" s="79"/>
    </row>
    <row r="65" spans="1:19" s="80" customFormat="1" ht="24" x14ac:dyDescent="0.25">
      <c r="A65" s="30" t="s">
        <v>288</v>
      </c>
      <c r="B65" s="76">
        <v>3</v>
      </c>
      <c r="C65" s="77" t="s">
        <v>278</v>
      </c>
      <c r="D65" s="77" t="s">
        <v>98</v>
      </c>
      <c r="E65" s="77" t="s">
        <v>227</v>
      </c>
      <c r="F65" s="77" t="s">
        <v>162</v>
      </c>
      <c r="G65" s="77" t="s">
        <v>119</v>
      </c>
      <c r="H65" s="76">
        <v>12</v>
      </c>
      <c r="I65" s="76">
        <v>0</v>
      </c>
      <c r="J65" s="79">
        <v>0</v>
      </c>
      <c r="K65" s="74">
        <v>0</v>
      </c>
      <c r="L65" s="74">
        <v>0</v>
      </c>
      <c r="M65" s="74">
        <v>0</v>
      </c>
      <c r="N65" s="74">
        <v>3</v>
      </c>
      <c r="O65" s="74" t="s">
        <v>18</v>
      </c>
      <c r="P65" s="79" t="s">
        <v>40</v>
      </c>
      <c r="Q65" s="74" t="s">
        <v>108</v>
      </c>
      <c r="R65" s="74"/>
      <c r="S65" s="79"/>
    </row>
    <row r="66" spans="1:19" s="80" customFormat="1" ht="24" x14ac:dyDescent="0.25">
      <c r="A66" s="30" t="s">
        <v>288</v>
      </c>
      <c r="B66" s="76">
        <v>4</v>
      </c>
      <c r="C66" s="77" t="s">
        <v>284</v>
      </c>
      <c r="D66" s="77" t="s">
        <v>107</v>
      </c>
      <c r="E66" s="75" t="s">
        <v>240</v>
      </c>
      <c r="F66" s="73" t="s">
        <v>147</v>
      </c>
      <c r="G66" s="72" t="s">
        <v>116</v>
      </c>
      <c r="H66" s="76">
        <v>8</v>
      </c>
      <c r="I66" s="76">
        <v>0</v>
      </c>
      <c r="J66" s="79">
        <v>0</v>
      </c>
      <c r="K66" s="74">
        <v>4</v>
      </c>
      <c r="L66" s="74">
        <v>0.5</v>
      </c>
      <c r="M66" s="74">
        <v>0</v>
      </c>
      <c r="N66" s="74">
        <v>3</v>
      </c>
      <c r="O66" s="74" t="s">
        <v>18</v>
      </c>
      <c r="P66" s="79" t="s">
        <v>40</v>
      </c>
      <c r="Q66" s="74" t="s">
        <v>108</v>
      </c>
      <c r="R66" s="74"/>
      <c r="S66" s="79"/>
    </row>
    <row r="67" spans="1:19" s="80" customFormat="1" ht="24" x14ac:dyDescent="0.25">
      <c r="A67" s="30" t="s">
        <v>288</v>
      </c>
      <c r="B67" s="76">
        <v>4</v>
      </c>
      <c r="C67" s="77" t="s">
        <v>285</v>
      </c>
      <c r="D67" s="77" t="s">
        <v>97</v>
      </c>
      <c r="E67" s="75" t="s">
        <v>242</v>
      </c>
      <c r="F67" s="73" t="s">
        <v>152</v>
      </c>
      <c r="G67" s="72" t="s">
        <v>120</v>
      </c>
      <c r="H67" s="76">
        <v>12</v>
      </c>
      <c r="I67" s="76">
        <v>0</v>
      </c>
      <c r="J67" s="79">
        <v>0</v>
      </c>
      <c r="K67" s="74">
        <v>0</v>
      </c>
      <c r="L67" s="74">
        <v>0</v>
      </c>
      <c r="M67" s="74">
        <v>0</v>
      </c>
      <c r="N67" s="74">
        <v>3</v>
      </c>
      <c r="O67" s="74" t="s">
        <v>18</v>
      </c>
      <c r="P67" s="79" t="s">
        <v>40</v>
      </c>
      <c r="Q67" s="74" t="s">
        <v>108</v>
      </c>
      <c r="R67" s="74"/>
      <c r="S67" s="79"/>
    </row>
    <row r="68" spans="1:19" s="80" customFormat="1" ht="24" x14ac:dyDescent="0.25">
      <c r="A68" s="30" t="s">
        <v>288</v>
      </c>
      <c r="B68" s="76">
        <v>4</v>
      </c>
      <c r="C68" s="77" t="s">
        <v>286</v>
      </c>
      <c r="D68" s="77" t="s">
        <v>99</v>
      </c>
      <c r="E68" s="75" t="s">
        <v>244</v>
      </c>
      <c r="F68" s="73" t="s">
        <v>148</v>
      </c>
      <c r="G68" s="72" t="s">
        <v>123</v>
      </c>
      <c r="H68" s="76">
        <v>12</v>
      </c>
      <c r="I68" s="76">
        <v>0</v>
      </c>
      <c r="J68" s="79">
        <v>0</v>
      </c>
      <c r="K68" s="74">
        <v>0</v>
      </c>
      <c r="L68" s="74">
        <v>0</v>
      </c>
      <c r="M68" s="74">
        <v>0</v>
      </c>
      <c r="N68" s="74">
        <v>3</v>
      </c>
      <c r="O68" s="74" t="s">
        <v>18</v>
      </c>
      <c r="P68" s="79" t="s">
        <v>40</v>
      </c>
      <c r="Q68" s="74" t="s">
        <v>108</v>
      </c>
      <c r="R68" s="74"/>
      <c r="S68" s="79"/>
    </row>
  </sheetData>
  <sheetProtection algorithmName="SHA-512" hashValue="jyE/Z/Dj9a7Y4erqKTV4IW5/2R9CBeAhgnHxkVySbvWJJZgDCOOqmXdy0n3Rd5d52PdfgI69OzNMsvTumsi6uQ==" saltValue="6+qpjP8ENtHTXDAEBVVUmw==" spinCount="100000" sheet="1" objects="1" scenarios="1" selectLockedCells="1" selectUnlockedCells="1"/>
  <sortState xmlns:xlrd2="http://schemas.microsoft.com/office/spreadsheetml/2017/richdata2" ref="A40:DX44">
    <sortCondition ref="D40:D44"/>
  </sortState>
  <mergeCells count="10">
    <mergeCell ref="A39:G39"/>
    <mergeCell ref="A47:G47"/>
    <mergeCell ref="A48:G48"/>
    <mergeCell ref="A50:S50"/>
    <mergeCell ref="A6:B6"/>
    <mergeCell ref="H9:M9"/>
    <mergeCell ref="H8:M8"/>
    <mergeCell ref="A20:G20"/>
    <mergeCell ref="A30:G30"/>
    <mergeCell ref="A49:S4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5AA6-51FD-4EF4-B4E8-49D9DF2855BC}">
  <dimension ref="A1:F34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109.140625" style="108" customWidth="1"/>
    <col min="2" max="2" width="24.7109375" style="108" customWidth="1"/>
    <col min="3" max="16384" width="9.140625" style="101"/>
  </cols>
  <sheetData>
    <row r="1" spans="1:6" ht="12.75" x14ac:dyDescent="0.2">
      <c r="A1" s="98" t="s">
        <v>54</v>
      </c>
      <c r="B1" s="99" t="s">
        <v>55</v>
      </c>
      <c r="C1" s="100"/>
      <c r="D1" s="100"/>
      <c r="E1" s="100"/>
      <c r="F1" s="100"/>
    </row>
    <row r="2" spans="1:6" ht="12.75" x14ac:dyDescent="0.2">
      <c r="A2" s="102" t="s">
        <v>290</v>
      </c>
      <c r="B2" s="103" t="s">
        <v>25</v>
      </c>
      <c r="C2" s="100"/>
      <c r="D2" s="100"/>
      <c r="E2" s="100"/>
      <c r="F2" s="100"/>
    </row>
    <row r="3" spans="1:6" ht="12.75" x14ac:dyDescent="0.2">
      <c r="A3" s="102"/>
      <c r="B3" s="103"/>
      <c r="C3" s="100"/>
      <c r="D3" s="100"/>
      <c r="E3" s="100"/>
      <c r="F3" s="100"/>
    </row>
    <row r="4" spans="1:6" ht="12.75" x14ac:dyDescent="0.2">
      <c r="A4" s="98" t="s">
        <v>37</v>
      </c>
      <c r="B4" s="104"/>
      <c r="C4" s="100"/>
      <c r="D4" s="100"/>
      <c r="E4" s="100"/>
      <c r="F4" s="100"/>
    </row>
    <row r="5" spans="1:6" ht="12.75" x14ac:dyDescent="0.2">
      <c r="A5" s="102" t="s">
        <v>291</v>
      </c>
      <c r="B5" s="103" t="s">
        <v>26</v>
      </c>
      <c r="C5" s="100"/>
      <c r="D5" s="100"/>
      <c r="E5" s="100"/>
      <c r="F5" s="100"/>
    </row>
    <row r="6" spans="1:6" ht="12.75" x14ac:dyDescent="0.2">
      <c r="A6" s="102" t="s">
        <v>292</v>
      </c>
      <c r="B6" s="103" t="s">
        <v>27</v>
      </c>
      <c r="C6" s="100"/>
      <c r="D6" s="100"/>
      <c r="E6" s="100"/>
      <c r="F6" s="100"/>
    </row>
    <row r="7" spans="1:6" ht="12.75" x14ac:dyDescent="0.2">
      <c r="A7" s="102" t="s">
        <v>293</v>
      </c>
      <c r="B7" s="103" t="s">
        <v>57</v>
      </c>
      <c r="C7" s="100"/>
      <c r="D7" s="100"/>
      <c r="E7" s="100"/>
      <c r="F7" s="100"/>
    </row>
    <row r="8" spans="1:6" ht="12.75" x14ac:dyDescent="0.2">
      <c r="A8" s="105" t="s">
        <v>294</v>
      </c>
      <c r="B8" s="103" t="s">
        <v>63</v>
      </c>
      <c r="C8" s="106"/>
      <c r="D8" s="100"/>
      <c r="E8" s="100"/>
      <c r="F8" s="100"/>
    </row>
    <row r="9" spans="1:6" ht="12.75" x14ac:dyDescent="0.2">
      <c r="A9" s="105" t="s">
        <v>295</v>
      </c>
      <c r="B9" s="103" t="s">
        <v>56</v>
      </c>
      <c r="C9" s="100"/>
      <c r="D9" s="100"/>
      <c r="E9" s="100"/>
      <c r="F9" s="100"/>
    </row>
    <row r="10" spans="1:6" ht="12.75" x14ac:dyDescent="0.2">
      <c r="A10" s="105" t="s">
        <v>65</v>
      </c>
      <c r="B10" s="103" t="s">
        <v>58</v>
      </c>
      <c r="C10" s="100"/>
      <c r="D10" s="100"/>
      <c r="E10" s="100"/>
      <c r="F10" s="100"/>
    </row>
    <row r="11" spans="1:6" ht="12.75" x14ac:dyDescent="0.2">
      <c r="A11" s="102"/>
      <c r="B11" s="103"/>
      <c r="C11" s="100"/>
      <c r="D11" s="100"/>
      <c r="E11" s="100"/>
      <c r="F11" s="100"/>
    </row>
    <row r="12" spans="1:6" ht="12.75" x14ac:dyDescent="0.2">
      <c r="A12" s="102" t="s">
        <v>64</v>
      </c>
      <c r="B12" s="103"/>
      <c r="C12" s="100"/>
      <c r="D12" s="100"/>
      <c r="E12" s="100"/>
      <c r="F12" s="100"/>
    </row>
    <row r="13" spans="1:6" ht="12.75" x14ac:dyDescent="0.2">
      <c r="A13" s="102"/>
      <c r="B13" s="103"/>
      <c r="C13" s="100"/>
      <c r="D13" s="100"/>
      <c r="E13" s="100"/>
      <c r="F13" s="100"/>
    </row>
    <row r="14" spans="1:6" ht="12.75" x14ac:dyDescent="0.2">
      <c r="A14" s="98" t="s">
        <v>38</v>
      </c>
      <c r="B14" s="104"/>
      <c r="C14" s="100"/>
      <c r="D14" s="100"/>
      <c r="E14" s="100"/>
      <c r="F14" s="100"/>
    </row>
    <row r="15" spans="1:6" ht="12.75" x14ac:dyDescent="0.2">
      <c r="A15" s="102" t="s">
        <v>296</v>
      </c>
      <c r="B15" s="103"/>
      <c r="C15" s="100"/>
      <c r="D15" s="100"/>
      <c r="E15" s="100"/>
      <c r="F15" s="100"/>
    </row>
    <row r="16" spans="1:6" ht="12.75" x14ac:dyDescent="0.2">
      <c r="A16" s="107" t="s">
        <v>297</v>
      </c>
      <c r="B16" s="103" t="s">
        <v>43</v>
      </c>
      <c r="C16" s="100"/>
      <c r="D16" s="100"/>
      <c r="E16" s="100"/>
      <c r="F16" s="100"/>
    </row>
    <row r="17" spans="1:6" ht="12.75" x14ac:dyDescent="0.2">
      <c r="A17" s="107" t="s">
        <v>298</v>
      </c>
      <c r="B17" s="103" t="s">
        <v>44</v>
      </c>
      <c r="C17" s="100"/>
      <c r="D17" s="100"/>
      <c r="E17" s="100"/>
      <c r="F17" s="100"/>
    </row>
    <row r="18" spans="1:6" ht="12.75" x14ac:dyDescent="0.2">
      <c r="A18" s="105" t="s">
        <v>299</v>
      </c>
      <c r="B18" s="103" t="s">
        <v>45</v>
      </c>
      <c r="C18" s="106"/>
      <c r="D18" s="100"/>
      <c r="E18" s="100"/>
      <c r="F18" s="100"/>
    </row>
    <row r="19" spans="1:6" ht="12.75" x14ac:dyDescent="0.2">
      <c r="A19" s="107" t="s">
        <v>300</v>
      </c>
      <c r="B19" s="103" t="s">
        <v>46</v>
      </c>
      <c r="C19" s="106"/>
      <c r="D19" s="100"/>
      <c r="E19" s="100"/>
      <c r="F19" s="100"/>
    </row>
    <row r="20" spans="1:6" ht="12.75" x14ac:dyDescent="0.2">
      <c r="A20" s="107" t="s">
        <v>301</v>
      </c>
      <c r="B20" s="103" t="s">
        <v>47</v>
      </c>
      <c r="C20" s="100"/>
      <c r="D20" s="100"/>
      <c r="E20" s="100"/>
      <c r="F20" s="100"/>
    </row>
    <row r="21" spans="1:6" ht="12.75" x14ac:dyDescent="0.2">
      <c r="A21" s="105" t="s">
        <v>302</v>
      </c>
      <c r="B21" s="103" t="s">
        <v>48</v>
      </c>
      <c r="C21" s="106"/>
      <c r="D21" s="100"/>
      <c r="E21" s="100"/>
      <c r="F21" s="100"/>
    </row>
    <row r="22" spans="1:6" ht="12.75" x14ac:dyDescent="0.2">
      <c r="A22" s="107" t="s">
        <v>303</v>
      </c>
      <c r="B22" s="103" t="s">
        <v>49</v>
      </c>
      <c r="C22" s="106"/>
      <c r="D22" s="100"/>
      <c r="E22" s="100"/>
      <c r="F22" s="100"/>
    </row>
    <row r="23" spans="1:6" ht="12.75" x14ac:dyDescent="0.2">
      <c r="A23" s="107" t="s">
        <v>304</v>
      </c>
      <c r="B23" s="103" t="s">
        <v>50</v>
      </c>
      <c r="C23" s="100"/>
      <c r="D23" s="100"/>
      <c r="E23" s="100"/>
      <c r="F23" s="100"/>
    </row>
    <row r="24" spans="1:6" ht="12.75" x14ac:dyDescent="0.2">
      <c r="A24" s="107" t="s">
        <v>305</v>
      </c>
      <c r="B24" s="103" t="s">
        <v>51</v>
      </c>
      <c r="C24" s="100"/>
      <c r="D24" s="100"/>
      <c r="E24" s="100"/>
      <c r="F24" s="100"/>
    </row>
    <row r="25" spans="1:6" ht="12.75" x14ac:dyDescent="0.2">
      <c r="A25" s="102"/>
      <c r="B25" s="103"/>
      <c r="C25" s="100"/>
      <c r="D25" s="100"/>
      <c r="E25" s="100"/>
      <c r="F25" s="100"/>
    </row>
    <row r="26" spans="1:6" ht="12.75" x14ac:dyDescent="0.2">
      <c r="A26" s="98" t="s">
        <v>39</v>
      </c>
      <c r="B26" s="99"/>
      <c r="C26" s="100"/>
      <c r="D26" s="100"/>
      <c r="E26" s="100"/>
      <c r="F26" s="100"/>
    </row>
    <row r="27" spans="1:6" ht="12.75" x14ac:dyDescent="0.2">
      <c r="A27" s="102" t="s">
        <v>306</v>
      </c>
      <c r="B27" s="103"/>
      <c r="C27" s="100"/>
      <c r="D27" s="100"/>
      <c r="E27" s="100"/>
      <c r="F27" s="100"/>
    </row>
    <row r="28" spans="1:6" ht="12.75" x14ac:dyDescent="0.2">
      <c r="A28" s="107" t="s">
        <v>307</v>
      </c>
      <c r="B28" s="103" t="s">
        <v>29</v>
      </c>
      <c r="C28" s="100"/>
      <c r="D28" s="100"/>
      <c r="E28" s="100"/>
      <c r="F28" s="100"/>
    </row>
    <row r="29" spans="1:6" ht="12.75" x14ac:dyDescent="0.2">
      <c r="A29" s="105" t="s">
        <v>308</v>
      </c>
      <c r="B29" s="103" t="s">
        <v>31</v>
      </c>
      <c r="C29" s="100"/>
      <c r="D29" s="100"/>
      <c r="E29" s="100"/>
      <c r="F29" s="100"/>
    </row>
    <row r="30" spans="1:6" ht="25.5" x14ac:dyDescent="0.2">
      <c r="A30" s="105" t="s">
        <v>309</v>
      </c>
      <c r="B30" s="103" t="s">
        <v>52</v>
      </c>
      <c r="C30" s="100"/>
      <c r="D30" s="100"/>
      <c r="E30" s="100"/>
      <c r="F30" s="100"/>
    </row>
    <row r="31" spans="1:6" ht="25.5" x14ac:dyDescent="0.2">
      <c r="A31" s="105" t="s">
        <v>310</v>
      </c>
      <c r="B31" s="103" t="s">
        <v>30</v>
      </c>
      <c r="C31" s="100"/>
      <c r="D31" s="100"/>
      <c r="E31" s="100"/>
      <c r="F31" s="100"/>
    </row>
    <row r="32" spans="1:6" ht="12.75" x14ac:dyDescent="0.2">
      <c r="A32" s="102"/>
      <c r="B32" s="103"/>
      <c r="C32" s="100"/>
      <c r="D32" s="100"/>
      <c r="E32" s="100"/>
      <c r="F32" s="100"/>
    </row>
    <row r="33" spans="1:6" ht="12.75" x14ac:dyDescent="0.2">
      <c r="A33" s="105" t="s">
        <v>311</v>
      </c>
      <c r="B33" s="103" t="s">
        <v>53</v>
      </c>
      <c r="C33" s="100"/>
      <c r="D33" s="100"/>
      <c r="E33" s="100"/>
      <c r="F33" s="100"/>
    </row>
    <row r="34" spans="1:6" ht="12.75" x14ac:dyDescent="0.2">
      <c r="A34" s="102"/>
      <c r="B34" s="102"/>
      <c r="C34" s="100"/>
      <c r="D34" s="100"/>
      <c r="E34" s="100"/>
      <c r="F34" s="10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2021-08-29T21:11:45Z</dcterms:modified>
</cp:coreProperties>
</file>