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E530E8D2-CA5D-416F-B952-FBD15799DCD0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Nappali" sheetId="4" r:id="rId1"/>
    <sheet name="Nappali angol" sheetId="3" r:id="rId2"/>
    <sheet name="Levelező" sheetId="5" r:id="rId3"/>
    <sheet name="Rövidítések" sheetId="9" r:id="rId4"/>
  </sheets>
  <definedNames>
    <definedName name="_xlnm.Print_Titles" localSheetId="2">Levelező!$8:$10</definedName>
    <definedName name="_xlnm.Print_Titles" localSheetId="0">Nappali!$9:$11</definedName>
    <definedName name="_xlnm.Print_Titles" localSheetId="1">'Nappali angol'!$8:$10</definedName>
    <definedName name="_xlnm.Print_Area" localSheetId="2">Levelező!$A$1:$S$39</definedName>
    <definedName name="_xlnm.Print_Area" localSheetId="0">Nappali!$A$1:$V$41</definedName>
    <definedName name="_xlnm.Print_Area" localSheetId="1">'Nappali angol'!$A$1:$V$40</definedName>
  </definedNames>
  <calcPr calcId="181029"/>
</workbook>
</file>

<file path=xl/calcChain.xml><?xml version="1.0" encoding="utf-8"?>
<calcChain xmlns="http://schemas.openxmlformats.org/spreadsheetml/2006/main">
  <c r="I38" i="5" l="1"/>
  <c r="J38" i="5"/>
  <c r="K38" i="5"/>
  <c r="L38" i="5"/>
  <c r="M38" i="5"/>
  <c r="N38" i="5"/>
  <c r="H38" i="5"/>
  <c r="I32" i="5"/>
  <c r="J32" i="5"/>
  <c r="K32" i="5"/>
  <c r="L32" i="5"/>
  <c r="M32" i="5"/>
  <c r="N32" i="5"/>
  <c r="H32" i="5"/>
  <c r="I24" i="5"/>
  <c r="J24" i="5"/>
  <c r="K24" i="5"/>
  <c r="L24" i="5"/>
  <c r="M24" i="5"/>
  <c r="N24" i="5"/>
  <c r="H24" i="5"/>
  <c r="I33" i="4"/>
  <c r="J33" i="4"/>
  <c r="K33" i="4"/>
  <c r="L33" i="4"/>
  <c r="M33" i="4"/>
  <c r="N33" i="4"/>
  <c r="O33" i="4"/>
  <c r="P33" i="4"/>
  <c r="Q33" i="4"/>
  <c r="H33" i="4"/>
  <c r="I39" i="4"/>
  <c r="J39" i="4"/>
  <c r="K39" i="4"/>
  <c r="L39" i="4"/>
  <c r="M39" i="4"/>
  <c r="N39" i="4"/>
  <c r="O39" i="4"/>
  <c r="P39" i="4"/>
  <c r="Q39" i="4"/>
  <c r="H39" i="4"/>
  <c r="I25" i="4"/>
  <c r="J25" i="4"/>
  <c r="K25" i="4"/>
  <c r="L25" i="4"/>
  <c r="M25" i="4"/>
  <c r="N25" i="4"/>
  <c r="O25" i="4"/>
  <c r="P25" i="4"/>
  <c r="Q25" i="4"/>
  <c r="H25" i="4"/>
  <c r="I18" i="4"/>
  <c r="J18" i="4"/>
  <c r="K18" i="4"/>
  <c r="L18" i="4"/>
  <c r="L40" i="4" s="1"/>
  <c r="M18" i="4"/>
  <c r="M40" i="4" s="1"/>
  <c r="N18" i="4"/>
  <c r="N40" i="4" s="1"/>
  <c r="O18" i="4"/>
  <c r="O40" i="4" s="1"/>
  <c r="P18" i="4"/>
  <c r="P40" i="4" s="1"/>
  <c r="Q18" i="4"/>
  <c r="Q40" i="4" s="1"/>
  <c r="H18" i="4"/>
  <c r="K40" i="4" l="1"/>
  <c r="I38" i="3"/>
  <c r="J38" i="3"/>
  <c r="K38" i="3"/>
  <c r="L38" i="3"/>
  <c r="M38" i="3"/>
  <c r="N38" i="3"/>
  <c r="O38" i="3"/>
  <c r="P38" i="3"/>
  <c r="Q38" i="3"/>
  <c r="H38" i="3"/>
  <c r="H17" i="3"/>
  <c r="I17" i="3"/>
  <c r="J17" i="3"/>
  <c r="K17" i="3"/>
  <c r="L17" i="3"/>
  <c r="M17" i="3"/>
  <c r="N17" i="3"/>
  <c r="O17" i="3"/>
  <c r="P17" i="3"/>
  <c r="Q17" i="3"/>
  <c r="H24" i="3"/>
  <c r="I24" i="3"/>
  <c r="J24" i="3"/>
  <c r="K24" i="3"/>
  <c r="L24" i="3"/>
  <c r="M24" i="3"/>
  <c r="N24" i="3"/>
  <c r="O24" i="3"/>
  <c r="P24" i="3"/>
  <c r="Q24" i="3"/>
  <c r="M17" i="5"/>
  <c r="M39" i="5" s="1"/>
  <c r="N17" i="5"/>
  <c r="N39" i="5" s="1"/>
  <c r="N32" i="3"/>
  <c r="O32" i="3"/>
  <c r="P32" i="3"/>
  <c r="Q32" i="3"/>
  <c r="K32" i="3"/>
  <c r="L32" i="3"/>
  <c r="M32" i="3"/>
  <c r="K17" i="5"/>
  <c r="K39" i="5" s="1"/>
  <c r="I17" i="5"/>
  <c r="I39" i="5" s="1"/>
  <c r="J17" i="5"/>
  <c r="J39" i="5" s="1"/>
  <c r="L17" i="5"/>
  <c r="L39" i="5" s="1"/>
  <c r="H17" i="5"/>
  <c r="H39" i="5" s="1"/>
  <c r="I32" i="3"/>
  <c r="J32" i="3"/>
  <c r="H32" i="3"/>
  <c r="Q39" i="3" l="1"/>
  <c r="M39" i="3"/>
  <c r="P39" i="3"/>
  <c r="L39" i="3"/>
  <c r="O39" i="3"/>
  <c r="K39" i="3"/>
  <c r="N39" i="3"/>
  <c r="I39" i="3"/>
  <c r="H39" i="3"/>
  <c r="J39" i="3"/>
</calcChain>
</file>

<file path=xl/sharedStrings.xml><?xml version="1.0" encoding="utf-8"?>
<sst xmlns="http://schemas.openxmlformats.org/spreadsheetml/2006/main" count="811" uniqueCount="258">
  <si>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</si>
  <si>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</si>
  <si>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</si>
  <si>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</si>
  <si>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</si>
  <si>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</si>
  <si>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</si>
  <si>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</si>
  <si>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</si>
  <si>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</si>
  <si>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</si>
  <si>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</si>
  <si>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</si>
  <si>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</si>
  <si>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</si>
  <si>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</si>
  <si>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</si>
  <si>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</si>
  <si>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</si>
  <si>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</si>
  <si>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</si>
  <si>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</si>
  <si>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</si>
  <si>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</si>
  <si>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</si>
  <si>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</si>
  <si>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</si>
  <si>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</si>
  <si>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</si>
  <si>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</si>
  <si>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</si>
  <si>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</si>
  <si>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</si>
  <si>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</si>
  <si>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</si>
  <si>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</si>
  <si>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</si>
  <si>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</si>
  <si>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</si>
  <si>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</si>
  <si>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</si>
  <si>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</si>
  <si>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</si>
  <si>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exam</t>
  </si>
  <si>
    <t>term mark</t>
  </si>
  <si>
    <t>ALTOGETHER:</t>
  </si>
  <si>
    <t>Levelező munkarend</t>
  </si>
  <si>
    <t>Lab</t>
  </si>
  <si>
    <t>Altogether:</t>
  </si>
  <si>
    <t>Obligatory</t>
  </si>
  <si>
    <t>Optional</t>
  </si>
  <si>
    <t>Elective</t>
  </si>
  <si>
    <t>ÖSSSZESEN: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</si>
  <si>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</si>
  <si>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</si>
  <si>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</si>
  <si>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</si>
  <si>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</si>
  <si>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</si>
  <si>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</si>
  <si>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</si>
  <si>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</si>
  <si>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</si>
  <si>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</si>
  <si>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</si>
  <si>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</si>
  <si>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</si>
  <si>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</si>
  <si>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</si>
  <si>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</si>
  <si>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</si>
  <si>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</si>
  <si>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</si>
  <si>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</si>
  <si>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</si>
  <si>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</si>
  <si>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</si>
  <si>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</si>
  <si>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</si>
  <si>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</si>
  <si>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</si>
  <si>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</si>
  <si>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</si>
  <si>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</si>
  <si>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</si>
  <si>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</si>
  <si>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</si>
  <si>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</si>
  <si>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</si>
  <si>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</si>
  <si>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 xml:space="preserve">2021/2022. tanévtől érvényes felmenő rendszerben </t>
  </si>
  <si>
    <t>From academic year 2021/2022.</t>
  </si>
  <si>
    <t>Képzési helyek (campus vagy telephely):</t>
  </si>
  <si>
    <t>Training places (campus or site):</t>
  </si>
  <si>
    <t>Vajna Istvánné Dr. Tangl Anita (SZI Campus)</t>
  </si>
  <si>
    <t>Üzleti Szabályozás és Információmenedzsment Intézet</t>
  </si>
  <si>
    <t>Vállalati döntéstámogató rendszerek</t>
  </si>
  <si>
    <t>Pénzügyi elemzés</t>
  </si>
  <si>
    <t>Vállalati stratégiák</t>
  </si>
  <si>
    <t>Vállalkozások költségvetési kapcsolatai</t>
  </si>
  <si>
    <t>Vállalkozás-innováció</t>
  </si>
  <si>
    <t>Decision Support Systems for Businesses</t>
  </si>
  <si>
    <t>Financial Analysis</t>
  </si>
  <si>
    <t>Corporate Strategies</t>
  </si>
  <si>
    <t>Connections of Enterprises with the State Budget</t>
  </si>
  <si>
    <t>Business Innovation</t>
  </si>
  <si>
    <t>Innováció-módszertan</t>
  </si>
  <si>
    <t>Termelés- és folyamatmenedzsment</t>
  </si>
  <si>
    <t>Társadalmi és gazdasági előrejelzés</t>
  </si>
  <si>
    <t>Vállalatfinanszírozás és pénzügyi stratégiák</t>
  </si>
  <si>
    <t>Vállalkozásfejlesztési politika</t>
  </si>
  <si>
    <t>Vállalkozás és globalizáció</t>
  </si>
  <si>
    <t>Innovation Methodology</t>
  </si>
  <si>
    <t>Production and Process Management</t>
  </si>
  <si>
    <t>Social and Economic Forecasting</t>
  </si>
  <si>
    <t>Company Funding and Financial Strategies</t>
  </si>
  <si>
    <t>Business Development Policy</t>
  </si>
  <si>
    <t>Enterprises and Globalisation</t>
  </si>
  <si>
    <t>Vezetői minőségmenedzsment</t>
  </si>
  <si>
    <t>Managerial Quality Management</t>
  </si>
  <si>
    <t>Pályázat- és projektmenedzsment</t>
  </si>
  <si>
    <t>Application and Project Management</t>
  </si>
  <si>
    <t>Vezetői gazdaságtan</t>
  </si>
  <si>
    <t>Managerial Economics</t>
  </si>
  <si>
    <t>Szolgáltatásmarketing és -menedzsment</t>
  </si>
  <si>
    <t>Services Marketing and Management</t>
  </si>
  <si>
    <t>Alkalmazott kutatásmódszertan</t>
  </si>
  <si>
    <t>Applied Research Methodology</t>
  </si>
  <si>
    <t>Üzleti tanácsadás</t>
  </si>
  <si>
    <t>Business Counselling</t>
  </si>
  <si>
    <t>Vezetői kontrolling</t>
  </si>
  <si>
    <t>Management Conrolling</t>
  </si>
  <si>
    <t>Vezetői üzleti kommunikáció</t>
  </si>
  <si>
    <t>Managerial Business Communication</t>
  </si>
  <si>
    <t>Management Controlling</t>
  </si>
  <si>
    <t>Vállalkozástan</t>
  </si>
  <si>
    <t>Értékelemzés a gyakorlatban</t>
  </si>
  <si>
    <t>GA1YZB</t>
  </si>
  <si>
    <t>Diplomamunka szeminárium 1.</t>
  </si>
  <si>
    <t>Diplomamunka szeminárium 2.</t>
  </si>
  <si>
    <t>G0PBBQ</t>
  </si>
  <si>
    <t>K830ZW</t>
  </si>
  <si>
    <t>MPFMWC</t>
  </si>
  <si>
    <t>PFIGCP</t>
  </si>
  <si>
    <t>MFLD22</t>
  </si>
  <si>
    <t>JTLSM2</t>
  </si>
  <si>
    <t>EC1XR9</t>
  </si>
  <si>
    <t>F6KO2T</t>
  </si>
  <si>
    <t>QG5RO6</t>
  </si>
  <si>
    <t>G4O8NA</t>
  </si>
  <si>
    <t>FPJN4F</t>
  </si>
  <si>
    <t>ZPQ9ZZ</t>
  </si>
  <si>
    <t>KT5VCM</t>
  </si>
  <si>
    <t>Value Analysis in Practice</t>
  </si>
  <si>
    <t>Business Economics</t>
  </si>
  <si>
    <t>Gyöngyös (KRO)</t>
  </si>
  <si>
    <t>igen</t>
  </si>
  <si>
    <t>yes</t>
  </si>
  <si>
    <t>Diplomamunka szeminárium 1. (részleges)</t>
  </si>
  <si>
    <t>Thesis Writing Seminar 1 (partial)</t>
  </si>
  <si>
    <t>Dr. Tóth Eszter Ilona (Károly Róbert Campus)</t>
  </si>
  <si>
    <t>Vállalkozásfejlesztés mesterképzési szak (MSc) (nappali munkarend)</t>
  </si>
  <si>
    <t>Vállalkozásfejlesztés mesterképzési szak (MSc) (levelező munkarend)</t>
  </si>
  <si>
    <t>-</t>
  </si>
  <si>
    <t>Zörög Zoltán</t>
  </si>
  <si>
    <t>Tóth Eszter Ilona</t>
  </si>
  <si>
    <t>Erdélyi Tamás</t>
  </si>
  <si>
    <t>Szabóné Benedek Andrea</t>
  </si>
  <si>
    <t>Tégla Zsolt</t>
  </si>
  <si>
    <t>Novák Tamás</t>
  </si>
  <si>
    <t>Baranyi Aranka</t>
  </si>
  <si>
    <t>Hágen István Zsombor</t>
  </si>
  <si>
    <t>Bozsik Norbert</t>
  </si>
  <si>
    <t>Domán Szilvia</t>
  </si>
  <si>
    <t>Herneczky Andrea</t>
  </si>
  <si>
    <t>Zéman Zoltán</t>
  </si>
  <si>
    <t>Réthy István</t>
  </si>
  <si>
    <t>Szabadon választható tárgyak</t>
  </si>
  <si>
    <t>Optional courses</t>
  </si>
  <si>
    <t>MOBILITÁSI ABLAK: Hallgatói mobilitásra az 1., 2., 3. és 4. félévbben van lehetőség. Lazán szabályozott.</t>
  </si>
  <si>
    <t>MSc in Business Development (full time training)</t>
  </si>
  <si>
    <t>MOBILITY WINDOW: Student mobility is available in the 1st, 2nd, 3rd and 4th semesters. Loosely regulated.</t>
  </si>
  <si>
    <t>USINM242L</t>
  </si>
  <si>
    <t>USINM229L</t>
  </si>
  <si>
    <t>USINM244L</t>
  </si>
  <si>
    <t>USINM235L</t>
  </si>
  <si>
    <t>GAZDT432L</t>
  </si>
  <si>
    <t>USINM147L</t>
  </si>
  <si>
    <t>USINM147N</t>
  </si>
  <si>
    <t>Pataki László Zsolt</t>
  </si>
  <si>
    <t>USINM229N</t>
  </si>
  <si>
    <t>USINM235N</t>
  </si>
  <si>
    <t>GAZDT432N</t>
  </si>
  <si>
    <t>USINM242N</t>
  </si>
  <si>
    <t>USINM244N</t>
  </si>
  <si>
    <t>GAZDT148N</t>
  </si>
  <si>
    <t>MUSZK367N</t>
  </si>
  <si>
    <t>USINM211N</t>
  </si>
  <si>
    <t>USINM227N</t>
  </si>
  <si>
    <t>GAZDT427N</t>
  </si>
  <si>
    <t>USINM241N</t>
  </si>
  <si>
    <t>MUSZK019N</t>
  </si>
  <si>
    <t>USINM047N</t>
  </si>
  <si>
    <t>Master Thesis Writing Seminar 1</t>
  </si>
  <si>
    <t>nem</t>
  </si>
  <si>
    <t>USINM061N</t>
  </si>
  <si>
    <t>USINM140N</t>
  </si>
  <si>
    <t>GAZDT382N</t>
  </si>
  <si>
    <t>USINM246N</t>
  </si>
  <si>
    <t>USINM249N</t>
  </si>
  <si>
    <t>USINM048N</t>
  </si>
  <si>
    <t>Master Thesis Writing Seminar 2</t>
  </si>
  <si>
    <t>GAZDT417N</t>
  </si>
  <si>
    <t>USINM248N</t>
  </si>
  <si>
    <t>GAZDT452N</t>
  </si>
  <si>
    <t>GAZDT148L</t>
  </si>
  <si>
    <t>MUSZK367L</t>
  </si>
  <si>
    <t>USINM211L</t>
  </si>
  <si>
    <t>USINM227L</t>
  </si>
  <si>
    <t>GAZDT427L</t>
  </si>
  <si>
    <t>USINM241L</t>
  </si>
  <si>
    <t>MUSZK019L</t>
  </si>
  <si>
    <t>USINM047L</t>
  </si>
  <si>
    <t>USINM061L</t>
  </si>
  <si>
    <t>USINM140L</t>
  </si>
  <si>
    <t>GAZDT382L</t>
  </si>
  <si>
    <t>USINM246L</t>
  </si>
  <si>
    <t>USINM249L</t>
  </si>
  <si>
    <t>USINM048L</t>
  </si>
  <si>
    <t>GAZDT417L</t>
  </si>
  <si>
    <t>USINM248L</t>
  </si>
  <si>
    <t>GAZDT452L</t>
  </si>
  <si>
    <t>M-GYO-L-HU-VALFE</t>
  </si>
  <si>
    <t>M-GYO-N-EN-VALFE</t>
  </si>
  <si>
    <t>M-GYO-N-HU-VALFE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</si>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</sst>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sz val="11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17" fillId="0" borderId="0"/>
  </cellStyleXfs>
  <cellXfs count="131">
    <xf numFmtId="0" fontId="0" fillId="0" borderId="0" xfId="0"/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/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1" fontId="11" fillId="0" borderId="0" xfId="0" applyNumberFormat="1" applyFont="1" applyBorder="1" applyAlignment="1">
      <alignment vertical="center"/>
    </xf>
    <xf numFmtId="0" fontId="3" fillId="0" borderId="0" xfId="0" applyFont="1" applyAlignmen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12" fillId="0" borderId="0" xfId="0" applyFont="1" applyAlignment="1">
      <alignment horizontal="center"/>
    </xf>
    <xf numFmtId="1" fontId="4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12" fillId="0" borderId="0" xfId="0" applyFont="1" applyFill="1"/>
    <xf numFmtId="1" fontId="3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5" borderId="0" xfId="2" applyFont="1" applyFill="1" applyAlignment="1">
      <alignment vertical="top"/>
    </xf>
    <xf numFmtId="0" fontId="8" fillId="5" borderId="0" xfId="2" applyFont="1" applyFill="1" applyAlignment="1">
      <alignment horizontal="left" vertical="top"/>
    </xf>
    <xf numFmtId="0" fontId="9" fillId="0" borderId="0" xfId="3" applyFont="1" applyAlignment="1">
      <alignment vertical="top"/>
    </xf>
    <xf numFmtId="0" fontId="17" fillId="0" borderId="0" xfId="3"/>
    <xf numFmtId="0" fontId="9" fillId="0" borderId="0" xfId="2" applyFont="1" applyAlignment="1">
      <alignment vertical="top"/>
    </xf>
    <xf numFmtId="0" fontId="9" fillId="0" borderId="0" xfId="2" applyFont="1" applyAlignment="1">
      <alignment horizontal="left" vertical="top"/>
    </xf>
    <xf numFmtId="0" fontId="9" fillId="5" borderId="0" xfId="2" applyFont="1" applyFill="1" applyAlignment="1">
      <alignment horizontal="left" vertical="top"/>
    </xf>
    <xf numFmtId="0" fontId="9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8" fillId="0" borderId="0" xfId="2" applyFont="1" applyAlignment="1">
      <alignment vertical="top"/>
    </xf>
    <xf numFmtId="0" fontId="6" fillId="0" borderId="0" xfId="2"/>
    <xf numFmtId="1" fontId="4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00000000-0005-0000-0000-000002000000}"/>
    <cellStyle name="Normál 4" xfId="3" xr:uid="{9DC60F0C-CB6A-4595-9C70-3F179E3D0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1025" name="AutoShape 4">
          <a:extLst>
            <a:ext uri="{FF2B5EF4-FFF2-40B4-BE49-F238E27FC236}">
              <a16:creationId xmlns:a16="http://schemas.microsoft.com/office/drawing/2014/main" id="{2625F759-C269-459A-948A-6B64C01B33CB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0010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FDDBAE57-267A-40C4-9DA9-D427516CEF8A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0010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7" name="AutoShape 4">
          <a:extLst>
            <a:ext uri="{FF2B5EF4-FFF2-40B4-BE49-F238E27FC236}">
              <a16:creationId xmlns:a16="http://schemas.microsoft.com/office/drawing/2014/main" id="{6DC3AE30-F4B4-47D9-8E36-892357B711A8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87742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8F2C4E00-32F8-4E64-A445-5CDF6BB4F34D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87742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9" name="AutoShape 4">
          <a:extLst>
            <a:ext uri="{FF2B5EF4-FFF2-40B4-BE49-F238E27FC236}">
              <a16:creationId xmlns:a16="http://schemas.microsoft.com/office/drawing/2014/main" id="{77618AA9-7400-4025-9631-7A0465FC473C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87742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1EF433C7-6845-4F6D-855D-433B787DE7A9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87742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1" name="AutoShape 4">
          <a:extLst>
            <a:ext uri="{FF2B5EF4-FFF2-40B4-BE49-F238E27FC236}">
              <a16:creationId xmlns:a16="http://schemas.microsoft.com/office/drawing/2014/main" id="{112C4E9D-16C7-49B3-B7BA-6761B8EC09C8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87742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141166D8-DBFF-413F-BB64-913A0835D4BA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87742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33" name="AutoShape 4">
          <a:extLst>
            <a:ext uri="{FF2B5EF4-FFF2-40B4-BE49-F238E27FC236}">
              <a16:creationId xmlns:a16="http://schemas.microsoft.com/office/drawing/2014/main" id="{BBCD52A8-37B9-4051-B052-47EFAE6DF5BB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64882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FBFCAEA7-C032-41A5-AE45-0C03F91B8BED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64882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view="pageBreakPreview" zoomScaleNormal="100" zoomScaleSheetLayoutView="100" workbookViewId="0">
      <pane ySplit="11" topLeftCell="A12" activePane="bottomLeft" state="frozen"/>
      <selection pane="bottomLeft" activeCell="F8" sqref="F8"/>
    </sheetView>
  </sheetViews>
  <sheetFormatPr defaultColWidth="8.85546875" defaultRowHeight="12" x14ac:dyDescent="0.2"/>
  <cols>
    <col min="1" max="1" width="17.5703125" style="3" customWidth="1"/>
    <col min="2" max="2" width="6.7109375" style="2" customWidth="1"/>
    <col min="3" max="3" width="12.42578125" style="3" customWidth="1"/>
    <col min="4" max="4" width="21.5703125" style="4" customWidth="1"/>
    <col min="5" max="5" width="20.42578125" style="4" customWidth="1"/>
    <col min="6" max="6" width="18.85546875" style="4" customWidth="1"/>
    <col min="7" max="7" width="9.7109375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.5703125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8.7109375" style="9" customWidth="1"/>
    <col min="21" max="21" width="14.85546875" style="10" customWidth="1"/>
    <col min="22" max="22" width="11.85546875" style="10" customWidth="1"/>
    <col min="23" max="108" width="9.140625" style="10" customWidth="1"/>
    <col min="109" max="16384" width="8.85546875" style="10"/>
  </cols>
  <sheetData>
    <row r="1" spans="1:30" x14ac:dyDescent="0.2">
      <c r="A1" s="1" t="s">
        <v>56</v>
      </c>
    </row>
    <row r="2" spans="1:30" x14ac:dyDescent="0.2">
      <c r="A2" s="1" t="s">
        <v>95</v>
      </c>
    </row>
    <row r="3" spans="1:30" x14ac:dyDescent="0.2">
      <c r="A3" s="11" t="s">
        <v>4</v>
      </c>
      <c r="B3" s="11"/>
      <c r="C3" s="12" t="s">
        <v>161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30" x14ac:dyDescent="0.2">
      <c r="A4" s="18" t="s">
        <v>5</v>
      </c>
      <c r="B4" s="18"/>
      <c r="C4" s="19" t="s">
        <v>160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30" x14ac:dyDescent="0.2">
      <c r="A5" s="18" t="s">
        <v>57</v>
      </c>
      <c r="B5" s="18"/>
      <c r="C5" s="19" t="s">
        <v>163</v>
      </c>
      <c r="D5" s="19"/>
      <c r="E5" s="19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30" ht="37.15" customHeight="1" x14ac:dyDescent="0.2">
      <c r="A6" s="115" t="s">
        <v>92</v>
      </c>
      <c r="B6" s="115"/>
      <c r="C6" s="19" t="s">
        <v>155</v>
      </c>
      <c r="D6" s="68"/>
      <c r="E6" s="68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0" ht="14.45" customHeight="1" x14ac:dyDescent="0.2">
      <c r="A7" s="20" t="s">
        <v>53</v>
      </c>
      <c r="B7" s="21"/>
      <c r="C7" s="14" t="s">
        <v>90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30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30" x14ac:dyDescent="0.2">
      <c r="A9" s="23"/>
      <c r="B9" s="26"/>
      <c r="C9" s="24"/>
      <c r="F9" s="27"/>
      <c r="G9" s="28"/>
      <c r="H9" s="114" t="s">
        <v>16</v>
      </c>
      <c r="I9" s="114"/>
      <c r="J9" s="114"/>
      <c r="K9" s="114"/>
      <c r="L9" s="114"/>
      <c r="M9" s="114"/>
      <c r="N9" s="114"/>
      <c r="O9" s="114"/>
      <c r="P9" s="114"/>
      <c r="Q9" s="15"/>
      <c r="R9" s="29"/>
      <c r="S9" s="29"/>
      <c r="T9" s="29"/>
    </row>
    <row r="10" spans="1:30" x14ac:dyDescent="0.2">
      <c r="A10" s="23"/>
      <c r="B10" s="30"/>
      <c r="C10" s="24"/>
      <c r="D10" s="25"/>
      <c r="E10" s="25"/>
      <c r="F10" s="25"/>
      <c r="G10" s="31"/>
      <c r="H10" s="121" t="s">
        <v>17</v>
      </c>
      <c r="I10" s="121"/>
      <c r="J10" s="121"/>
      <c r="K10" s="121" t="s">
        <v>6</v>
      </c>
      <c r="L10" s="121"/>
      <c r="M10" s="121"/>
      <c r="N10" s="121"/>
      <c r="O10" s="121"/>
      <c r="P10" s="121"/>
      <c r="Q10" s="15"/>
      <c r="R10" s="16"/>
      <c r="S10" s="16"/>
      <c r="T10" s="16"/>
    </row>
    <row r="11" spans="1:30" s="36" customFormat="1" ht="36" x14ac:dyDescent="0.25">
      <c r="A11" s="32" t="s">
        <v>7</v>
      </c>
      <c r="B11" s="33" t="s">
        <v>54</v>
      </c>
      <c r="C11" s="32" t="s">
        <v>23</v>
      </c>
      <c r="D11" s="34" t="s">
        <v>8</v>
      </c>
      <c r="E11" s="34" t="s">
        <v>63</v>
      </c>
      <c r="F11" s="34" t="s">
        <v>3</v>
      </c>
      <c r="G11" s="70" t="s">
        <v>9</v>
      </c>
      <c r="H11" s="33" t="s">
        <v>58</v>
      </c>
      <c r="I11" s="33" t="s">
        <v>0</v>
      </c>
      <c r="J11" s="33" t="s">
        <v>1</v>
      </c>
      <c r="K11" s="33" t="s">
        <v>58</v>
      </c>
      <c r="L11" s="33" t="s">
        <v>0</v>
      </c>
      <c r="M11" s="33" t="s">
        <v>1</v>
      </c>
      <c r="N11" s="33" t="s">
        <v>81</v>
      </c>
      <c r="O11" s="35" t="s">
        <v>24</v>
      </c>
      <c r="P11" s="35" t="s">
        <v>82</v>
      </c>
      <c r="Q11" s="33" t="s">
        <v>11</v>
      </c>
      <c r="R11" s="70" t="s">
        <v>12</v>
      </c>
      <c r="S11" s="70" t="s">
        <v>13</v>
      </c>
      <c r="T11" s="70" t="s">
        <v>62</v>
      </c>
      <c r="U11" s="71" t="s">
        <v>14</v>
      </c>
      <c r="V11" s="70" t="s">
        <v>15</v>
      </c>
    </row>
    <row r="12" spans="1:30" s="47" customFormat="1" x14ac:dyDescent="0.25">
      <c r="A12" s="39" t="s">
        <v>234</v>
      </c>
      <c r="B12" s="72">
        <v>1</v>
      </c>
      <c r="C12" s="39" t="s">
        <v>188</v>
      </c>
      <c r="D12" s="39" t="s">
        <v>97</v>
      </c>
      <c r="E12" s="37" t="s">
        <v>102</v>
      </c>
      <c r="F12" s="39" t="s">
        <v>189</v>
      </c>
      <c r="G12" s="79" t="s">
        <v>149</v>
      </c>
      <c r="H12" s="99"/>
      <c r="I12" s="99"/>
      <c r="J12" s="99"/>
      <c r="K12" s="72">
        <v>26</v>
      </c>
      <c r="L12" s="72">
        <v>26</v>
      </c>
      <c r="M12" s="72">
        <v>0</v>
      </c>
      <c r="N12" s="72">
        <v>0</v>
      </c>
      <c r="O12" s="72">
        <v>0</v>
      </c>
      <c r="P12" s="38">
        <v>0</v>
      </c>
      <c r="Q12" s="72">
        <v>5</v>
      </c>
      <c r="R12" s="72" t="s">
        <v>18</v>
      </c>
      <c r="S12" s="72" t="s">
        <v>19</v>
      </c>
      <c r="T12" s="75" t="s">
        <v>156</v>
      </c>
      <c r="U12" s="39"/>
      <c r="V12" s="39"/>
    </row>
    <row r="13" spans="1:30" s="47" customFormat="1" ht="36" x14ac:dyDescent="0.25">
      <c r="A13" s="39" t="s">
        <v>234</v>
      </c>
      <c r="B13" s="72">
        <v>1</v>
      </c>
      <c r="C13" s="39" t="s">
        <v>190</v>
      </c>
      <c r="D13" s="39" t="s">
        <v>96</v>
      </c>
      <c r="E13" s="37" t="s">
        <v>101</v>
      </c>
      <c r="F13" s="39" t="s">
        <v>164</v>
      </c>
      <c r="G13" s="79" t="s">
        <v>141</v>
      </c>
      <c r="H13" s="99"/>
      <c r="I13" s="99"/>
      <c r="J13" s="99"/>
      <c r="K13" s="72">
        <v>13</v>
      </c>
      <c r="L13" s="72">
        <v>26</v>
      </c>
      <c r="M13" s="72">
        <v>0</v>
      </c>
      <c r="N13" s="72">
        <v>0</v>
      </c>
      <c r="O13" s="72">
        <v>0</v>
      </c>
      <c r="P13" s="38">
        <v>0</v>
      </c>
      <c r="Q13" s="72">
        <v>4</v>
      </c>
      <c r="R13" s="72" t="s">
        <v>18</v>
      </c>
      <c r="S13" s="72" t="s">
        <v>19</v>
      </c>
      <c r="T13" s="75" t="s">
        <v>156</v>
      </c>
      <c r="U13" s="39"/>
      <c r="V13" s="39"/>
    </row>
    <row r="14" spans="1:30" s="47" customFormat="1" x14ac:dyDescent="0.25">
      <c r="A14" s="39" t="s">
        <v>234</v>
      </c>
      <c r="B14" s="72">
        <v>1</v>
      </c>
      <c r="C14" s="39" t="s">
        <v>191</v>
      </c>
      <c r="D14" s="39" t="s">
        <v>98</v>
      </c>
      <c r="E14" s="37" t="s">
        <v>103</v>
      </c>
      <c r="F14" s="39" t="s">
        <v>166</v>
      </c>
      <c r="G14" s="79" t="s">
        <v>137</v>
      </c>
      <c r="H14" s="99"/>
      <c r="I14" s="99"/>
      <c r="J14" s="99"/>
      <c r="K14" s="72">
        <v>26</v>
      </c>
      <c r="L14" s="72">
        <v>26</v>
      </c>
      <c r="M14" s="72">
        <v>0</v>
      </c>
      <c r="N14" s="72">
        <v>0</v>
      </c>
      <c r="O14" s="72">
        <v>0</v>
      </c>
      <c r="P14" s="38">
        <v>0</v>
      </c>
      <c r="Q14" s="72">
        <v>5</v>
      </c>
      <c r="R14" s="72" t="s">
        <v>18</v>
      </c>
      <c r="S14" s="72" t="s">
        <v>19</v>
      </c>
      <c r="T14" s="75" t="s">
        <v>156</v>
      </c>
      <c r="U14" s="39"/>
      <c r="V14" s="39"/>
    </row>
    <row r="15" spans="1:30" s="47" customFormat="1" ht="24" x14ac:dyDescent="0.25">
      <c r="A15" s="39" t="s">
        <v>234</v>
      </c>
      <c r="B15" s="72">
        <v>1</v>
      </c>
      <c r="C15" s="39" t="s">
        <v>192</v>
      </c>
      <c r="D15" s="39" t="s">
        <v>100</v>
      </c>
      <c r="E15" s="37" t="s">
        <v>105</v>
      </c>
      <c r="F15" s="39" t="s">
        <v>167</v>
      </c>
      <c r="G15" s="79" t="s">
        <v>148</v>
      </c>
      <c r="H15" s="99"/>
      <c r="I15" s="99"/>
      <c r="J15" s="99"/>
      <c r="K15" s="72">
        <v>26</v>
      </c>
      <c r="L15" s="72">
        <v>26</v>
      </c>
      <c r="M15" s="72">
        <v>0</v>
      </c>
      <c r="N15" s="72">
        <v>0</v>
      </c>
      <c r="O15" s="72">
        <v>0</v>
      </c>
      <c r="P15" s="38">
        <v>0</v>
      </c>
      <c r="Q15" s="72">
        <v>5</v>
      </c>
      <c r="R15" s="72" t="s">
        <v>18</v>
      </c>
      <c r="S15" s="72" t="s">
        <v>19</v>
      </c>
      <c r="T15" s="75" t="s">
        <v>156</v>
      </c>
      <c r="U15" s="39"/>
      <c r="V15" s="39"/>
    </row>
    <row r="16" spans="1:30" s="47" customFormat="1" ht="36" x14ac:dyDescent="0.25">
      <c r="A16" s="39" t="s">
        <v>234</v>
      </c>
      <c r="B16" s="72">
        <v>1</v>
      </c>
      <c r="C16" s="39" t="s">
        <v>193</v>
      </c>
      <c r="D16" s="39" t="s">
        <v>99</v>
      </c>
      <c r="E16" s="37" t="s">
        <v>104</v>
      </c>
      <c r="F16" s="39" t="s">
        <v>165</v>
      </c>
      <c r="G16" s="79" t="s">
        <v>140</v>
      </c>
      <c r="H16" s="99"/>
      <c r="I16" s="99"/>
      <c r="J16" s="99"/>
      <c r="K16" s="72">
        <v>26</v>
      </c>
      <c r="L16" s="72">
        <v>26</v>
      </c>
      <c r="M16" s="72">
        <v>0</v>
      </c>
      <c r="N16" s="72">
        <v>0</v>
      </c>
      <c r="O16" s="72">
        <v>0</v>
      </c>
      <c r="P16" s="38">
        <v>0</v>
      </c>
      <c r="Q16" s="72">
        <v>5</v>
      </c>
      <c r="R16" s="72" t="s">
        <v>235</v>
      </c>
      <c r="S16" s="72" t="s">
        <v>19</v>
      </c>
      <c r="T16" s="75" t="s">
        <v>156</v>
      </c>
      <c r="U16" s="39"/>
      <c r="V16" s="39"/>
    </row>
    <row r="17" spans="1:22" s="47" customFormat="1" x14ac:dyDescent="0.25">
      <c r="A17" s="39" t="s">
        <v>234</v>
      </c>
      <c r="B17" s="72">
        <v>1</v>
      </c>
      <c r="C17" s="39" t="s">
        <v>194</v>
      </c>
      <c r="D17" s="39" t="s">
        <v>135</v>
      </c>
      <c r="E17" s="37" t="s">
        <v>154</v>
      </c>
      <c r="F17" s="39" t="s">
        <v>165</v>
      </c>
      <c r="G17" s="79" t="s">
        <v>140</v>
      </c>
      <c r="H17" s="99"/>
      <c r="I17" s="99"/>
      <c r="J17" s="99"/>
      <c r="K17" s="72">
        <v>13</v>
      </c>
      <c r="L17" s="72">
        <v>26</v>
      </c>
      <c r="M17" s="72">
        <v>0</v>
      </c>
      <c r="N17" s="72">
        <v>0</v>
      </c>
      <c r="O17" s="72">
        <v>0</v>
      </c>
      <c r="P17" s="38">
        <v>0</v>
      </c>
      <c r="Q17" s="72">
        <v>4</v>
      </c>
      <c r="R17" s="72" t="s">
        <v>18</v>
      </c>
      <c r="S17" s="72" t="s">
        <v>19</v>
      </c>
      <c r="T17" s="75" t="s">
        <v>156</v>
      </c>
      <c r="U17" s="39"/>
      <c r="V17" s="39"/>
    </row>
    <row r="18" spans="1:22" s="47" customFormat="1" x14ac:dyDescent="0.25">
      <c r="A18" s="122" t="s">
        <v>20</v>
      </c>
      <c r="B18" s="123"/>
      <c r="C18" s="123"/>
      <c r="D18" s="123"/>
      <c r="E18" s="123"/>
      <c r="F18" s="123"/>
      <c r="G18" s="123"/>
      <c r="H18" s="41">
        <f>SUM(H12:H17)</f>
        <v>0</v>
      </c>
      <c r="I18" s="41">
        <f t="shared" ref="I18:Q18" si="0">SUM(I12:I17)</f>
        <v>0</v>
      </c>
      <c r="J18" s="41">
        <f t="shared" si="0"/>
        <v>0</v>
      </c>
      <c r="K18" s="41">
        <f t="shared" si="0"/>
        <v>130</v>
      </c>
      <c r="L18" s="41">
        <f t="shared" si="0"/>
        <v>156</v>
      </c>
      <c r="M18" s="41">
        <f t="shared" si="0"/>
        <v>0</v>
      </c>
      <c r="N18" s="41">
        <f t="shared" si="0"/>
        <v>0</v>
      </c>
      <c r="O18" s="41">
        <f t="shared" si="0"/>
        <v>0</v>
      </c>
      <c r="P18" s="41">
        <f t="shared" si="0"/>
        <v>0</v>
      </c>
      <c r="Q18" s="41">
        <f t="shared" si="0"/>
        <v>28</v>
      </c>
      <c r="R18" s="41"/>
      <c r="S18" s="41"/>
      <c r="T18" s="41"/>
      <c r="U18" s="77"/>
      <c r="V18" s="77"/>
    </row>
    <row r="19" spans="1:22" s="47" customFormat="1" ht="24" x14ac:dyDescent="0.25">
      <c r="A19" s="39" t="s">
        <v>234</v>
      </c>
      <c r="B19" s="72">
        <v>2</v>
      </c>
      <c r="C19" s="39" t="s">
        <v>195</v>
      </c>
      <c r="D19" s="39" t="s">
        <v>106</v>
      </c>
      <c r="E19" s="37" t="s">
        <v>112</v>
      </c>
      <c r="F19" s="39" t="s">
        <v>167</v>
      </c>
      <c r="G19" s="79" t="s">
        <v>148</v>
      </c>
      <c r="H19" s="99"/>
      <c r="I19" s="99"/>
      <c r="J19" s="99"/>
      <c r="K19" s="72">
        <v>26</v>
      </c>
      <c r="L19" s="72">
        <v>26</v>
      </c>
      <c r="M19" s="72">
        <v>0</v>
      </c>
      <c r="N19" s="72">
        <v>0</v>
      </c>
      <c r="O19" s="72">
        <v>0</v>
      </c>
      <c r="P19" s="38">
        <v>0</v>
      </c>
      <c r="Q19" s="72">
        <v>5</v>
      </c>
      <c r="R19" s="72" t="s">
        <v>18</v>
      </c>
      <c r="S19" s="72" t="s">
        <v>19</v>
      </c>
      <c r="T19" s="75" t="s">
        <v>156</v>
      </c>
      <c r="U19" s="39"/>
      <c r="V19" s="39"/>
    </row>
    <row r="20" spans="1:22" s="47" customFormat="1" ht="24" x14ac:dyDescent="0.25">
      <c r="A20" s="39" t="s">
        <v>234</v>
      </c>
      <c r="B20" s="72">
        <v>2</v>
      </c>
      <c r="C20" s="39" t="s">
        <v>196</v>
      </c>
      <c r="D20" s="39" t="s">
        <v>108</v>
      </c>
      <c r="E20" s="37" t="s">
        <v>114</v>
      </c>
      <c r="F20" s="39" t="s">
        <v>169</v>
      </c>
      <c r="G20" s="79" t="s">
        <v>145</v>
      </c>
      <c r="H20" s="99"/>
      <c r="I20" s="99"/>
      <c r="J20" s="99"/>
      <c r="K20" s="72">
        <v>26</v>
      </c>
      <c r="L20" s="72">
        <v>26</v>
      </c>
      <c r="M20" s="72">
        <v>0</v>
      </c>
      <c r="N20" s="72">
        <v>0</v>
      </c>
      <c r="O20" s="72">
        <v>0</v>
      </c>
      <c r="P20" s="38">
        <v>0</v>
      </c>
      <c r="Q20" s="72">
        <v>5</v>
      </c>
      <c r="R20" s="72" t="s">
        <v>18</v>
      </c>
      <c r="S20" s="72" t="s">
        <v>19</v>
      </c>
      <c r="T20" s="75" t="s">
        <v>156</v>
      </c>
      <c r="U20" s="39"/>
      <c r="V20" s="39"/>
    </row>
    <row r="21" spans="1:22" s="47" customFormat="1" ht="24" x14ac:dyDescent="0.25">
      <c r="A21" s="39" t="s">
        <v>234</v>
      </c>
      <c r="B21" s="72">
        <v>2</v>
      </c>
      <c r="C21" s="39" t="s">
        <v>197</v>
      </c>
      <c r="D21" s="39" t="s">
        <v>107</v>
      </c>
      <c r="E21" s="37" t="s">
        <v>113</v>
      </c>
      <c r="F21" s="39" t="s">
        <v>168</v>
      </c>
      <c r="G21" s="79" t="s">
        <v>143</v>
      </c>
      <c r="H21" s="99"/>
      <c r="I21" s="99"/>
      <c r="J21" s="99"/>
      <c r="K21" s="72">
        <v>26</v>
      </c>
      <c r="L21" s="72">
        <v>26</v>
      </c>
      <c r="M21" s="72">
        <v>0</v>
      </c>
      <c r="N21" s="72">
        <v>0</v>
      </c>
      <c r="O21" s="72">
        <v>0</v>
      </c>
      <c r="P21" s="38">
        <v>0</v>
      </c>
      <c r="Q21" s="72">
        <v>5</v>
      </c>
      <c r="R21" s="72" t="s">
        <v>235</v>
      </c>
      <c r="S21" s="72" t="s">
        <v>19</v>
      </c>
      <c r="T21" s="75" t="s">
        <v>156</v>
      </c>
      <c r="U21" s="39"/>
      <c r="V21" s="39"/>
    </row>
    <row r="22" spans="1:22" s="47" customFormat="1" ht="24" x14ac:dyDescent="0.25">
      <c r="A22" s="39" t="s">
        <v>234</v>
      </c>
      <c r="B22" s="72">
        <v>2</v>
      </c>
      <c r="C22" s="39" t="s">
        <v>198</v>
      </c>
      <c r="D22" s="39" t="s">
        <v>109</v>
      </c>
      <c r="E22" s="37" t="s">
        <v>115</v>
      </c>
      <c r="F22" s="39" t="s">
        <v>170</v>
      </c>
      <c r="G22" s="79" t="s">
        <v>150</v>
      </c>
      <c r="H22" s="99"/>
      <c r="I22" s="99"/>
      <c r="J22" s="99"/>
      <c r="K22" s="72">
        <v>26</v>
      </c>
      <c r="L22" s="72">
        <v>26</v>
      </c>
      <c r="M22" s="72">
        <v>0</v>
      </c>
      <c r="N22" s="72">
        <v>0</v>
      </c>
      <c r="O22" s="72">
        <v>0</v>
      </c>
      <c r="P22" s="38">
        <v>0</v>
      </c>
      <c r="Q22" s="72">
        <v>5</v>
      </c>
      <c r="R22" s="72" t="s">
        <v>18</v>
      </c>
      <c r="S22" s="72" t="s">
        <v>19</v>
      </c>
      <c r="T22" s="75" t="s">
        <v>156</v>
      </c>
      <c r="U22" s="39"/>
      <c r="V22" s="39"/>
    </row>
    <row r="23" spans="1:22" s="47" customFormat="1" ht="24" x14ac:dyDescent="0.25">
      <c r="A23" s="39" t="s">
        <v>234</v>
      </c>
      <c r="B23" s="72">
        <v>2</v>
      </c>
      <c r="C23" s="39" t="s">
        <v>199</v>
      </c>
      <c r="D23" s="39" t="s">
        <v>111</v>
      </c>
      <c r="E23" s="37" t="s">
        <v>117</v>
      </c>
      <c r="F23" s="39" t="s">
        <v>172</v>
      </c>
      <c r="G23" s="79" t="s">
        <v>151</v>
      </c>
      <c r="H23" s="99"/>
      <c r="I23" s="99"/>
      <c r="J23" s="99"/>
      <c r="K23" s="72">
        <v>26</v>
      </c>
      <c r="L23" s="72">
        <v>0</v>
      </c>
      <c r="M23" s="72">
        <v>0</v>
      </c>
      <c r="N23" s="72">
        <v>0</v>
      </c>
      <c r="O23" s="72">
        <v>0</v>
      </c>
      <c r="P23" s="38">
        <v>0</v>
      </c>
      <c r="Q23" s="72">
        <v>3</v>
      </c>
      <c r="R23" s="72" t="s">
        <v>18</v>
      </c>
      <c r="S23" s="72" t="s">
        <v>19</v>
      </c>
      <c r="T23" s="75" t="s">
        <v>156</v>
      </c>
      <c r="U23" s="39"/>
      <c r="V23" s="39"/>
    </row>
    <row r="24" spans="1:22" s="47" customFormat="1" ht="24" x14ac:dyDescent="0.25">
      <c r="A24" s="39" t="s">
        <v>234</v>
      </c>
      <c r="B24" s="72">
        <v>2</v>
      </c>
      <c r="C24" s="39" t="s">
        <v>200</v>
      </c>
      <c r="D24" s="39" t="s">
        <v>110</v>
      </c>
      <c r="E24" s="37" t="s">
        <v>116</v>
      </c>
      <c r="F24" s="39" t="s">
        <v>171</v>
      </c>
      <c r="G24" s="79" t="s">
        <v>142</v>
      </c>
      <c r="H24" s="99"/>
      <c r="I24" s="99"/>
      <c r="J24" s="99"/>
      <c r="K24" s="72">
        <v>26</v>
      </c>
      <c r="L24" s="72">
        <v>26</v>
      </c>
      <c r="M24" s="72">
        <v>0</v>
      </c>
      <c r="N24" s="72">
        <v>0</v>
      </c>
      <c r="O24" s="72">
        <v>0</v>
      </c>
      <c r="P24" s="38">
        <v>0</v>
      </c>
      <c r="Q24" s="72">
        <v>5</v>
      </c>
      <c r="R24" s="72" t="s">
        <v>18</v>
      </c>
      <c r="S24" s="72" t="s">
        <v>19</v>
      </c>
      <c r="T24" s="75" t="s">
        <v>156</v>
      </c>
      <c r="U24" s="39"/>
      <c r="V24" s="39"/>
    </row>
    <row r="25" spans="1:22" s="67" customFormat="1" x14ac:dyDescent="0.25">
      <c r="A25" s="122" t="s">
        <v>20</v>
      </c>
      <c r="B25" s="123"/>
      <c r="C25" s="123"/>
      <c r="D25" s="123"/>
      <c r="E25" s="123"/>
      <c r="F25" s="123"/>
      <c r="G25" s="123"/>
      <c r="H25" s="78">
        <f>SUM(H19:H24)</f>
        <v>0</v>
      </c>
      <c r="I25" s="78">
        <f t="shared" ref="I25:Q25" si="1">SUM(I19:I24)</f>
        <v>0</v>
      </c>
      <c r="J25" s="78">
        <f t="shared" si="1"/>
        <v>0</v>
      </c>
      <c r="K25" s="78">
        <f t="shared" si="1"/>
        <v>156</v>
      </c>
      <c r="L25" s="78">
        <f t="shared" si="1"/>
        <v>130</v>
      </c>
      <c r="M25" s="78">
        <f t="shared" si="1"/>
        <v>0</v>
      </c>
      <c r="N25" s="78">
        <f t="shared" si="1"/>
        <v>0</v>
      </c>
      <c r="O25" s="78">
        <f t="shared" si="1"/>
        <v>0</v>
      </c>
      <c r="P25" s="78">
        <f t="shared" si="1"/>
        <v>0</v>
      </c>
      <c r="Q25" s="78">
        <f t="shared" si="1"/>
        <v>28</v>
      </c>
      <c r="R25" s="41"/>
      <c r="S25" s="41"/>
      <c r="T25" s="41"/>
      <c r="U25" s="77"/>
      <c r="V25" s="77"/>
    </row>
    <row r="26" spans="1:22" s="47" customFormat="1" ht="24" x14ac:dyDescent="0.25">
      <c r="A26" s="39" t="s">
        <v>234</v>
      </c>
      <c r="B26" s="72">
        <v>3</v>
      </c>
      <c r="C26" s="39" t="s">
        <v>201</v>
      </c>
      <c r="D26" s="39" t="s">
        <v>126</v>
      </c>
      <c r="E26" s="37" t="s">
        <v>127</v>
      </c>
      <c r="F26" s="39" t="s">
        <v>169</v>
      </c>
      <c r="G26" s="79" t="s">
        <v>145</v>
      </c>
      <c r="H26" s="99"/>
      <c r="I26" s="99"/>
      <c r="J26" s="99"/>
      <c r="K26" s="72">
        <v>26</v>
      </c>
      <c r="L26" s="72">
        <v>26</v>
      </c>
      <c r="M26" s="72">
        <v>0</v>
      </c>
      <c r="N26" s="72">
        <v>0</v>
      </c>
      <c r="O26" s="72">
        <v>0</v>
      </c>
      <c r="P26" s="46">
        <v>0</v>
      </c>
      <c r="Q26" s="72">
        <v>5</v>
      </c>
      <c r="R26" s="72" t="s">
        <v>235</v>
      </c>
      <c r="S26" s="72" t="s">
        <v>19</v>
      </c>
      <c r="T26" s="75" t="s">
        <v>156</v>
      </c>
      <c r="U26" s="39"/>
      <c r="V26" s="39"/>
    </row>
    <row r="27" spans="1:22" s="47" customFormat="1" ht="24" x14ac:dyDescent="0.25">
      <c r="A27" s="39" t="s">
        <v>234</v>
      </c>
      <c r="B27" s="72">
        <v>3</v>
      </c>
      <c r="C27" s="39" t="s">
        <v>202</v>
      </c>
      <c r="D27" s="39" t="s">
        <v>138</v>
      </c>
      <c r="E27" s="37" t="s">
        <v>203</v>
      </c>
      <c r="F27" s="39" t="s">
        <v>165</v>
      </c>
      <c r="G27" s="79" t="s">
        <v>140</v>
      </c>
      <c r="H27" s="99"/>
      <c r="I27" s="99"/>
      <c r="J27" s="99"/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46">
        <v>26</v>
      </c>
      <c r="Q27" s="72">
        <v>5</v>
      </c>
      <c r="R27" s="72" t="s">
        <v>235</v>
      </c>
      <c r="S27" s="72" t="s">
        <v>19</v>
      </c>
      <c r="T27" s="75" t="s">
        <v>204</v>
      </c>
      <c r="U27" s="39"/>
      <c r="V27" s="39"/>
    </row>
    <row r="28" spans="1:22" s="47" customFormat="1" ht="24" x14ac:dyDescent="0.25">
      <c r="A28" s="39" t="s">
        <v>234</v>
      </c>
      <c r="B28" s="72">
        <v>3</v>
      </c>
      <c r="C28" s="39" t="s">
        <v>205</v>
      </c>
      <c r="D28" s="39" t="s">
        <v>136</v>
      </c>
      <c r="E28" s="37" t="s">
        <v>153</v>
      </c>
      <c r="F28" s="39" t="s">
        <v>166</v>
      </c>
      <c r="G28" s="79" t="s">
        <v>137</v>
      </c>
      <c r="H28" s="99"/>
      <c r="I28" s="99"/>
      <c r="J28" s="99"/>
      <c r="K28" s="72">
        <v>26</v>
      </c>
      <c r="L28" s="72">
        <v>26</v>
      </c>
      <c r="M28" s="72">
        <v>0</v>
      </c>
      <c r="N28" s="72">
        <v>0</v>
      </c>
      <c r="O28" s="72">
        <v>0</v>
      </c>
      <c r="P28" s="46">
        <v>0</v>
      </c>
      <c r="Q28" s="72">
        <v>5</v>
      </c>
      <c r="R28" s="72" t="s">
        <v>18</v>
      </c>
      <c r="S28" s="72" t="s">
        <v>19</v>
      </c>
      <c r="T28" s="75" t="s">
        <v>156</v>
      </c>
      <c r="U28" s="39"/>
      <c r="V28" s="39"/>
    </row>
    <row r="29" spans="1:22" s="47" customFormat="1" ht="24" x14ac:dyDescent="0.25">
      <c r="A29" s="39" t="s">
        <v>234</v>
      </c>
      <c r="B29" s="72">
        <v>3</v>
      </c>
      <c r="C29" s="39" t="s">
        <v>206</v>
      </c>
      <c r="D29" s="39" t="s">
        <v>120</v>
      </c>
      <c r="E29" s="37" t="s">
        <v>121</v>
      </c>
      <c r="F29" s="39" t="s">
        <v>166</v>
      </c>
      <c r="G29" s="79" t="s">
        <v>137</v>
      </c>
      <c r="H29" s="99"/>
      <c r="I29" s="99"/>
      <c r="J29" s="99"/>
      <c r="K29" s="72">
        <v>13</v>
      </c>
      <c r="L29" s="72">
        <v>39</v>
      </c>
      <c r="M29" s="72">
        <v>0</v>
      </c>
      <c r="N29" s="72">
        <v>0</v>
      </c>
      <c r="O29" s="72">
        <v>0</v>
      </c>
      <c r="P29" s="46">
        <v>0</v>
      </c>
      <c r="Q29" s="72">
        <v>5</v>
      </c>
      <c r="R29" s="72" t="s">
        <v>18</v>
      </c>
      <c r="S29" s="72" t="s">
        <v>19</v>
      </c>
      <c r="T29" s="75" t="s">
        <v>156</v>
      </c>
      <c r="U29" s="39"/>
      <c r="V29" s="39"/>
    </row>
    <row r="30" spans="1:22" s="47" customFormat="1" ht="24" x14ac:dyDescent="0.25">
      <c r="A30" s="39" t="s">
        <v>234</v>
      </c>
      <c r="B30" s="72">
        <v>3</v>
      </c>
      <c r="C30" s="39" t="s">
        <v>207</v>
      </c>
      <c r="D30" s="39" t="s">
        <v>124</v>
      </c>
      <c r="E30" s="37" t="s">
        <v>125</v>
      </c>
      <c r="F30" s="39" t="s">
        <v>173</v>
      </c>
      <c r="G30" s="79" t="s">
        <v>144</v>
      </c>
      <c r="H30" s="99"/>
      <c r="I30" s="99"/>
      <c r="J30" s="99"/>
      <c r="K30" s="72">
        <v>26</v>
      </c>
      <c r="L30" s="72">
        <v>26</v>
      </c>
      <c r="M30" s="72">
        <v>0</v>
      </c>
      <c r="N30" s="72">
        <v>0</v>
      </c>
      <c r="O30" s="72">
        <v>0</v>
      </c>
      <c r="P30" s="46">
        <v>0</v>
      </c>
      <c r="Q30" s="72">
        <v>5</v>
      </c>
      <c r="R30" s="72" t="s">
        <v>18</v>
      </c>
      <c r="S30" s="72" t="s">
        <v>19</v>
      </c>
      <c r="T30" s="75" t="s">
        <v>156</v>
      </c>
      <c r="U30" s="39"/>
      <c r="V30" s="39"/>
    </row>
    <row r="31" spans="1:22" s="47" customFormat="1" x14ac:dyDescent="0.25">
      <c r="A31" s="39" t="s">
        <v>234</v>
      </c>
      <c r="B31" s="72">
        <v>3</v>
      </c>
      <c r="C31" s="39" t="s">
        <v>208</v>
      </c>
      <c r="D31" s="39" t="s">
        <v>122</v>
      </c>
      <c r="E31" s="37" t="s">
        <v>123</v>
      </c>
      <c r="F31" s="39" t="s">
        <v>166</v>
      </c>
      <c r="G31" s="79" t="s">
        <v>137</v>
      </c>
      <c r="H31" s="99"/>
      <c r="I31" s="99"/>
      <c r="J31" s="99"/>
      <c r="K31" s="72">
        <v>26</v>
      </c>
      <c r="L31" s="72">
        <v>26</v>
      </c>
      <c r="M31" s="72">
        <v>0</v>
      </c>
      <c r="N31" s="72">
        <v>0</v>
      </c>
      <c r="O31" s="72">
        <v>0</v>
      </c>
      <c r="P31" s="46">
        <v>0</v>
      </c>
      <c r="Q31" s="72">
        <v>5</v>
      </c>
      <c r="R31" s="72" t="s">
        <v>18</v>
      </c>
      <c r="S31" s="72" t="s">
        <v>19</v>
      </c>
      <c r="T31" s="75" t="s">
        <v>156</v>
      </c>
      <c r="U31" s="39"/>
      <c r="V31" s="39"/>
    </row>
    <row r="32" spans="1:22" s="47" customFormat="1" ht="24" x14ac:dyDescent="0.25">
      <c r="A32" s="39" t="s">
        <v>234</v>
      </c>
      <c r="B32" s="72">
        <v>3</v>
      </c>
      <c r="C32" s="39" t="s">
        <v>209</v>
      </c>
      <c r="D32" s="39" t="s">
        <v>118</v>
      </c>
      <c r="E32" s="37" t="s">
        <v>119</v>
      </c>
      <c r="F32" s="39" t="s">
        <v>166</v>
      </c>
      <c r="G32" s="79" t="s">
        <v>137</v>
      </c>
      <c r="H32" s="99"/>
      <c r="I32" s="99"/>
      <c r="J32" s="99"/>
      <c r="K32" s="72">
        <v>0</v>
      </c>
      <c r="L32" s="72">
        <v>26</v>
      </c>
      <c r="M32" s="72">
        <v>0</v>
      </c>
      <c r="N32" s="72">
        <v>0</v>
      </c>
      <c r="O32" s="72">
        <v>0</v>
      </c>
      <c r="P32" s="46">
        <v>0</v>
      </c>
      <c r="Q32" s="72">
        <v>3</v>
      </c>
      <c r="R32" s="72" t="s">
        <v>235</v>
      </c>
      <c r="S32" s="72" t="s">
        <v>19</v>
      </c>
      <c r="T32" s="75" t="s">
        <v>156</v>
      </c>
      <c r="U32" s="39"/>
      <c r="V32" s="39"/>
    </row>
    <row r="33" spans="1:22" s="47" customFormat="1" x14ac:dyDescent="0.25">
      <c r="A33" s="122" t="s">
        <v>20</v>
      </c>
      <c r="B33" s="123"/>
      <c r="C33" s="123"/>
      <c r="D33" s="123"/>
      <c r="E33" s="123"/>
      <c r="F33" s="123"/>
      <c r="G33" s="123"/>
      <c r="H33" s="78">
        <f>SUM(H26:H32)</f>
        <v>0</v>
      </c>
      <c r="I33" s="78">
        <f t="shared" ref="I33:Q33" si="2">SUM(I26:I32)</f>
        <v>0</v>
      </c>
      <c r="J33" s="78">
        <f t="shared" si="2"/>
        <v>0</v>
      </c>
      <c r="K33" s="78">
        <f t="shared" si="2"/>
        <v>117</v>
      </c>
      <c r="L33" s="78">
        <f t="shared" si="2"/>
        <v>169</v>
      </c>
      <c r="M33" s="78">
        <f t="shared" si="2"/>
        <v>0</v>
      </c>
      <c r="N33" s="78">
        <f t="shared" si="2"/>
        <v>0</v>
      </c>
      <c r="O33" s="78">
        <f t="shared" si="2"/>
        <v>0</v>
      </c>
      <c r="P33" s="78">
        <f t="shared" si="2"/>
        <v>26</v>
      </c>
      <c r="Q33" s="78">
        <f t="shared" si="2"/>
        <v>33</v>
      </c>
      <c r="R33" s="41"/>
      <c r="S33" s="41"/>
      <c r="T33" s="41"/>
      <c r="U33" s="77"/>
      <c r="V33" s="77"/>
    </row>
    <row r="34" spans="1:22" s="47" customFormat="1" ht="36" x14ac:dyDescent="0.25">
      <c r="A34" s="39" t="s">
        <v>234</v>
      </c>
      <c r="B34" s="72">
        <v>4</v>
      </c>
      <c r="C34" s="39" t="s">
        <v>210</v>
      </c>
      <c r="D34" s="39" t="s">
        <v>139</v>
      </c>
      <c r="E34" s="37" t="s">
        <v>211</v>
      </c>
      <c r="F34" s="39" t="s">
        <v>165</v>
      </c>
      <c r="G34" s="79" t="s">
        <v>140</v>
      </c>
      <c r="H34" s="99"/>
      <c r="I34" s="99"/>
      <c r="J34" s="99"/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46">
        <v>26</v>
      </c>
      <c r="Q34" s="72">
        <v>10</v>
      </c>
      <c r="R34" s="72" t="s">
        <v>235</v>
      </c>
      <c r="S34" s="72" t="s">
        <v>19</v>
      </c>
      <c r="T34" s="75" t="s">
        <v>204</v>
      </c>
      <c r="U34" s="39" t="s">
        <v>158</v>
      </c>
      <c r="V34" s="39"/>
    </row>
    <row r="35" spans="1:22" s="47" customFormat="1" x14ac:dyDescent="0.25">
      <c r="A35" s="39" t="s">
        <v>234</v>
      </c>
      <c r="B35" s="72">
        <v>4</v>
      </c>
      <c r="C35" s="39" t="s">
        <v>212</v>
      </c>
      <c r="D35" s="39" t="s">
        <v>128</v>
      </c>
      <c r="E35" s="37" t="s">
        <v>129</v>
      </c>
      <c r="F35" s="39" t="s">
        <v>174</v>
      </c>
      <c r="G35" s="79" t="s">
        <v>146</v>
      </c>
      <c r="H35" s="99"/>
      <c r="I35" s="99"/>
      <c r="J35" s="99"/>
      <c r="K35" s="72">
        <v>13</v>
      </c>
      <c r="L35" s="72">
        <v>39</v>
      </c>
      <c r="M35" s="72">
        <v>0</v>
      </c>
      <c r="N35" s="72">
        <v>0</v>
      </c>
      <c r="O35" s="72">
        <v>0</v>
      </c>
      <c r="P35" s="46">
        <v>0</v>
      </c>
      <c r="Q35" s="72">
        <v>5</v>
      </c>
      <c r="R35" s="72" t="s">
        <v>18</v>
      </c>
      <c r="S35" s="72" t="s">
        <v>19</v>
      </c>
      <c r="T35" s="75" t="s">
        <v>156</v>
      </c>
      <c r="U35" s="39"/>
      <c r="V35" s="39"/>
    </row>
    <row r="36" spans="1:22" s="47" customFormat="1" x14ac:dyDescent="0.25">
      <c r="A36" s="39" t="s">
        <v>234</v>
      </c>
      <c r="B36" s="72">
        <v>4</v>
      </c>
      <c r="C36" s="39" t="s">
        <v>213</v>
      </c>
      <c r="D36" s="39" t="s">
        <v>130</v>
      </c>
      <c r="E36" s="37" t="s">
        <v>131</v>
      </c>
      <c r="F36" s="39" t="s">
        <v>175</v>
      </c>
      <c r="G36" s="79" t="s">
        <v>152</v>
      </c>
      <c r="H36" s="99"/>
      <c r="I36" s="99"/>
      <c r="J36" s="99"/>
      <c r="K36" s="72">
        <v>26</v>
      </c>
      <c r="L36" s="72">
        <v>26</v>
      </c>
      <c r="M36" s="72">
        <v>0</v>
      </c>
      <c r="N36" s="72">
        <v>0</v>
      </c>
      <c r="O36" s="72">
        <v>0</v>
      </c>
      <c r="P36" s="46">
        <v>0</v>
      </c>
      <c r="Q36" s="72">
        <v>4</v>
      </c>
      <c r="R36" s="72" t="s">
        <v>18</v>
      </c>
      <c r="S36" s="72" t="s">
        <v>19</v>
      </c>
      <c r="T36" s="75" t="s">
        <v>156</v>
      </c>
      <c r="U36" s="39"/>
      <c r="V36" s="39"/>
    </row>
    <row r="37" spans="1:22" s="47" customFormat="1" ht="24" x14ac:dyDescent="0.25">
      <c r="A37" s="39" t="s">
        <v>234</v>
      </c>
      <c r="B37" s="72">
        <v>4</v>
      </c>
      <c r="C37" s="39" t="s">
        <v>214</v>
      </c>
      <c r="D37" s="39" t="s">
        <v>132</v>
      </c>
      <c r="E37" s="37" t="s">
        <v>133</v>
      </c>
      <c r="F37" s="39" t="s">
        <v>176</v>
      </c>
      <c r="G37" s="79" t="s">
        <v>147</v>
      </c>
      <c r="H37" s="99"/>
      <c r="I37" s="99"/>
      <c r="J37" s="99"/>
      <c r="K37" s="72">
        <v>13</v>
      </c>
      <c r="L37" s="72">
        <v>39</v>
      </c>
      <c r="M37" s="72">
        <v>0</v>
      </c>
      <c r="N37" s="72">
        <v>0</v>
      </c>
      <c r="O37" s="72">
        <v>0</v>
      </c>
      <c r="P37" s="46">
        <v>0</v>
      </c>
      <c r="Q37" s="72">
        <v>5</v>
      </c>
      <c r="R37" s="72" t="s">
        <v>235</v>
      </c>
      <c r="S37" s="72" t="s">
        <v>19</v>
      </c>
      <c r="T37" s="75" t="s">
        <v>156</v>
      </c>
      <c r="U37" s="39"/>
      <c r="V37" s="39"/>
    </row>
    <row r="38" spans="1:22" s="47" customFormat="1" ht="24" x14ac:dyDescent="0.25">
      <c r="A38" s="39" t="s">
        <v>234</v>
      </c>
      <c r="B38" s="80">
        <v>4</v>
      </c>
      <c r="C38" s="37"/>
      <c r="D38" s="37" t="s">
        <v>177</v>
      </c>
      <c r="E38" s="39" t="s">
        <v>178</v>
      </c>
      <c r="F38" s="37"/>
      <c r="G38" s="37"/>
      <c r="H38" s="72"/>
      <c r="I38" s="72"/>
      <c r="J38" s="72"/>
      <c r="K38" s="72">
        <v>64</v>
      </c>
      <c r="L38" s="72">
        <v>0</v>
      </c>
      <c r="M38" s="72">
        <v>0</v>
      </c>
      <c r="N38" s="72">
        <v>0</v>
      </c>
      <c r="O38" s="72">
        <v>0</v>
      </c>
      <c r="P38" s="46">
        <v>0</v>
      </c>
      <c r="Q38" s="72">
        <v>7</v>
      </c>
      <c r="R38" s="72"/>
      <c r="S38" s="72" t="s">
        <v>21</v>
      </c>
      <c r="T38" s="38" t="s">
        <v>156</v>
      </c>
      <c r="U38" s="39"/>
      <c r="V38" s="39"/>
    </row>
    <row r="39" spans="1:22" s="40" customFormat="1" x14ac:dyDescent="0.25">
      <c r="A39" s="116" t="s">
        <v>20</v>
      </c>
      <c r="B39" s="117"/>
      <c r="C39" s="117"/>
      <c r="D39" s="117"/>
      <c r="E39" s="117"/>
      <c r="F39" s="117"/>
      <c r="G39" s="117"/>
      <c r="H39" s="43">
        <f>SUM(H34:H38)</f>
        <v>0</v>
      </c>
      <c r="I39" s="43">
        <f t="shared" ref="I39:Q39" si="3">SUM(I34:I38)</f>
        <v>0</v>
      </c>
      <c r="J39" s="43">
        <f t="shared" si="3"/>
        <v>0</v>
      </c>
      <c r="K39" s="43">
        <f t="shared" si="3"/>
        <v>116</v>
      </c>
      <c r="L39" s="43">
        <f t="shared" si="3"/>
        <v>104</v>
      </c>
      <c r="M39" s="43">
        <f t="shared" si="3"/>
        <v>0</v>
      </c>
      <c r="N39" s="43">
        <f t="shared" si="3"/>
        <v>0</v>
      </c>
      <c r="O39" s="43">
        <f t="shared" si="3"/>
        <v>0</v>
      </c>
      <c r="P39" s="43">
        <f t="shared" si="3"/>
        <v>26</v>
      </c>
      <c r="Q39" s="43">
        <f t="shared" si="3"/>
        <v>31</v>
      </c>
      <c r="R39" s="42"/>
      <c r="S39" s="42"/>
      <c r="T39" s="42"/>
      <c r="U39" s="69"/>
      <c r="V39" s="69"/>
    </row>
    <row r="40" spans="1:22" s="14" customFormat="1" x14ac:dyDescent="0.25">
      <c r="A40" s="116" t="s">
        <v>22</v>
      </c>
      <c r="B40" s="117"/>
      <c r="C40" s="117"/>
      <c r="D40" s="117"/>
      <c r="E40" s="117"/>
      <c r="F40" s="117"/>
      <c r="G40" s="117"/>
      <c r="H40" s="43"/>
      <c r="I40" s="43"/>
      <c r="J40" s="43"/>
      <c r="K40" s="43">
        <f>K18+K25+K33+K39</f>
        <v>519</v>
      </c>
      <c r="L40" s="43">
        <f t="shared" ref="L40:Q40" si="4">L18+L25+L33+L39</f>
        <v>559</v>
      </c>
      <c r="M40" s="43">
        <f t="shared" si="4"/>
        <v>0</v>
      </c>
      <c r="N40" s="43">
        <f t="shared" si="4"/>
        <v>0</v>
      </c>
      <c r="O40" s="43">
        <f t="shared" si="4"/>
        <v>0</v>
      </c>
      <c r="P40" s="43">
        <f t="shared" si="4"/>
        <v>52</v>
      </c>
      <c r="Q40" s="43">
        <f t="shared" si="4"/>
        <v>120</v>
      </c>
      <c r="R40" s="45"/>
      <c r="S40" s="45"/>
      <c r="T40" s="45"/>
      <c r="U40" s="69"/>
      <c r="V40" s="69"/>
    </row>
    <row r="41" spans="1:22" s="47" customFormat="1" x14ac:dyDescent="0.25">
      <c r="A41" s="118" t="s">
        <v>179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20"/>
    </row>
  </sheetData>
  <sheetProtection algorithmName="SHA-512" hashValue="vyeE7aEHvjU5zCpuytzQNlcKEuBS0+U99ZiRykXhuC3EG16XaAP+VxRktOTemRmIRbc0n3askY2k3FhwQC9fFA==" saltValue="OKWwHK9qO5PM1nO+6ypvCQ==" spinCount="100000" sheet="1" objects="1" scenarios="1" selectLockedCells="1" selectUnlockedCells="1"/>
  <sortState xmlns:xlrd2="http://schemas.microsoft.com/office/spreadsheetml/2017/richdata2" ref="A34:DD37">
    <sortCondition ref="D34:D37"/>
  </sortState>
  <mergeCells count="10">
    <mergeCell ref="H9:P9"/>
    <mergeCell ref="A6:B6"/>
    <mergeCell ref="A40:G40"/>
    <mergeCell ref="A41:V41"/>
    <mergeCell ref="H10:J10"/>
    <mergeCell ref="A25:G25"/>
    <mergeCell ref="A18:G18"/>
    <mergeCell ref="A39:G39"/>
    <mergeCell ref="A33:G33"/>
    <mergeCell ref="K10:P10"/>
  </mergeCells>
  <pageMargins left="0.23622047244094491" right="0.23622047244094491" top="0.74803149606299213" bottom="0.74803149606299213" header="0.31496062992125984" footer="0.31496062992125984"/>
  <pageSetup paperSize="9" scale="7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0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7.5703125" style="90" customWidth="1"/>
    <col min="2" max="2" width="8.85546875" style="82" customWidth="1"/>
    <col min="3" max="3" width="12.7109375" style="82" customWidth="1"/>
    <col min="4" max="4" width="20.5703125" style="83" customWidth="1"/>
    <col min="5" max="5" width="20" style="83" customWidth="1"/>
    <col min="6" max="6" width="12.7109375" style="84" customWidth="1"/>
    <col min="7" max="7" width="9.85546875" style="84" hidden="1" customWidth="1"/>
    <col min="8" max="8" width="5.5703125" style="85" customWidth="1"/>
    <col min="9" max="9" width="5" style="85" customWidth="1"/>
    <col min="10" max="10" width="4.85546875" style="85" customWidth="1"/>
    <col min="11" max="11" width="5.5703125" style="85" customWidth="1"/>
    <col min="12" max="12" width="5" style="85" customWidth="1"/>
    <col min="13" max="13" width="5.28515625" style="85" customWidth="1"/>
    <col min="14" max="14" width="7.7109375" style="7" customWidth="1"/>
    <col min="15" max="15" width="8.140625" style="85" customWidth="1"/>
    <col min="16" max="16" width="6.42578125" style="85" customWidth="1"/>
    <col min="17" max="17" width="7" style="86" customWidth="1"/>
    <col min="18" max="18" width="7.85546875" style="87" customWidth="1"/>
    <col min="19" max="20" width="9.42578125" style="87" customWidth="1"/>
    <col min="21" max="21" width="14.28515625" style="84" customWidth="1"/>
    <col min="22" max="22" width="10.28515625" style="49" customWidth="1"/>
    <col min="23" max="16384" width="9.140625" style="10"/>
  </cols>
  <sheetData>
    <row r="1" spans="1:22" x14ac:dyDescent="0.2">
      <c r="A1" s="81" t="s">
        <v>87</v>
      </c>
    </row>
    <row r="2" spans="1:22" x14ac:dyDescent="0.2">
      <c r="A2" s="102" t="s">
        <v>95</v>
      </c>
      <c r="B2" s="48"/>
      <c r="C2" s="48"/>
      <c r="D2" s="25"/>
    </row>
    <row r="3" spans="1:22" x14ac:dyDescent="0.2">
      <c r="A3" s="11" t="s">
        <v>25</v>
      </c>
      <c r="B3" s="11"/>
      <c r="C3" s="12" t="s">
        <v>180</v>
      </c>
      <c r="D3" s="25"/>
      <c r="E3" s="50"/>
      <c r="F3" s="51"/>
      <c r="H3" s="52"/>
      <c r="I3" s="52"/>
      <c r="J3" s="52"/>
      <c r="K3" s="52"/>
      <c r="L3" s="52"/>
      <c r="M3" s="52"/>
      <c r="N3" s="52"/>
      <c r="O3" s="52"/>
      <c r="P3" s="52"/>
      <c r="Q3" s="53"/>
      <c r="R3" s="54"/>
      <c r="S3" s="54"/>
      <c r="T3" s="54"/>
    </row>
    <row r="4" spans="1:22" x14ac:dyDescent="0.2">
      <c r="A4" s="18" t="s">
        <v>55</v>
      </c>
      <c r="B4" s="11"/>
      <c r="C4" s="19" t="s">
        <v>160</v>
      </c>
      <c r="D4" s="10"/>
      <c r="E4" s="55"/>
      <c r="F4" s="51"/>
      <c r="H4" s="52"/>
      <c r="I4" s="52"/>
      <c r="J4" s="52"/>
      <c r="K4" s="52"/>
      <c r="L4" s="52"/>
      <c r="M4" s="52"/>
      <c r="N4" s="52"/>
      <c r="O4" s="52"/>
      <c r="P4" s="52"/>
      <c r="Q4" s="53"/>
      <c r="R4" s="54"/>
      <c r="S4" s="54"/>
      <c r="T4" s="54"/>
    </row>
    <row r="5" spans="1:22" x14ac:dyDescent="0.2">
      <c r="A5" s="115" t="s">
        <v>88</v>
      </c>
      <c r="B5" s="115"/>
      <c r="C5" s="19" t="s">
        <v>94</v>
      </c>
      <c r="D5" s="50"/>
      <c r="E5" s="50"/>
      <c r="F5" s="51"/>
      <c r="G5" s="88"/>
      <c r="H5" s="52"/>
      <c r="I5" s="52"/>
      <c r="J5" s="52"/>
      <c r="K5" s="52"/>
      <c r="L5" s="52"/>
      <c r="M5" s="52"/>
      <c r="N5" s="52"/>
      <c r="O5" s="52"/>
      <c r="P5" s="52"/>
      <c r="Q5" s="53"/>
      <c r="R5" s="54"/>
      <c r="S5" s="54"/>
      <c r="T5" s="54"/>
    </row>
    <row r="6" spans="1:22" ht="25.15" customHeight="1" x14ac:dyDescent="0.2">
      <c r="A6" s="115" t="s">
        <v>93</v>
      </c>
      <c r="B6" s="115"/>
      <c r="C6" s="19" t="s">
        <v>155</v>
      </c>
      <c r="D6" s="50"/>
      <c r="E6" s="74"/>
      <c r="F6" s="51"/>
      <c r="G6" s="51"/>
      <c r="H6" s="52"/>
      <c r="I6" s="52"/>
      <c r="J6" s="52"/>
      <c r="K6" s="52"/>
      <c r="L6" s="52"/>
      <c r="M6" s="52"/>
      <c r="N6" s="52"/>
      <c r="O6" s="52"/>
      <c r="P6" s="52"/>
      <c r="Q6" s="53"/>
      <c r="R6" s="54"/>
      <c r="S6" s="54"/>
      <c r="T6" s="54"/>
    </row>
    <row r="7" spans="1:22" x14ac:dyDescent="0.2">
      <c r="A7" s="56" t="s">
        <v>89</v>
      </c>
      <c r="B7" s="56"/>
      <c r="C7" s="19" t="s">
        <v>91</v>
      </c>
      <c r="D7" s="50"/>
      <c r="E7" s="50"/>
      <c r="F7" s="51"/>
      <c r="G7" s="88"/>
      <c r="H7" s="52"/>
      <c r="I7" s="52"/>
      <c r="J7" s="52"/>
      <c r="K7" s="52"/>
      <c r="L7" s="52"/>
      <c r="M7" s="52"/>
      <c r="N7" s="52"/>
      <c r="O7" s="52"/>
      <c r="P7" s="52"/>
      <c r="Q7" s="53"/>
      <c r="R7" s="54"/>
      <c r="S7" s="54"/>
      <c r="T7" s="54"/>
    </row>
    <row r="8" spans="1:22" x14ac:dyDescent="0.2">
      <c r="A8" s="57"/>
      <c r="B8" s="53"/>
      <c r="C8" s="53"/>
      <c r="D8" s="57"/>
      <c r="E8" s="57"/>
      <c r="F8" s="57"/>
      <c r="G8" s="89"/>
      <c r="H8" s="128" t="s">
        <v>26</v>
      </c>
      <c r="I8" s="128"/>
      <c r="J8" s="128"/>
      <c r="K8" s="129"/>
      <c r="L8" s="129"/>
      <c r="M8" s="129"/>
      <c r="N8" s="129"/>
      <c r="O8" s="130"/>
      <c r="P8" s="130"/>
      <c r="Q8" s="53"/>
      <c r="R8" s="58"/>
      <c r="S8" s="58"/>
      <c r="T8" s="58"/>
      <c r="V8" s="58"/>
    </row>
    <row r="9" spans="1:22" x14ac:dyDescent="0.2">
      <c r="B9" s="52"/>
      <c r="C9" s="52"/>
      <c r="D9" s="51"/>
      <c r="E9" s="51"/>
      <c r="F9" s="51"/>
      <c r="H9" s="125" t="s">
        <v>27</v>
      </c>
      <c r="I9" s="125"/>
      <c r="J9" s="125"/>
      <c r="K9" s="125" t="s">
        <v>28</v>
      </c>
      <c r="L9" s="125"/>
      <c r="M9" s="125"/>
      <c r="N9" s="125"/>
      <c r="O9" s="126"/>
      <c r="P9" s="126"/>
      <c r="Q9" s="53"/>
      <c r="R9" s="54"/>
      <c r="S9" s="54"/>
      <c r="T9" s="54"/>
    </row>
    <row r="10" spans="1:22" s="13" customFormat="1" ht="36" x14ac:dyDescent="0.25">
      <c r="A10" s="91" t="s">
        <v>29</v>
      </c>
      <c r="B10" s="92" t="s">
        <v>30</v>
      </c>
      <c r="C10" s="92" t="s">
        <v>31</v>
      </c>
      <c r="D10" s="93" t="s">
        <v>32</v>
      </c>
      <c r="E10" s="93" t="s">
        <v>33</v>
      </c>
      <c r="F10" s="93" t="s">
        <v>34</v>
      </c>
      <c r="G10" s="94" t="s">
        <v>35</v>
      </c>
      <c r="H10" s="92" t="s">
        <v>36</v>
      </c>
      <c r="I10" s="92" t="s">
        <v>37</v>
      </c>
      <c r="J10" s="92" t="s">
        <v>47</v>
      </c>
      <c r="K10" s="92" t="s">
        <v>36</v>
      </c>
      <c r="L10" s="92" t="s">
        <v>37</v>
      </c>
      <c r="M10" s="92" t="s">
        <v>47</v>
      </c>
      <c r="N10" s="59" t="s">
        <v>85</v>
      </c>
      <c r="O10" s="92" t="s">
        <v>78</v>
      </c>
      <c r="P10" s="92" t="s">
        <v>64</v>
      </c>
      <c r="Q10" s="92" t="s">
        <v>38</v>
      </c>
      <c r="R10" s="94" t="s">
        <v>39</v>
      </c>
      <c r="S10" s="94" t="s">
        <v>40</v>
      </c>
      <c r="T10" s="94" t="s">
        <v>75</v>
      </c>
      <c r="U10" s="93" t="s">
        <v>41</v>
      </c>
      <c r="V10" s="94" t="s">
        <v>42</v>
      </c>
    </row>
    <row r="11" spans="1:22" s="76" customFormat="1" ht="24" x14ac:dyDescent="0.25">
      <c r="A11" s="73" t="s">
        <v>233</v>
      </c>
      <c r="B11" s="72">
        <v>1</v>
      </c>
      <c r="C11" s="39" t="s">
        <v>188</v>
      </c>
      <c r="D11" s="39" t="s">
        <v>97</v>
      </c>
      <c r="E11" s="37" t="s">
        <v>102</v>
      </c>
      <c r="F11" s="39" t="s">
        <v>189</v>
      </c>
      <c r="G11" s="79" t="s">
        <v>149</v>
      </c>
      <c r="H11" s="99"/>
      <c r="I11" s="99"/>
      <c r="J11" s="99"/>
      <c r="K11" s="72">
        <v>26</v>
      </c>
      <c r="L11" s="72">
        <v>26</v>
      </c>
      <c r="M11" s="72">
        <v>0</v>
      </c>
      <c r="N11" s="72">
        <v>0</v>
      </c>
      <c r="O11" s="72">
        <v>0</v>
      </c>
      <c r="P11" s="38">
        <v>0</v>
      </c>
      <c r="Q11" s="72">
        <v>5</v>
      </c>
      <c r="R11" s="38" t="s">
        <v>43</v>
      </c>
      <c r="S11" s="38" t="s">
        <v>49</v>
      </c>
      <c r="T11" s="95" t="s">
        <v>157</v>
      </c>
      <c r="U11" s="96"/>
      <c r="V11" s="72"/>
    </row>
    <row r="12" spans="1:22" s="76" customFormat="1" ht="36" x14ac:dyDescent="0.25">
      <c r="A12" s="73" t="s">
        <v>233</v>
      </c>
      <c r="B12" s="72">
        <v>1</v>
      </c>
      <c r="C12" s="39" t="s">
        <v>190</v>
      </c>
      <c r="D12" s="39" t="s">
        <v>96</v>
      </c>
      <c r="E12" s="37" t="s">
        <v>101</v>
      </c>
      <c r="F12" s="39" t="s">
        <v>164</v>
      </c>
      <c r="G12" s="79" t="s">
        <v>141</v>
      </c>
      <c r="H12" s="99"/>
      <c r="I12" s="99"/>
      <c r="J12" s="99"/>
      <c r="K12" s="72">
        <v>13</v>
      </c>
      <c r="L12" s="72">
        <v>26</v>
      </c>
      <c r="M12" s="72">
        <v>0</v>
      </c>
      <c r="N12" s="72">
        <v>0</v>
      </c>
      <c r="O12" s="72">
        <v>0</v>
      </c>
      <c r="P12" s="38">
        <v>0</v>
      </c>
      <c r="Q12" s="72">
        <v>4</v>
      </c>
      <c r="R12" s="38" t="s">
        <v>43</v>
      </c>
      <c r="S12" s="38" t="s">
        <v>49</v>
      </c>
      <c r="T12" s="95" t="s">
        <v>157</v>
      </c>
      <c r="U12" s="96"/>
      <c r="V12" s="72"/>
    </row>
    <row r="13" spans="1:22" s="47" customFormat="1" x14ac:dyDescent="0.25">
      <c r="A13" s="73" t="s">
        <v>233</v>
      </c>
      <c r="B13" s="72">
        <v>1</v>
      </c>
      <c r="C13" s="39" t="s">
        <v>191</v>
      </c>
      <c r="D13" s="39" t="s">
        <v>98</v>
      </c>
      <c r="E13" s="37" t="s">
        <v>103</v>
      </c>
      <c r="F13" s="39" t="s">
        <v>166</v>
      </c>
      <c r="G13" s="79" t="s">
        <v>137</v>
      </c>
      <c r="H13" s="99"/>
      <c r="I13" s="99"/>
      <c r="J13" s="99"/>
      <c r="K13" s="72">
        <v>26</v>
      </c>
      <c r="L13" s="72">
        <v>26</v>
      </c>
      <c r="M13" s="72">
        <v>0</v>
      </c>
      <c r="N13" s="72">
        <v>0</v>
      </c>
      <c r="O13" s="72">
        <v>0</v>
      </c>
      <c r="P13" s="38">
        <v>0</v>
      </c>
      <c r="Q13" s="72">
        <v>5</v>
      </c>
      <c r="R13" s="38" t="s">
        <v>43</v>
      </c>
      <c r="S13" s="38" t="s">
        <v>49</v>
      </c>
      <c r="T13" s="95" t="s">
        <v>157</v>
      </c>
      <c r="U13" s="44"/>
      <c r="V13" s="38"/>
    </row>
    <row r="14" spans="1:22" s="47" customFormat="1" ht="36" x14ac:dyDescent="0.25">
      <c r="A14" s="73" t="s">
        <v>233</v>
      </c>
      <c r="B14" s="72">
        <v>1</v>
      </c>
      <c r="C14" s="39" t="s">
        <v>192</v>
      </c>
      <c r="D14" s="39" t="s">
        <v>100</v>
      </c>
      <c r="E14" s="37" t="s">
        <v>105</v>
      </c>
      <c r="F14" s="39" t="s">
        <v>167</v>
      </c>
      <c r="G14" s="79" t="s">
        <v>148</v>
      </c>
      <c r="H14" s="99"/>
      <c r="I14" s="99"/>
      <c r="J14" s="99"/>
      <c r="K14" s="72">
        <v>26</v>
      </c>
      <c r="L14" s="72">
        <v>26</v>
      </c>
      <c r="M14" s="72">
        <v>0</v>
      </c>
      <c r="N14" s="72">
        <v>0</v>
      </c>
      <c r="O14" s="72">
        <v>0</v>
      </c>
      <c r="P14" s="38">
        <v>0</v>
      </c>
      <c r="Q14" s="72">
        <v>5</v>
      </c>
      <c r="R14" s="38" t="s">
        <v>43</v>
      </c>
      <c r="S14" s="38" t="s">
        <v>49</v>
      </c>
      <c r="T14" s="95" t="s">
        <v>157</v>
      </c>
      <c r="U14" s="44"/>
      <c r="V14" s="38"/>
    </row>
    <row r="15" spans="1:22" s="47" customFormat="1" ht="36" x14ac:dyDescent="0.25">
      <c r="A15" s="73" t="s">
        <v>233</v>
      </c>
      <c r="B15" s="72">
        <v>1</v>
      </c>
      <c r="C15" s="39" t="s">
        <v>193</v>
      </c>
      <c r="D15" s="39" t="s">
        <v>99</v>
      </c>
      <c r="E15" s="37" t="s">
        <v>104</v>
      </c>
      <c r="F15" s="39" t="s">
        <v>165</v>
      </c>
      <c r="G15" s="79" t="s">
        <v>140</v>
      </c>
      <c r="H15" s="99"/>
      <c r="I15" s="99"/>
      <c r="J15" s="99"/>
      <c r="K15" s="72">
        <v>26</v>
      </c>
      <c r="L15" s="72">
        <v>26</v>
      </c>
      <c r="M15" s="72">
        <v>0</v>
      </c>
      <c r="N15" s="72">
        <v>0</v>
      </c>
      <c r="O15" s="72">
        <v>0</v>
      </c>
      <c r="P15" s="38">
        <v>0</v>
      </c>
      <c r="Q15" s="72">
        <v>5</v>
      </c>
      <c r="R15" s="38" t="s">
        <v>44</v>
      </c>
      <c r="S15" s="38" t="s">
        <v>49</v>
      </c>
      <c r="T15" s="95" t="s">
        <v>157</v>
      </c>
      <c r="U15" s="44"/>
      <c r="V15" s="38"/>
    </row>
    <row r="16" spans="1:22" s="47" customFormat="1" ht="24" x14ac:dyDescent="0.25">
      <c r="A16" s="73" t="s">
        <v>233</v>
      </c>
      <c r="B16" s="72">
        <v>1</v>
      </c>
      <c r="C16" s="39" t="s">
        <v>194</v>
      </c>
      <c r="D16" s="39" t="s">
        <v>135</v>
      </c>
      <c r="E16" s="37" t="s">
        <v>154</v>
      </c>
      <c r="F16" s="39" t="s">
        <v>165</v>
      </c>
      <c r="G16" s="79" t="s">
        <v>140</v>
      </c>
      <c r="H16" s="99"/>
      <c r="I16" s="99"/>
      <c r="J16" s="99"/>
      <c r="K16" s="72">
        <v>13</v>
      </c>
      <c r="L16" s="72">
        <v>26</v>
      </c>
      <c r="M16" s="72">
        <v>0</v>
      </c>
      <c r="N16" s="72">
        <v>0</v>
      </c>
      <c r="O16" s="72">
        <v>0</v>
      </c>
      <c r="P16" s="38">
        <v>0</v>
      </c>
      <c r="Q16" s="72">
        <v>4</v>
      </c>
      <c r="R16" s="38" t="s">
        <v>43</v>
      </c>
      <c r="S16" s="38" t="s">
        <v>49</v>
      </c>
      <c r="T16" s="95" t="s">
        <v>157</v>
      </c>
      <c r="U16" s="44"/>
      <c r="V16" s="38"/>
    </row>
    <row r="17" spans="1:22" s="47" customFormat="1" x14ac:dyDescent="0.25">
      <c r="A17" s="127" t="s">
        <v>48</v>
      </c>
      <c r="B17" s="127"/>
      <c r="C17" s="127"/>
      <c r="D17" s="127"/>
      <c r="E17" s="127"/>
      <c r="F17" s="127"/>
      <c r="G17" s="127"/>
      <c r="H17" s="41">
        <f t="shared" ref="H17:Q17" si="0">SUM(H11:H16)</f>
        <v>0</v>
      </c>
      <c r="I17" s="41">
        <f t="shared" si="0"/>
        <v>0</v>
      </c>
      <c r="J17" s="41">
        <f t="shared" si="0"/>
        <v>0</v>
      </c>
      <c r="K17" s="41">
        <f t="shared" si="0"/>
        <v>130</v>
      </c>
      <c r="L17" s="41">
        <f t="shared" si="0"/>
        <v>156</v>
      </c>
      <c r="M17" s="41">
        <f t="shared" si="0"/>
        <v>0</v>
      </c>
      <c r="N17" s="41">
        <f t="shared" si="0"/>
        <v>0</v>
      </c>
      <c r="O17" s="41">
        <f t="shared" si="0"/>
        <v>0</v>
      </c>
      <c r="P17" s="41">
        <f t="shared" si="0"/>
        <v>0</v>
      </c>
      <c r="Q17" s="41">
        <f t="shared" si="0"/>
        <v>28</v>
      </c>
      <c r="R17" s="97"/>
      <c r="S17" s="97"/>
      <c r="T17" s="97"/>
      <c r="U17" s="98"/>
      <c r="V17" s="97"/>
    </row>
    <row r="18" spans="1:22" s="47" customFormat="1" ht="36" x14ac:dyDescent="0.25">
      <c r="A18" s="73" t="s">
        <v>233</v>
      </c>
      <c r="B18" s="72">
        <v>2</v>
      </c>
      <c r="C18" s="39" t="s">
        <v>195</v>
      </c>
      <c r="D18" s="39" t="s">
        <v>106</v>
      </c>
      <c r="E18" s="37" t="s">
        <v>112</v>
      </c>
      <c r="F18" s="39" t="s">
        <v>167</v>
      </c>
      <c r="G18" s="79" t="s">
        <v>148</v>
      </c>
      <c r="H18" s="99"/>
      <c r="I18" s="99"/>
      <c r="J18" s="99"/>
      <c r="K18" s="72">
        <v>26</v>
      </c>
      <c r="L18" s="72">
        <v>26</v>
      </c>
      <c r="M18" s="72">
        <v>0</v>
      </c>
      <c r="N18" s="72">
        <v>0</v>
      </c>
      <c r="O18" s="72">
        <v>0</v>
      </c>
      <c r="P18" s="38">
        <v>0</v>
      </c>
      <c r="Q18" s="72">
        <v>5</v>
      </c>
      <c r="R18" s="38" t="s">
        <v>43</v>
      </c>
      <c r="S18" s="38" t="s">
        <v>49</v>
      </c>
      <c r="T18" s="95" t="s">
        <v>157</v>
      </c>
      <c r="U18" s="44"/>
      <c r="V18" s="38"/>
    </row>
    <row r="19" spans="1:22" s="47" customFormat="1" ht="24" x14ac:dyDescent="0.25">
      <c r="A19" s="73" t="s">
        <v>233</v>
      </c>
      <c r="B19" s="72">
        <v>2</v>
      </c>
      <c r="C19" s="39" t="s">
        <v>196</v>
      </c>
      <c r="D19" s="39" t="s">
        <v>108</v>
      </c>
      <c r="E19" s="37" t="s">
        <v>114</v>
      </c>
      <c r="F19" s="39" t="s">
        <v>169</v>
      </c>
      <c r="G19" s="79" t="s">
        <v>145</v>
      </c>
      <c r="H19" s="99"/>
      <c r="I19" s="99"/>
      <c r="J19" s="99"/>
      <c r="K19" s="72">
        <v>26</v>
      </c>
      <c r="L19" s="72">
        <v>26</v>
      </c>
      <c r="M19" s="72">
        <v>0</v>
      </c>
      <c r="N19" s="72">
        <v>0</v>
      </c>
      <c r="O19" s="72">
        <v>0</v>
      </c>
      <c r="P19" s="38">
        <v>0</v>
      </c>
      <c r="Q19" s="72">
        <v>5</v>
      </c>
      <c r="R19" s="38" t="s">
        <v>43</v>
      </c>
      <c r="S19" s="38" t="s">
        <v>49</v>
      </c>
      <c r="T19" s="95" t="s">
        <v>157</v>
      </c>
      <c r="U19" s="44"/>
      <c r="V19" s="38"/>
    </row>
    <row r="20" spans="1:22" s="47" customFormat="1" ht="24" x14ac:dyDescent="0.25">
      <c r="A20" s="73" t="s">
        <v>233</v>
      </c>
      <c r="B20" s="72">
        <v>2</v>
      </c>
      <c r="C20" s="39" t="s">
        <v>197</v>
      </c>
      <c r="D20" s="39" t="s">
        <v>107</v>
      </c>
      <c r="E20" s="37" t="s">
        <v>113</v>
      </c>
      <c r="F20" s="39" t="s">
        <v>168</v>
      </c>
      <c r="G20" s="79" t="s">
        <v>143</v>
      </c>
      <c r="H20" s="99"/>
      <c r="I20" s="99"/>
      <c r="J20" s="99"/>
      <c r="K20" s="72">
        <v>26</v>
      </c>
      <c r="L20" s="72">
        <v>26</v>
      </c>
      <c r="M20" s="72">
        <v>0</v>
      </c>
      <c r="N20" s="72">
        <v>0</v>
      </c>
      <c r="O20" s="72">
        <v>0</v>
      </c>
      <c r="P20" s="38">
        <v>0</v>
      </c>
      <c r="Q20" s="72">
        <v>5</v>
      </c>
      <c r="R20" s="38" t="s">
        <v>44</v>
      </c>
      <c r="S20" s="38" t="s">
        <v>49</v>
      </c>
      <c r="T20" s="95" t="s">
        <v>157</v>
      </c>
      <c r="U20" s="44"/>
      <c r="V20" s="38"/>
    </row>
    <row r="21" spans="1:22" s="47" customFormat="1" ht="24" x14ac:dyDescent="0.25">
      <c r="A21" s="73" t="s">
        <v>233</v>
      </c>
      <c r="B21" s="72">
        <v>2</v>
      </c>
      <c r="C21" s="39" t="s">
        <v>198</v>
      </c>
      <c r="D21" s="39" t="s">
        <v>109</v>
      </c>
      <c r="E21" s="37" t="s">
        <v>115</v>
      </c>
      <c r="F21" s="39" t="s">
        <v>170</v>
      </c>
      <c r="G21" s="79" t="s">
        <v>150</v>
      </c>
      <c r="H21" s="99"/>
      <c r="I21" s="99"/>
      <c r="J21" s="99"/>
      <c r="K21" s="72">
        <v>26</v>
      </c>
      <c r="L21" s="72">
        <v>26</v>
      </c>
      <c r="M21" s="72">
        <v>0</v>
      </c>
      <c r="N21" s="72">
        <v>0</v>
      </c>
      <c r="O21" s="72">
        <v>0</v>
      </c>
      <c r="P21" s="38">
        <v>0</v>
      </c>
      <c r="Q21" s="72">
        <v>5</v>
      </c>
      <c r="R21" s="38" t="s">
        <v>43</v>
      </c>
      <c r="S21" s="38" t="s">
        <v>49</v>
      </c>
      <c r="T21" s="95" t="s">
        <v>157</v>
      </c>
      <c r="U21" s="39"/>
      <c r="V21" s="38"/>
    </row>
    <row r="22" spans="1:22" s="47" customFormat="1" ht="24" x14ac:dyDescent="0.25">
      <c r="A22" s="73" t="s">
        <v>233</v>
      </c>
      <c r="B22" s="72">
        <v>2</v>
      </c>
      <c r="C22" s="39" t="s">
        <v>199</v>
      </c>
      <c r="D22" s="39" t="s">
        <v>111</v>
      </c>
      <c r="E22" s="37" t="s">
        <v>117</v>
      </c>
      <c r="F22" s="39" t="s">
        <v>172</v>
      </c>
      <c r="G22" s="79" t="s">
        <v>151</v>
      </c>
      <c r="H22" s="99"/>
      <c r="I22" s="99"/>
      <c r="J22" s="99"/>
      <c r="K22" s="72">
        <v>26</v>
      </c>
      <c r="L22" s="72">
        <v>0</v>
      </c>
      <c r="M22" s="72">
        <v>0</v>
      </c>
      <c r="N22" s="72">
        <v>0</v>
      </c>
      <c r="O22" s="72">
        <v>0</v>
      </c>
      <c r="P22" s="38">
        <v>0</v>
      </c>
      <c r="Q22" s="72">
        <v>3</v>
      </c>
      <c r="R22" s="38" t="s">
        <v>43</v>
      </c>
      <c r="S22" s="38" t="s">
        <v>49</v>
      </c>
      <c r="T22" s="95" t="s">
        <v>157</v>
      </c>
      <c r="U22" s="44"/>
      <c r="V22" s="38"/>
    </row>
    <row r="23" spans="1:22" s="47" customFormat="1" ht="24" x14ac:dyDescent="0.25">
      <c r="A23" s="73" t="s">
        <v>233</v>
      </c>
      <c r="B23" s="72">
        <v>2</v>
      </c>
      <c r="C23" s="39" t="s">
        <v>200</v>
      </c>
      <c r="D23" s="39" t="s">
        <v>110</v>
      </c>
      <c r="E23" s="37" t="s">
        <v>116</v>
      </c>
      <c r="F23" s="39" t="s">
        <v>171</v>
      </c>
      <c r="G23" s="79" t="s">
        <v>142</v>
      </c>
      <c r="H23" s="99"/>
      <c r="I23" s="99"/>
      <c r="J23" s="99"/>
      <c r="K23" s="72">
        <v>26</v>
      </c>
      <c r="L23" s="72">
        <v>26</v>
      </c>
      <c r="M23" s="72">
        <v>0</v>
      </c>
      <c r="N23" s="72">
        <v>0</v>
      </c>
      <c r="O23" s="72">
        <v>0</v>
      </c>
      <c r="P23" s="38">
        <v>0</v>
      </c>
      <c r="Q23" s="72">
        <v>5</v>
      </c>
      <c r="R23" s="38" t="s">
        <v>43</v>
      </c>
      <c r="S23" s="38" t="s">
        <v>49</v>
      </c>
      <c r="T23" s="95" t="s">
        <v>157</v>
      </c>
      <c r="U23" s="39"/>
      <c r="V23" s="38"/>
    </row>
    <row r="24" spans="1:22" s="47" customFormat="1" x14ac:dyDescent="0.25">
      <c r="A24" s="127" t="s">
        <v>48</v>
      </c>
      <c r="B24" s="127"/>
      <c r="C24" s="127"/>
      <c r="D24" s="127"/>
      <c r="E24" s="127"/>
      <c r="F24" s="127"/>
      <c r="G24" s="127"/>
      <c r="H24" s="41">
        <f t="shared" ref="H24:Q24" si="1">SUM(H18:H23)</f>
        <v>0</v>
      </c>
      <c r="I24" s="41">
        <f t="shared" si="1"/>
        <v>0</v>
      </c>
      <c r="J24" s="41">
        <f t="shared" si="1"/>
        <v>0</v>
      </c>
      <c r="K24" s="41">
        <f t="shared" si="1"/>
        <v>156</v>
      </c>
      <c r="L24" s="41">
        <f t="shared" si="1"/>
        <v>130</v>
      </c>
      <c r="M24" s="41">
        <f t="shared" si="1"/>
        <v>0</v>
      </c>
      <c r="N24" s="41">
        <f t="shared" si="1"/>
        <v>0</v>
      </c>
      <c r="O24" s="41">
        <f t="shared" si="1"/>
        <v>0</v>
      </c>
      <c r="P24" s="41">
        <f t="shared" si="1"/>
        <v>0</v>
      </c>
      <c r="Q24" s="41">
        <f t="shared" si="1"/>
        <v>28</v>
      </c>
      <c r="R24" s="97"/>
      <c r="S24" s="97"/>
      <c r="T24" s="97"/>
      <c r="U24" s="98"/>
      <c r="V24" s="97"/>
    </row>
    <row r="25" spans="1:22" s="67" customFormat="1" ht="24" x14ac:dyDescent="0.25">
      <c r="A25" s="73" t="s">
        <v>233</v>
      </c>
      <c r="B25" s="72">
        <v>3</v>
      </c>
      <c r="C25" s="39" t="s">
        <v>201</v>
      </c>
      <c r="D25" s="39" t="s">
        <v>126</v>
      </c>
      <c r="E25" s="37" t="s">
        <v>127</v>
      </c>
      <c r="F25" s="39" t="s">
        <v>169</v>
      </c>
      <c r="G25" s="79" t="s">
        <v>145</v>
      </c>
      <c r="H25" s="99"/>
      <c r="I25" s="99"/>
      <c r="J25" s="99"/>
      <c r="K25" s="72">
        <v>26</v>
      </c>
      <c r="L25" s="72">
        <v>26</v>
      </c>
      <c r="M25" s="72">
        <v>0</v>
      </c>
      <c r="N25" s="72">
        <v>0</v>
      </c>
      <c r="O25" s="72">
        <v>0</v>
      </c>
      <c r="P25" s="46">
        <v>0</v>
      </c>
      <c r="Q25" s="72">
        <v>5</v>
      </c>
      <c r="R25" s="38" t="s">
        <v>44</v>
      </c>
      <c r="S25" s="38" t="s">
        <v>49</v>
      </c>
      <c r="T25" s="95" t="s">
        <v>157</v>
      </c>
      <c r="U25" s="44"/>
      <c r="V25" s="38"/>
    </row>
    <row r="26" spans="1:22" s="67" customFormat="1" ht="24" x14ac:dyDescent="0.25">
      <c r="A26" s="73" t="s">
        <v>233</v>
      </c>
      <c r="B26" s="72">
        <v>3</v>
      </c>
      <c r="C26" s="39" t="s">
        <v>202</v>
      </c>
      <c r="D26" s="39" t="s">
        <v>138</v>
      </c>
      <c r="E26" s="37" t="s">
        <v>203</v>
      </c>
      <c r="F26" s="39" t="s">
        <v>165</v>
      </c>
      <c r="G26" s="79" t="s">
        <v>140</v>
      </c>
      <c r="H26" s="99"/>
      <c r="I26" s="99"/>
      <c r="J26" s="99"/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46">
        <v>26</v>
      </c>
      <c r="Q26" s="72">
        <v>5</v>
      </c>
      <c r="R26" s="38" t="s">
        <v>44</v>
      </c>
      <c r="S26" s="38" t="s">
        <v>49</v>
      </c>
      <c r="T26" s="60"/>
      <c r="U26" s="44"/>
      <c r="V26" s="38"/>
    </row>
    <row r="27" spans="1:22" s="67" customFormat="1" ht="24" x14ac:dyDescent="0.25">
      <c r="A27" s="73" t="s">
        <v>233</v>
      </c>
      <c r="B27" s="72">
        <v>3</v>
      </c>
      <c r="C27" s="39" t="s">
        <v>205</v>
      </c>
      <c r="D27" s="39" t="s">
        <v>136</v>
      </c>
      <c r="E27" s="37" t="s">
        <v>153</v>
      </c>
      <c r="F27" s="39" t="s">
        <v>166</v>
      </c>
      <c r="G27" s="79" t="s">
        <v>137</v>
      </c>
      <c r="H27" s="99"/>
      <c r="I27" s="99"/>
      <c r="J27" s="99"/>
      <c r="K27" s="72">
        <v>26</v>
      </c>
      <c r="L27" s="72">
        <v>26</v>
      </c>
      <c r="M27" s="72">
        <v>0</v>
      </c>
      <c r="N27" s="72">
        <v>0</v>
      </c>
      <c r="O27" s="72">
        <v>0</v>
      </c>
      <c r="P27" s="46">
        <v>0</v>
      </c>
      <c r="Q27" s="72">
        <v>5</v>
      </c>
      <c r="R27" s="38" t="s">
        <v>43</v>
      </c>
      <c r="S27" s="38" t="s">
        <v>49</v>
      </c>
      <c r="T27" s="95" t="s">
        <v>157</v>
      </c>
      <c r="U27" s="44"/>
      <c r="V27" s="38"/>
    </row>
    <row r="28" spans="1:22" s="67" customFormat="1" ht="24" x14ac:dyDescent="0.25">
      <c r="A28" s="73" t="s">
        <v>233</v>
      </c>
      <c r="B28" s="72">
        <v>3</v>
      </c>
      <c r="C28" s="39" t="s">
        <v>206</v>
      </c>
      <c r="D28" s="39" t="s">
        <v>120</v>
      </c>
      <c r="E28" s="37" t="s">
        <v>121</v>
      </c>
      <c r="F28" s="39" t="s">
        <v>166</v>
      </c>
      <c r="G28" s="79" t="s">
        <v>137</v>
      </c>
      <c r="H28" s="99"/>
      <c r="I28" s="99"/>
      <c r="J28" s="99"/>
      <c r="K28" s="72">
        <v>13</v>
      </c>
      <c r="L28" s="72">
        <v>39</v>
      </c>
      <c r="M28" s="72">
        <v>0</v>
      </c>
      <c r="N28" s="72">
        <v>0</v>
      </c>
      <c r="O28" s="72">
        <v>0</v>
      </c>
      <c r="P28" s="46">
        <v>0</v>
      </c>
      <c r="Q28" s="72">
        <v>5</v>
      </c>
      <c r="R28" s="38" t="s">
        <v>43</v>
      </c>
      <c r="S28" s="38" t="s">
        <v>49</v>
      </c>
      <c r="T28" s="95" t="s">
        <v>157</v>
      </c>
      <c r="U28" s="39"/>
      <c r="V28" s="38"/>
    </row>
    <row r="29" spans="1:22" s="67" customFormat="1" ht="24" x14ac:dyDescent="0.25">
      <c r="A29" s="73" t="s">
        <v>233</v>
      </c>
      <c r="B29" s="72">
        <v>3</v>
      </c>
      <c r="C29" s="39" t="s">
        <v>207</v>
      </c>
      <c r="D29" s="39" t="s">
        <v>124</v>
      </c>
      <c r="E29" s="37" t="s">
        <v>125</v>
      </c>
      <c r="F29" s="39" t="s">
        <v>173</v>
      </c>
      <c r="G29" s="79" t="s">
        <v>144</v>
      </c>
      <c r="H29" s="99"/>
      <c r="I29" s="99"/>
      <c r="J29" s="99"/>
      <c r="K29" s="72">
        <v>26</v>
      </c>
      <c r="L29" s="72">
        <v>26</v>
      </c>
      <c r="M29" s="72">
        <v>0</v>
      </c>
      <c r="N29" s="72">
        <v>0</v>
      </c>
      <c r="O29" s="72">
        <v>0</v>
      </c>
      <c r="P29" s="46">
        <v>0</v>
      </c>
      <c r="Q29" s="72">
        <v>5</v>
      </c>
      <c r="R29" s="38" t="s">
        <v>43</v>
      </c>
      <c r="S29" s="38" t="s">
        <v>49</v>
      </c>
      <c r="T29" s="95" t="s">
        <v>157</v>
      </c>
      <c r="U29" s="44"/>
      <c r="V29" s="38"/>
    </row>
    <row r="30" spans="1:22" s="67" customFormat="1" x14ac:dyDescent="0.25">
      <c r="A30" s="73" t="s">
        <v>233</v>
      </c>
      <c r="B30" s="72">
        <v>3</v>
      </c>
      <c r="C30" s="39" t="s">
        <v>208</v>
      </c>
      <c r="D30" s="39" t="s">
        <v>122</v>
      </c>
      <c r="E30" s="37" t="s">
        <v>123</v>
      </c>
      <c r="F30" s="39" t="s">
        <v>166</v>
      </c>
      <c r="G30" s="79" t="s">
        <v>137</v>
      </c>
      <c r="H30" s="99"/>
      <c r="I30" s="99"/>
      <c r="J30" s="99"/>
      <c r="K30" s="72">
        <v>26</v>
      </c>
      <c r="L30" s="72">
        <v>26</v>
      </c>
      <c r="M30" s="72">
        <v>0</v>
      </c>
      <c r="N30" s="72">
        <v>0</v>
      </c>
      <c r="O30" s="72">
        <v>0</v>
      </c>
      <c r="P30" s="46">
        <v>0</v>
      </c>
      <c r="Q30" s="72">
        <v>5</v>
      </c>
      <c r="R30" s="38" t="s">
        <v>43</v>
      </c>
      <c r="S30" s="38" t="s">
        <v>49</v>
      </c>
      <c r="T30" s="95" t="s">
        <v>157</v>
      </c>
      <c r="U30" s="39"/>
      <c r="V30" s="38"/>
    </row>
    <row r="31" spans="1:22" s="67" customFormat="1" ht="24" x14ac:dyDescent="0.25">
      <c r="A31" s="73" t="s">
        <v>233</v>
      </c>
      <c r="B31" s="72">
        <v>3</v>
      </c>
      <c r="C31" s="39" t="s">
        <v>209</v>
      </c>
      <c r="D31" s="39" t="s">
        <v>118</v>
      </c>
      <c r="E31" s="37" t="s">
        <v>119</v>
      </c>
      <c r="F31" s="39" t="s">
        <v>166</v>
      </c>
      <c r="G31" s="79" t="s">
        <v>137</v>
      </c>
      <c r="H31" s="99"/>
      <c r="I31" s="99"/>
      <c r="J31" s="99"/>
      <c r="K31" s="72">
        <v>0</v>
      </c>
      <c r="L31" s="72">
        <v>26</v>
      </c>
      <c r="M31" s="72">
        <v>0</v>
      </c>
      <c r="N31" s="72">
        <v>0</v>
      </c>
      <c r="O31" s="72">
        <v>0</v>
      </c>
      <c r="P31" s="46">
        <v>0</v>
      </c>
      <c r="Q31" s="72">
        <v>3</v>
      </c>
      <c r="R31" s="38" t="s">
        <v>44</v>
      </c>
      <c r="S31" s="38" t="s">
        <v>49</v>
      </c>
      <c r="T31" s="95" t="s">
        <v>157</v>
      </c>
      <c r="U31" s="44"/>
      <c r="V31" s="38"/>
    </row>
    <row r="32" spans="1:22" s="67" customFormat="1" x14ac:dyDescent="0.25">
      <c r="A32" s="127" t="s">
        <v>48</v>
      </c>
      <c r="B32" s="127"/>
      <c r="C32" s="127"/>
      <c r="D32" s="127"/>
      <c r="E32" s="127"/>
      <c r="F32" s="127"/>
      <c r="G32" s="127"/>
      <c r="H32" s="41">
        <f t="shared" ref="H32:Q32" si="2">SUM(H25:H31)</f>
        <v>0</v>
      </c>
      <c r="I32" s="41">
        <f t="shared" si="2"/>
        <v>0</v>
      </c>
      <c r="J32" s="41">
        <f t="shared" si="2"/>
        <v>0</v>
      </c>
      <c r="K32" s="41">
        <f t="shared" si="2"/>
        <v>117</v>
      </c>
      <c r="L32" s="41">
        <f t="shared" si="2"/>
        <v>169</v>
      </c>
      <c r="M32" s="41">
        <f t="shared" si="2"/>
        <v>0</v>
      </c>
      <c r="N32" s="41">
        <f t="shared" si="2"/>
        <v>0</v>
      </c>
      <c r="O32" s="41">
        <f t="shared" si="2"/>
        <v>0</v>
      </c>
      <c r="P32" s="41">
        <f t="shared" si="2"/>
        <v>26</v>
      </c>
      <c r="Q32" s="41">
        <f t="shared" si="2"/>
        <v>33</v>
      </c>
      <c r="R32" s="41"/>
      <c r="S32" s="77"/>
      <c r="T32" s="77"/>
      <c r="U32" s="98"/>
      <c r="V32" s="97"/>
    </row>
    <row r="33" spans="1:22" s="67" customFormat="1" ht="36" x14ac:dyDescent="0.25">
      <c r="A33" s="73" t="s">
        <v>233</v>
      </c>
      <c r="B33" s="72">
        <v>4</v>
      </c>
      <c r="C33" s="39" t="s">
        <v>210</v>
      </c>
      <c r="D33" s="39" t="s">
        <v>139</v>
      </c>
      <c r="E33" s="37" t="s">
        <v>211</v>
      </c>
      <c r="F33" s="39" t="s">
        <v>165</v>
      </c>
      <c r="G33" s="79" t="s">
        <v>140</v>
      </c>
      <c r="H33" s="99"/>
      <c r="I33" s="99"/>
      <c r="J33" s="99"/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46">
        <v>26</v>
      </c>
      <c r="Q33" s="72">
        <v>10</v>
      </c>
      <c r="R33" s="38" t="s">
        <v>44</v>
      </c>
      <c r="S33" s="38" t="s">
        <v>49</v>
      </c>
      <c r="T33" s="60"/>
      <c r="U33" s="37" t="s">
        <v>159</v>
      </c>
      <c r="V33" s="38"/>
    </row>
    <row r="34" spans="1:22" s="67" customFormat="1" ht="24" x14ac:dyDescent="0.25">
      <c r="A34" s="73" t="s">
        <v>233</v>
      </c>
      <c r="B34" s="72">
        <v>4</v>
      </c>
      <c r="C34" s="39" t="s">
        <v>212</v>
      </c>
      <c r="D34" s="39" t="s">
        <v>128</v>
      </c>
      <c r="E34" s="37" t="s">
        <v>129</v>
      </c>
      <c r="F34" s="39" t="s">
        <v>174</v>
      </c>
      <c r="G34" s="79" t="s">
        <v>146</v>
      </c>
      <c r="H34" s="99"/>
      <c r="I34" s="99"/>
      <c r="J34" s="99"/>
      <c r="K34" s="72">
        <v>13</v>
      </c>
      <c r="L34" s="72">
        <v>39</v>
      </c>
      <c r="M34" s="72">
        <v>0</v>
      </c>
      <c r="N34" s="72">
        <v>0</v>
      </c>
      <c r="O34" s="72">
        <v>0</v>
      </c>
      <c r="P34" s="46">
        <v>0</v>
      </c>
      <c r="Q34" s="72">
        <v>5</v>
      </c>
      <c r="R34" s="38" t="s">
        <v>43</v>
      </c>
      <c r="S34" s="38" t="s">
        <v>49</v>
      </c>
      <c r="T34" s="95" t="s">
        <v>157</v>
      </c>
      <c r="U34" s="39"/>
      <c r="V34" s="38"/>
    </row>
    <row r="35" spans="1:22" s="67" customFormat="1" ht="24" x14ac:dyDescent="0.25">
      <c r="A35" s="73" t="s">
        <v>233</v>
      </c>
      <c r="B35" s="72">
        <v>4</v>
      </c>
      <c r="C35" s="39" t="s">
        <v>213</v>
      </c>
      <c r="D35" s="39" t="s">
        <v>130</v>
      </c>
      <c r="E35" s="37" t="s">
        <v>131</v>
      </c>
      <c r="F35" s="39" t="s">
        <v>175</v>
      </c>
      <c r="G35" s="79" t="s">
        <v>152</v>
      </c>
      <c r="H35" s="99"/>
      <c r="I35" s="99"/>
      <c r="J35" s="99"/>
      <c r="K35" s="72">
        <v>26</v>
      </c>
      <c r="L35" s="72">
        <v>26</v>
      </c>
      <c r="M35" s="72">
        <v>0</v>
      </c>
      <c r="N35" s="72">
        <v>0</v>
      </c>
      <c r="O35" s="72">
        <v>0</v>
      </c>
      <c r="P35" s="46">
        <v>0</v>
      </c>
      <c r="Q35" s="72">
        <v>4</v>
      </c>
      <c r="R35" s="38" t="s">
        <v>43</v>
      </c>
      <c r="S35" s="38" t="s">
        <v>49</v>
      </c>
      <c r="T35" s="95" t="s">
        <v>157</v>
      </c>
      <c r="U35" s="44"/>
      <c r="V35" s="38"/>
    </row>
    <row r="36" spans="1:22" s="67" customFormat="1" ht="24" x14ac:dyDescent="0.25">
      <c r="A36" s="73" t="s">
        <v>233</v>
      </c>
      <c r="B36" s="72">
        <v>4</v>
      </c>
      <c r="C36" s="39" t="s">
        <v>214</v>
      </c>
      <c r="D36" s="39" t="s">
        <v>132</v>
      </c>
      <c r="E36" s="37" t="s">
        <v>133</v>
      </c>
      <c r="F36" s="39" t="s">
        <v>176</v>
      </c>
      <c r="G36" s="79" t="s">
        <v>147</v>
      </c>
      <c r="H36" s="99"/>
      <c r="I36" s="99"/>
      <c r="J36" s="99"/>
      <c r="K36" s="72">
        <v>13</v>
      </c>
      <c r="L36" s="72">
        <v>39</v>
      </c>
      <c r="M36" s="72">
        <v>0</v>
      </c>
      <c r="N36" s="72">
        <v>0</v>
      </c>
      <c r="O36" s="72">
        <v>0</v>
      </c>
      <c r="P36" s="46">
        <v>0</v>
      </c>
      <c r="Q36" s="72">
        <v>5</v>
      </c>
      <c r="R36" s="38" t="s">
        <v>44</v>
      </c>
      <c r="S36" s="38" t="s">
        <v>49</v>
      </c>
      <c r="T36" s="60" t="s">
        <v>157</v>
      </c>
      <c r="U36" s="44"/>
      <c r="V36" s="38"/>
    </row>
    <row r="37" spans="1:22" s="67" customFormat="1" ht="24" x14ac:dyDescent="0.25">
      <c r="A37" s="73" t="s">
        <v>233</v>
      </c>
      <c r="B37" s="80">
        <v>4</v>
      </c>
      <c r="C37" s="37"/>
      <c r="D37" s="37" t="s">
        <v>177</v>
      </c>
      <c r="E37" s="39" t="s">
        <v>178</v>
      </c>
      <c r="F37" s="37"/>
      <c r="G37" s="37"/>
      <c r="H37" s="72"/>
      <c r="I37" s="72"/>
      <c r="J37" s="72"/>
      <c r="K37" s="72">
        <v>64</v>
      </c>
      <c r="L37" s="72">
        <v>0</v>
      </c>
      <c r="M37" s="72">
        <v>0</v>
      </c>
      <c r="N37" s="72">
        <v>0</v>
      </c>
      <c r="O37" s="72">
        <v>0</v>
      </c>
      <c r="P37" s="46">
        <v>0</v>
      </c>
      <c r="Q37" s="72">
        <v>7</v>
      </c>
      <c r="R37" s="72"/>
      <c r="S37" s="72" t="s">
        <v>50</v>
      </c>
      <c r="T37" s="38" t="s">
        <v>157</v>
      </c>
      <c r="U37" s="44"/>
      <c r="V37" s="38"/>
    </row>
    <row r="38" spans="1:22" s="14" customFormat="1" x14ac:dyDescent="0.25">
      <c r="A38" s="124" t="s">
        <v>48</v>
      </c>
      <c r="B38" s="124"/>
      <c r="C38" s="124"/>
      <c r="D38" s="124"/>
      <c r="E38" s="124"/>
      <c r="F38" s="124"/>
      <c r="G38" s="124"/>
      <c r="H38" s="41">
        <f>SUM(H33:H37)</f>
        <v>0</v>
      </c>
      <c r="I38" s="41">
        <f t="shared" ref="I38:Q38" si="3">SUM(I33:I37)</f>
        <v>0</v>
      </c>
      <c r="J38" s="41">
        <f t="shared" si="3"/>
        <v>0</v>
      </c>
      <c r="K38" s="41">
        <f t="shared" si="3"/>
        <v>116</v>
      </c>
      <c r="L38" s="41">
        <f t="shared" si="3"/>
        <v>104</v>
      </c>
      <c r="M38" s="41">
        <f t="shared" si="3"/>
        <v>0</v>
      </c>
      <c r="N38" s="41">
        <f t="shared" si="3"/>
        <v>0</v>
      </c>
      <c r="O38" s="41">
        <f t="shared" si="3"/>
        <v>0</v>
      </c>
      <c r="P38" s="41">
        <f t="shared" si="3"/>
        <v>26</v>
      </c>
      <c r="Q38" s="41">
        <f t="shared" si="3"/>
        <v>31</v>
      </c>
      <c r="R38" s="41"/>
      <c r="S38" s="45"/>
      <c r="T38" s="45"/>
      <c r="U38" s="61"/>
      <c r="V38" s="45"/>
    </row>
    <row r="39" spans="1:22" s="14" customFormat="1" x14ac:dyDescent="0.25">
      <c r="A39" s="124" t="s">
        <v>45</v>
      </c>
      <c r="B39" s="124"/>
      <c r="C39" s="124"/>
      <c r="D39" s="124"/>
      <c r="E39" s="124"/>
      <c r="F39" s="124"/>
      <c r="G39" s="124"/>
      <c r="H39" s="42">
        <f>H17+H24+H32+H38</f>
        <v>0</v>
      </c>
      <c r="I39" s="42">
        <f t="shared" ref="I39:Q39" si="4">I17+I24+I32+I38</f>
        <v>0</v>
      </c>
      <c r="J39" s="42">
        <f t="shared" si="4"/>
        <v>0</v>
      </c>
      <c r="K39" s="42">
        <f t="shared" si="4"/>
        <v>519</v>
      </c>
      <c r="L39" s="42">
        <f t="shared" si="4"/>
        <v>559</v>
      </c>
      <c r="M39" s="42">
        <f t="shared" si="4"/>
        <v>0</v>
      </c>
      <c r="N39" s="42">
        <f t="shared" si="4"/>
        <v>0</v>
      </c>
      <c r="O39" s="42">
        <f t="shared" si="4"/>
        <v>0</v>
      </c>
      <c r="P39" s="42">
        <f t="shared" si="4"/>
        <v>52</v>
      </c>
      <c r="Q39" s="42">
        <f t="shared" si="4"/>
        <v>120</v>
      </c>
      <c r="R39" s="45"/>
      <c r="S39" s="45"/>
      <c r="T39" s="45"/>
      <c r="U39" s="61"/>
      <c r="V39" s="45"/>
    </row>
    <row r="40" spans="1:22" s="14" customFormat="1" x14ac:dyDescent="0.25">
      <c r="A40" s="14" t="s">
        <v>181</v>
      </c>
      <c r="B40" s="48"/>
      <c r="G40" s="31"/>
      <c r="H40" s="16"/>
      <c r="L40" s="7"/>
      <c r="M40" s="7"/>
      <c r="N40" s="7"/>
      <c r="O40" s="7"/>
      <c r="P40" s="7"/>
      <c r="Q40" s="15"/>
      <c r="R40" s="16"/>
      <c r="S40" s="16"/>
      <c r="T40" s="16"/>
      <c r="U40" s="31"/>
      <c r="V40" s="16"/>
    </row>
  </sheetData>
  <sheetProtection algorithmName="SHA-512" hashValue="84sst8c8HzXVHjVOXJcIp7TRgJXseBihpBmI8QYuoao+R6Ju0tsKBq2qe4pdqlawVbbVOm1dEBuLWzor0UKfRA==" saltValue="0A5EIzdByPcdvkMcDZCC9A==" spinCount="100000" sheet="1" objects="1" scenarios="1" selectLockedCells="1" selectUnlockedCells="1"/>
  <sortState xmlns:xlrd2="http://schemas.microsoft.com/office/spreadsheetml/2017/richdata2" ref="A33:V36">
    <sortCondition ref="D33:D36"/>
  </sortState>
  <mergeCells count="10">
    <mergeCell ref="A5:B5"/>
    <mergeCell ref="A17:G17"/>
    <mergeCell ref="A24:G24"/>
    <mergeCell ref="H8:P8"/>
    <mergeCell ref="A32:G32"/>
    <mergeCell ref="A39:G39"/>
    <mergeCell ref="K9:P9"/>
    <mergeCell ref="A38:G38"/>
    <mergeCell ref="A6:B6"/>
    <mergeCell ref="H9:J9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X39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7.28515625" style="90" customWidth="1"/>
    <col min="2" max="2" width="5.7109375" style="82" customWidth="1"/>
    <col min="3" max="3" width="12.140625" style="82" customWidth="1"/>
    <col min="4" max="4" width="23.42578125" style="83" customWidth="1"/>
    <col min="5" max="5" width="22.7109375" style="83" customWidth="1"/>
    <col min="6" max="6" width="15.140625" style="84" customWidth="1"/>
    <col min="7" max="7" width="9.7109375" style="84" hidden="1" customWidth="1"/>
    <col min="8" max="10" width="6.28515625" style="85" customWidth="1"/>
    <col min="11" max="11" width="5.85546875" style="85" customWidth="1"/>
    <col min="12" max="12" width="6.28515625" style="85" customWidth="1"/>
    <col min="13" max="13" width="6" style="85" customWidth="1"/>
    <col min="14" max="14" width="6.5703125" style="86" customWidth="1"/>
    <col min="15" max="15" width="5" style="87" customWidth="1"/>
    <col min="16" max="16" width="5.5703125" style="87" customWidth="1"/>
    <col min="17" max="17" width="8.28515625" style="87" customWidth="1"/>
    <col min="18" max="18" width="15" style="84" customWidth="1"/>
    <col min="19" max="19" width="10.85546875" style="49" customWidth="1"/>
    <col min="20" max="128" width="9.140625" style="62"/>
    <col min="129" max="16384" width="9.140625" style="10"/>
  </cols>
  <sheetData>
    <row r="1" spans="1:128" x14ac:dyDescent="0.2">
      <c r="A1" s="1" t="s">
        <v>56</v>
      </c>
      <c r="B1" s="2"/>
      <c r="C1" s="3"/>
    </row>
    <row r="2" spans="1:128" x14ac:dyDescent="0.2">
      <c r="A2" s="1" t="s">
        <v>95</v>
      </c>
      <c r="B2" s="2"/>
      <c r="C2" s="3"/>
      <c r="D2" s="51"/>
      <c r="E2" s="51"/>
      <c r="G2" s="52"/>
      <c r="H2" s="52"/>
      <c r="I2" s="52"/>
      <c r="J2" s="52"/>
      <c r="K2" s="52"/>
      <c r="L2" s="53"/>
      <c r="M2" s="53"/>
      <c r="N2" s="54"/>
      <c r="O2" s="54"/>
      <c r="P2" s="84"/>
      <c r="Q2" s="84"/>
      <c r="R2" s="49"/>
      <c r="S2" s="10"/>
    </row>
    <row r="3" spans="1:128" x14ac:dyDescent="0.2">
      <c r="A3" s="11" t="s">
        <v>4</v>
      </c>
      <c r="B3" s="11"/>
      <c r="C3" s="12" t="s">
        <v>162</v>
      </c>
      <c r="D3" s="51"/>
      <c r="E3" s="51"/>
      <c r="G3" s="52"/>
      <c r="H3" s="52"/>
      <c r="I3" s="52"/>
      <c r="J3" s="52"/>
      <c r="K3" s="52"/>
      <c r="L3" s="53"/>
      <c r="M3" s="53"/>
      <c r="N3" s="54"/>
      <c r="O3" s="54"/>
      <c r="P3" s="84"/>
      <c r="Q3" s="84"/>
      <c r="R3" s="49"/>
      <c r="S3" s="10"/>
    </row>
    <row r="4" spans="1:128" x14ac:dyDescent="0.2">
      <c r="A4" s="18" t="s">
        <v>5</v>
      </c>
      <c r="B4" s="18"/>
      <c r="C4" s="19" t="s">
        <v>160</v>
      </c>
      <c r="D4" s="51"/>
      <c r="E4" s="51"/>
      <c r="G4" s="52"/>
      <c r="H4" s="52"/>
      <c r="I4" s="52"/>
      <c r="J4" s="52"/>
      <c r="K4" s="52"/>
      <c r="L4" s="53"/>
      <c r="M4" s="53"/>
      <c r="N4" s="54"/>
      <c r="O4" s="54"/>
      <c r="P4" s="84"/>
      <c r="Q4" s="84"/>
      <c r="R4" s="49"/>
      <c r="S4" s="10"/>
    </row>
    <row r="5" spans="1:128" x14ac:dyDescent="0.2">
      <c r="A5" s="18" t="s">
        <v>57</v>
      </c>
      <c r="B5" s="18"/>
      <c r="C5" s="19" t="s">
        <v>94</v>
      </c>
      <c r="D5" s="51"/>
      <c r="E5" s="51"/>
      <c r="G5" s="52"/>
      <c r="H5" s="52"/>
      <c r="I5" s="52"/>
      <c r="J5" s="52"/>
      <c r="K5" s="52"/>
      <c r="L5" s="53"/>
      <c r="M5" s="53"/>
      <c r="N5" s="54"/>
      <c r="O5" s="54"/>
      <c r="P5" s="84"/>
      <c r="Q5" s="84"/>
      <c r="R5" s="49"/>
      <c r="S5" s="10"/>
    </row>
    <row r="6" spans="1:128" ht="39" customHeight="1" x14ac:dyDescent="0.2">
      <c r="A6" s="115" t="s">
        <v>92</v>
      </c>
      <c r="B6" s="115"/>
      <c r="C6" s="19" t="s">
        <v>155</v>
      </c>
      <c r="D6" s="22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68"/>
    </row>
    <row r="7" spans="1:128" x14ac:dyDescent="0.2">
      <c r="A7" s="20" t="s">
        <v>53</v>
      </c>
      <c r="B7" s="21"/>
      <c r="C7" s="14" t="s">
        <v>90</v>
      </c>
      <c r="D7" s="63"/>
      <c r="E7" s="63"/>
      <c r="F7" s="51"/>
      <c r="G7" s="88"/>
      <c r="H7" s="52"/>
      <c r="I7" s="52"/>
      <c r="J7" s="52"/>
      <c r="K7" s="52"/>
      <c r="L7" s="52"/>
      <c r="M7" s="52"/>
      <c r="N7" s="53"/>
      <c r="O7" s="54"/>
      <c r="P7" s="54"/>
      <c r="Q7" s="54"/>
    </row>
    <row r="8" spans="1:128" x14ac:dyDescent="0.2">
      <c r="A8" s="57"/>
      <c r="B8" s="53"/>
      <c r="C8" s="53"/>
      <c r="D8" s="57"/>
      <c r="E8" s="57"/>
      <c r="F8" s="57"/>
      <c r="G8" s="89"/>
      <c r="H8" s="128" t="s">
        <v>46</v>
      </c>
      <c r="I8" s="128"/>
      <c r="J8" s="128"/>
      <c r="K8" s="128"/>
      <c r="L8" s="128"/>
      <c r="M8" s="128"/>
      <c r="N8" s="53"/>
      <c r="O8" s="58"/>
      <c r="P8" s="58"/>
      <c r="Q8" s="58"/>
      <c r="S8" s="58"/>
    </row>
    <row r="9" spans="1:128" x14ac:dyDescent="0.2">
      <c r="B9" s="52"/>
      <c r="C9" s="52"/>
      <c r="D9" s="51"/>
      <c r="E9" s="51"/>
      <c r="F9" s="51"/>
      <c r="H9" s="125" t="s">
        <v>6</v>
      </c>
      <c r="I9" s="125"/>
      <c r="J9" s="125"/>
      <c r="K9" s="125"/>
      <c r="L9" s="125"/>
      <c r="M9" s="125"/>
      <c r="N9" s="53"/>
      <c r="O9" s="54"/>
      <c r="P9" s="54"/>
      <c r="Q9" s="54"/>
    </row>
    <row r="10" spans="1:128" s="36" customFormat="1" ht="36" x14ac:dyDescent="0.25">
      <c r="A10" s="100" t="s">
        <v>7</v>
      </c>
      <c r="B10" s="101" t="s">
        <v>54</v>
      </c>
      <c r="C10" s="101" t="s">
        <v>2</v>
      </c>
      <c r="D10" s="71" t="s">
        <v>8</v>
      </c>
      <c r="E10" s="34" t="s">
        <v>63</v>
      </c>
      <c r="F10" s="71" t="s">
        <v>3</v>
      </c>
      <c r="G10" s="70" t="s">
        <v>9</v>
      </c>
      <c r="H10" s="101" t="s">
        <v>10</v>
      </c>
      <c r="I10" s="101" t="s">
        <v>0</v>
      </c>
      <c r="J10" s="101" t="s">
        <v>1</v>
      </c>
      <c r="K10" s="33" t="s">
        <v>81</v>
      </c>
      <c r="L10" s="33" t="s">
        <v>24</v>
      </c>
      <c r="M10" s="33" t="s">
        <v>82</v>
      </c>
      <c r="N10" s="101" t="s">
        <v>11</v>
      </c>
      <c r="O10" s="70" t="s">
        <v>12</v>
      </c>
      <c r="P10" s="70" t="s">
        <v>13</v>
      </c>
      <c r="Q10" s="70" t="s">
        <v>62</v>
      </c>
      <c r="R10" s="71" t="s">
        <v>14</v>
      </c>
      <c r="S10" s="70" t="s">
        <v>15</v>
      </c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</row>
    <row r="11" spans="1:128" s="67" customFormat="1" ht="24" x14ac:dyDescent="0.25">
      <c r="A11" s="39" t="s">
        <v>232</v>
      </c>
      <c r="B11" s="38">
        <v>1</v>
      </c>
      <c r="C11" s="39" t="s">
        <v>187</v>
      </c>
      <c r="D11" s="39" t="s">
        <v>97</v>
      </c>
      <c r="E11" s="39" t="s">
        <v>102</v>
      </c>
      <c r="F11" s="39" t="s">
        <v>189</v>
      </c>
      <c r="G11" s="44" t="s">
        <v>149</v>
      </c>
      <c r="H11" s="38">
        <v>14</v>
      </c>
      <c r="I11" s="38">
        <v>0</v>
      </c>
      <c r="J11" s="38">
        <v>0</v>
      </c>
      <c r="K11" s="38">
        <v>0</v>
      </c>
      <c r="L11" s="38">
        <v>0</v>
      </c>
      <c r="M11" s="46">
        <v>0</v>
      </c>
      <c r="N11" s="38">
        <v>5</v>
      </c>
      <c r="O11" s="38" t="s">
        <v>18</v>
      </c>
      <c r="P11" s="38" t="s">
        <v>19</v>
      </c>
      <c r="Q11" s="38" t="s">
        <v>156</v>
      </c>
      <c r="R11" s="44"/>
      <c r="S11" s="38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</row>
    <row r="12" spans="1:128" s="67" customFormat="1" ht="24" x14ac:dyDescent="0.25">
      <c r="A12" s="39" t="s">
        <v>232</v>
      </c>
      <c r="B12" s="38">
        <v>1</v>
      </c>
      <c r="C12" s="39" t="s">
        <v>183</v>
      </c>
      <c r="D12" s="39" t="s">
        <v>96</v>
      </c>
      <c r="E12" s="39" t="s">
        <v>101</v>
      </c>
      <c r="F12" s="39" t="s">
        <v>164</v>
      </c>
      <c r="G12" s="44" t="s">
        <v>141</v>
      </c>
      <c r="H12" s="38">
        <v>0</v>
      </c>
      <c r="I12" s="38">
        <v>12</v>
      </c>
      <c r="J12" s="38">
        <v>0</v>
      </c>
      <c r="K12" s="38">
        <v>0</v>
      </c>
      <c r="L12" s="38">
        <v>0</v>
      </c>
      <c r="M12" s="46">
        <v>0</v>
      </c>
      <c r="N12" s="38">
        <v>4</v>
      </c>
      <c r="O12" s="38" t="s">
        <v>18</v>
      </c>
      <c r="P12" s="38" t="s">
        <v>19</v>
      </c>
      <c r="Q12" s="38" t="s">
        <v>156</v>
      </c>
      <c r="R12" s="44"/>
      <c r="S12" s="38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</row>
    <row r="13" spans="1:128" s="67" customFormat="1" x14ac:dyDescent="0.25">
      <c r="A13" s="39" t="s">
        <v>232</v>
      </c>
      <c r="B13" s="38">
        <v>1</v>
      </c>
      <c r="C13" s="39" t="s">
        <v>185</v>
      </c>
      <c r="D13" s="39" t="s">
        <v>98</v>
      </c>
      <c r="E13" s="39" t="s">
        <v>103</v>
      </c>
      <c r="F13" s="39" t="s">
        <v>166</v>
      </c>
      <c r="G13" s="44" t="s">
        <v>137</v>
      </c>
      <c r="H13" s="38">
        <v>14</v>
      </c>
      <c r="I13" s="38">
        <v>0</v>
      </c>
      <c r="J13" s="38">
        <v>0</v>
      </c>
      <c r="K13" s="38">
        <v>0</v>
      </c>
      <c r="L13" s="38">
        <v>0</v>
      </c>
      <c r="M13" s="46">
        <v>0</v>
      </c>
      <c r="N13" s="38">
        <v>5</v>
      </c>
      <c r="O13" s="38" t="s">
        <v>18</v>
      </c>
      <c r="P13" s="38" t="s">
        <v>19</v>
      </c>
      <c r="Q13" s="38" t="s">
        <v>156</v>
      </c>
      <c r="R13" s="44"/>
      <c r="S13" s="38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</row>
    <row r="14" spans="1:128" s="67" customFormat="1" ht="24" x14ac:dyDescent="0.25">
      <c r="A14" s="39" t="s">
        <v>232</v>
      </c>
      <c r="B14" s="38">
        <v>1</v>
      </c>
      <c r="C14" s="39" t="s">
        <v>186</v>
      </c>
      <c r="D14" s="39" t="s">
        <v>100</v>
      </c>
      <c r="E14" s="39" t="s">
        <v>105</v>
      </c>
      <c r="F14" s="39" t="s">
        <v>167</v>
      </c>
      <c r="G14" s="44" t="s">
        <v>148</v>
      </c>
      <c r="H14" s="38">
        <v>14</v>
      </c>
      <c r="I14" s="38">
        <v>0</v>
      </c>
      <c r="J14" s="38">
        <v>0</v>
      </c>
      <c r="K14" s="38">
        <v>0</v>
      </c>
      <c r="L14" s="38">
        <v>0</v>
      </c>
      <c r="M14" s="46">
        <v>0</v>
      </c>
      <c r="N14" s="38">
        <v>5</v>
      </c>
      <c r="O14" s="38" t="s">
        <v>18</v>
      </c>
      <c r="P14" s="38" t="s">
        <v>19</v>
      </c>
      <c r="Q14" s="38" t="s">
        <v>156</v>
      </c>
      <c r="R14" s="44"/>
      <c r="S14" s="38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</row>
    <row r="15" spans="1:128" s="67" customFormat="1" ht="36" x14ac:dyDescent="0.25">
      <c r="A15" s="39" t="s">
        <v>232</v>
      </c>
      <c r="B15" s="38">
        <v>1</v>
      </c>
      <c r="C15" s="39" t="s">
        <v>182</v>
      </c>
      <c r="D15" s="39" t="s">
        <v>99</v>
      </c>
      <c r="E15" s="39" t="s">
        <v>104</v>
      </c>
      <c r="F15" s="39" t="s">
        <v>165</v>
      </c>
      <c r="G15" s="44" t="s">
        <v>140</v>
      </c>
      <c r="H15" s="38">
        <v>0</v>
      </c>
      <c r="I15" s="38">
        <v>14</v>
      </c>
      <c r="J15" s="38">
        <v>0</v>
      </c>
      <c r="K15" s="38">
        <v>0</v>
      </c>
      <c r="L15" s="38">
        <v>0</v>
      </c>
      <c r="M15" s="46">
        <v>0</v>
      </c>
      <c r="N15" s="38">
        <v>5</v>
      </c>
      <c r="O15" s="38" t="s">
        <v>235</v>
      </c>
      <c r="P15" s="38" t="s">
        <v>19</v>
      </c>
      <c r="Q15" s="38" t="s">
        <v>156</v>
      </c>
      <c r="R15" s="44"/>
      <c r="S15" s="38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</row>
    <row r="16" spans="1:128" s="67" customFormat="1" x14ac:dyDescent="0.25">
      <c r="A16" s="39" t="s">
        <v>232</v>
      </c>
      <c r="B16" s="38">
        <v>1</v>
      </c>
      <c r="C16" s="39" t="s">
        <v>184</v>
      </c>
      <c r="D16" s="39" t="s">
        <v>135</v>
      </c>
      <c r="E16" s="39" t="s">
        <v>154</v>
      </c>
      <c r="F16" s="39" t="s">
        <v>165</v>
      </c>
      <c r="G16" s="44" t="s">
        <v>140</v>
      </c>
      <c r="H16" s="38">
        <v>0</v>
      </c>
      <c r="I16" s="38">
        <v>12</v>
      </c>
      <c r="J16" s="38">
        <v>0</v>
      </c>
      <c r="K16" s="38">
        <v>0</v>
      </c>
      <c r="L16" s="38">
        <v>0</v>
      </c>
      <c r="M16" s="46">
        <v>0</v>
      </c>
      <c r="N16" s="38">
        <v>4</v>
      </c>
      <c r="O16" s="38" t="s">
        <v>18</v>
      </c>
      <c r="P16" s="38" t="s">
        <v>19</v>
      </c>
      <c r="Q16" s="38" t="s">
        <v>156</v>
      </c>
      <c r="R16" s="44"/>
      <c r="S16" s="38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</row>
    <row r="17" spans="1:128" s="67" customFormat="1" x14ac:dyDescent="0.25">
      <c r="A17" s="127" t="s">
        <v>20</v>
      </c>
      <c r="B17" s="127"/>
      <c r="C17" s="127"/>
      <c r="D17" s="127"/>
      <c r="E17" s="127"/>
      <c r="F17" s="127"/>
      <c r="G17" s="127"/>
      <c r="H17" s="41">
        <f t="shared" ref="H17:N17" si="0">SUM(H11:H16)</f>
        <v>42</v>
      </c>
      <c r="I17" s="41">
        <f t="shared" si="0"/>
        <v>38</v>
      </c>
      <c r="J17" s="41">
        <f t="shared" si="0"/>
        <v>0</v>
      </c>
      <c r="K17" s="41">
        <f t="shared" si="0"/>
        <v>0</v>
      </c>
      <c r="L17" s="41">
        <f t="shared" si="0"/>
        <v>0</v>
      </c>
      <c r="M17" s="41">
        <f t="shared" si="0"/>
        <v>0</v>
      </c>
      <c r="N17" s="41">
        <f t="shared" si="0"/>
        <v>28</v>
      </c>
      <c r="O17" s="41"/>
      <c r="P17" s="97"/>
      <c r="Q17" s="97"/>
      <c r="R17" s="98"/>
      <c r="S17" s="97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</row>
    <row r="18" spans="1:128" s="67" customFormat="1" ht="24" x14ac:dyDescent="0.25">
      <c r="A18" s="39" t="s">
        <v>232</v>
      </c>
      <c r="B18" s="38">
        <v>2</v>
      </c>
      <c r="C18" s="39" t="s">
        <v>215</v>
      </c>
      <c r="D18" s="39" t="s">
        <v>106</v>
      </c>
      <c r="E18" s="39" t="s">
        <v>112</v>
      </c>
      <c r="F18" s="39" t="s">
        <v>167</v>
      </c>
      <c r="G18" s="44" t="s">
        <v>148</v>
      </c>
      <c r="H18" s="38">
        <v>14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5</v>
      </c>
      <c r="O18" s="38" t="s">
        <v>18</v>
      </c>
      <c r="P18" s="38" t="s">
        <v>19</v>
      </c>
      <c r="Q18" s="38" t="s">
        <v>156</v>
      </c>
      <c r="R18" s="44"/>
      <c r="S18" s="38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</row>
    <row r="19" spans="1:128" s="67" customFormat="1" ht="24" x14ac:dyDescent="0.25">
      <c r="A19" s="39" t="s">
        <v>232</v>
      </c>
      <c r="B19" s="38">
        <v>2</v>
      </c>
      <c r="C19" s="39" t="s">
        <v>216</v>
      </c>
      <c r="D19" s="39" t="s">
        <v>108</v>
      </c>
      <c r="E19" s="39" t="s">
        <v>114</v>
      </c>
      <c r="F19" s="39" t="s">
        <v>169</v>
      </c>
      <c r="G19" s="44" t="s">
        <v>145</v>
      </c>
      <c r="H19" s="38">
        <v>0</v>
      </c>
      <c r="I19" s="38">
        <v>14</v>
      </c>
      <c r="J19" s="38">
        <v>0</v>
      </c>
      <c r="K19" s="38">
        <v>0</v>
      </c>
      <c r="L19" s="38">
        <v>0</v>
      </c>
      <c r="M19" s="38">
        <v>0</v>
      </c>
      <c r="N19" s="38">
        <v>5</v>
      </c>
      <c r="O19" s="38" t="s">
        <v>18</v>
      </c>
      <c r="P19" s="38" t="s">
        <v>19</v>
      </c>
      <c r="Q19" s="38" t="s">
        <v>156</v>
      </c>
      <c r="R19" s="44"/>
      <c r="S19" s="38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</row>
    <row r="20" spans="1:128" s="67" customFormat="1" ht="24" x14ac:dyDescent="0.25">
      <c r="A20" s="39" t="s">
        <v>232</v>
      </c>
      <c r="B20" s="38">
        <v>2</v>
      </c>
      <c r="C20" s="39" t="s">
        <v>217</v>
      </c>
      <c r="D20" s="39" t="s">
        <v>107</v>
      </c>
      <c r="E20" s="39" t="s">
        <v>113</v>
      </c>
      <c r="F20" s="39" t="s">
        <v>168</v>
      </c>
      <c r="G20" s="44" t="s">
        <v>143</v>
      </c>
      <c r="H20" s="38">
        <v>0</v>
      </c>
      <c r="I20" s="38">
        <v>14</v>
      </c>
      <c r="J20" s="38">
        <v>0</v>
      </c>
      <c r="K20" s="38">
        <v>0</v>
      </c>
      <c r="L20" s="38">
        <v>0</v>
      </c>
      <c r="M20" s="38">
        <v>0</v>
      </c>
      <c r="N20" s="38">
        <v>5</v>
      </c>
      <c r="O20" s="38" t="s">
        <v>235</v>
      </c>
      <c r="P20" s="38" t="s">
        <v>19</v>
      </c>
      <c r="Q20" s="38" t="s">
        <v>156</v>
      </c>
      <c r="R20" s="44"/>
      <c r="S20" s="38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</row>
    <row r="21" spans="1:128" s="67" customFormat="1" ht="24" x14ac:dyDescent="0.25">
      <c r="A21" s="39" t="s">
        <v>232</v>
      </c>
      <c r="B21" s="38">
        <v>2</v>
      </c>
      <c r="C21" s="39" t="s">
        <v>218</v>
      </c>
      <c r="D21" s="39" t="s">
        <v>109</v>
      </c>
      <c r="E21" s="39" t="s">
        <v>115</v>
      </c>
      <c r="F21" s="39" t="s">
        <v>170</v>
      </c>
      <c r="G21" s="44" t="s">
        <v>150</v>
      </c>
      <c r="H21" s="38">
        <v>14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5</v>
      </c>
      <c r="O21" s="38" t="s">
        <v>18</v>
      </c>
      <c r="P21" s="38" t="s">
        <v>19</v>
      </c>
      <c r="Q21" s="38" t="s">
        <v>156</v>
      </c>
      <c r="R21" s="44"/>
      <c r="S21" s="38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</row>
    <row r="22" spans="1:128" s="67" customFormat="1" ht="24" x14ac:dyDescent="0.25">
      <c r="A22" s="39" t="s">
        <v>232</v>
      </c>
      <c r="B22" s="38">
        <v>2</v>
      </c>
      <c r="C22" s="39" t="s">
        <v>219</v>
      </c>
      <c r="D22" s="39" t="s">
        <v>111</v>
      </c>
      <c r="E22" s="39" t="s">
        <v>117</v>
      </c>
      <c r="F22" s="39" t="s">
        <v>172</v>
      </c>
      <c r="G22" s="44" t="s">
        <v>151</v>
      </c>
      <c r="H22" s="38">
        <v>12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3</v>
      </c>
      <c r="O22" s="38" t="s">
        <v>18</v>
      </c>
      <c r="P22" s="38" t="s">
        <v>19</v>
      </c>
      <c r="Q22" s="38" t="s">
        <v>156</v>
      </c>
      <c r="R22" s="44"/>
      <c r="S22" s="38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</row>
    <row r="23" spans="1:128" s="67" customFormat="1" ht="24" x14ac:dyDescent="0.25">
      <c r="A23" s="39" t="s">
        <v>232</v>
      </c>
      <c r="B23" s="38">
        <v>2</v>
      </c>
      <c r="C23" s="39" t="s">
        <v>220</v>
      </c>
      <c r="D23" s="39" t="s">
        <v>110</v>
      </c>
      <c r="E23" s="39" t="s">
        <v>116</v>
      </c>
      <c r="F23" s="39" t="s">
        <v>171</v>
      </c>
      <c r="G23" s="44" t="s">
        <v>142</v>
      </c>
      <c r="H23" s="38">
        <v>14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5</v>
      </c>
      <c r="O23" s="38" t="s">
        <v>18</v>
      </c>
      <c r="P23" s="38" t="s">
        <v>19</v>
      </c>
      <c r="Q23" s="38" t="s">
        <v>156</v>
      </c>
      <c r="R23" s="44"/>
      <c r="S23" s="38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</row>
    <row r="24" spans="1:128" s="67" customFormat="1" x14ac:dyDescent="0.25">
      <c r="A24" s="127" t="s">
        <v>20</v>
      </c>
      <c r="B24" s="127"/>
      <c r="C24" s="127"/>
      <c r="D24" s="127"/>
      <c r="E24" s="127"/>
      <c r="F24" s="127"/>
      <c r="G24" s="127"/>
      <c r="H24" s="41">
        <f>SUM(H18:H23)</f>
        <v>54</v>
      </c>
      <c r="I24" s="41">
        <f t="shared" ref="I24:N24" si="1">SUM(I18:I23)</f>
        <v>28</v>
      </c>
      <c r="J24" s="41">
        <f t="shared" si="1"/>
        <v>0</v>
      </c>
      <c r="K24" s="41">
        <f t="shared" si="1"/>
        <v>0</v>
      </c>
      <c r="L24" s="41">
        <f t="shared" si="1"/>
        <v>0</v>
      </c>
      <c r="M24" s="41">
        <f t="shared" si="1"/>
        <v>0</v>
      </c>
      <c r="N24" s="41">
        <f t="shared" si="1"/>
        <v>28</v>
      </c>
      <c r="O24" s="41"/>
      <c r="P24" s="97"/>
      <c r="Q24" s="97"/>
      <c r="R24" s="98"/>
      <c r="S24" s="97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</row>
    <row r="25" spans="1:128" s="67" customFormat="1" ht="24" x14ac:dyDescent="0.25">
      <c r="A25" s="39" t="s">
        <v>232</v>
      </c>
      <c r="B25" s="38">
        <v>3</v>
      </c>
      <c r="C25" s="39" t="s">
        <v>221</v>
      </c>
      <c r="D25" s="39" t="s">
        <v>126</v>
      </c>
      <c r="E25" s="39" t="s">
        <v>127</v>
      </c>
      <c r="F25" s="39" t="s">
        <v>169</v>
      </c>
      <c r="G25" s="44" t="s">
        <v>145</v>
      </c>
      <c r="H25" s="38">
        <v>8</v>
      </c>
      <c r="I25" s="38">
        <v>6</v>
      </c>
      <c r="J25" s="38">
        <v>0</v>
      </c>
      <c r="K25" s="38">
        <v>0</v>
      </c>
      <c r="L25" s="38">
        <v>0</v>
      </c>
      <c r="M25" s="38">
        <v>0</v>
      </c>
      <c r="N25" s="38">
        <v>5</v>
      </c>
      <c r="O25" s="38" t="s">
        <v>235</v>
      </c>
      <c r="P25" s="38" t="s">
        <v>19</v>
      </c>
      <c r="Q25" s="38" t="s">
        <v>156</v>
      </c>
      <c r="R25" s="39"/>
      <c r="S25" s="38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</row>
    <row r="26" spans="1:128" s="67" customFormat="1" ht="24" x14ac:dyDescent="0.25">
      <c r="A26" s="39" t="s">
        <v>232</v>
      </c>
      <c r="B26" s="38">
        <v>3</v>
      </c>
      <c r="C26" s="39" t="s">
        <v>222</v>
      </c>
      <c r="D26" s="39" t="s">
        <v>138</v>
      </c>
      <c r="E26" s="39" t="s">
        <v>203</v>
      </c>
      <c r="F26" s="39" t="s">
        <v>165</v>
      </c>
      <c r="G26" s="44" t="s">
        <v>140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26</v>
      </c>
      <c r="N26" s="38">
        <v>5</v>
      </c>
      <c r="O26" s="38" t="s">
        <v>235</v>
      </c>
      <c r="P26" s="38" t="s">
        <v>19</v>
      </c>
      <c r="Q26" s="38" t="s">
        <v>204</v>
      </c>
      <c r="R26" s="39"/>
      <c r="S26" s="38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</row>
    <row r="27" spans="1:128" s="67" customFormat="1" ht="24" x14ac:dyDescent="0.25">
      <c r="A27" s="39" t="s">
        <v>232</v>
      </c>
      <c r="B27" s="38">
        <v>3</v>
      </c>
      <c r="C27" s="39" t="s">
        <v>223</v>
      </c>
      <c r="D27" s="39" t="s">
        <v>136</v>
      </c>
      <c r="E27" s="39" t="s">
        <v>153</v>
      </c>
      <c r="F27" s="39" t="s">
        <v>166</v>
      </c>
      <c r="G27" s="44" t="s">
        <v>137</v>
      </c>
      <c r="H27" s="38">
        <v>0</v>
      </c>
      <c r="I27" s="38">
        <v>14</v>
      </c>
      <c r="J27" s="38">
        <v>0</v>
      </c>
      <c r="K27" s="38">
        <v>0</v>
      </c>
      <c r="L27" s="38">
        <v>0</v>
      </c>
      <c r="M27" s="38">
        <v>0</v>
      </c>
      <c r="N27" s="38">
        <v>5</v>
      </c>
      <c r="O27" s="38" t="s">
        <v>18</v>
      </c>
      <c r="P27" s="38" t="s">
        <v>19</v>
      </c>
      <c r="Q27" s="38" t="s">
        <v>156</v>
      </c>
      <c r="R27" s="39"/>
      <c r="S27" s="38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</row>
    <row r="28" spans="1:128" s="67" customFormat="1" ht="24" x14ac:dyDescent="0.25">
      <c r="A28" s="39" t="s">
        <v>232</v>
      </c>
      <c r="B28" s="38">
        <v>3</v>
      </c>
      <c r="C28" s="39" t="s">
        <v>224</v>
      </c>
      <c r="D28" s="39" t="s">
        <v>120</v>
      </c>
      <c r="E28" s="39" t="s">
        <v>121</v>
      </c>
      <c r="F28" s="39" t="s">
        <v>166</v>
      </c>
      <c r="G28" s="44" t="s">
        <v>137</v>
      </c>
      <c r="H28" s="38">
        <v>0</v>
      </c>
      <c r="I28" s="38">
        <v>14</v>
      </c>
      <c r="J28" s="38">
        <v>0</v>
      </c>
      <c r="K28" s="38">
        <v>0</v>
      </c>
      <c r="L28" s="38">
        <v>0</v>
      </c>
      <c r="M28" s="38">
        <v>0</v>
      </c>
      <c r="N28" s="38">
        <v>5</v>
      </c>
      <c r="O28" s="38" t="s">
        <v>18</v>
      </c>
      <c r="P28" s="38" t="s">
        <v>19</v>
      </c>
      <c r="Q28" s="38" t="s">
        <v>156</v>
      </c>
      <c r="R28" s="39"/>
      <c r="S28" s="38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</row>
    <row r="29" spans="1:128" s="67" customFormat="1" ht="24" x14ac:dyDescent="0.25">
      <c r="A29" s="39" t="s">
        <v>232</v>
      </c>
      <c r="B29" s="38">
        <v>3</v>
      </c>
      <c r="C29" s="39" t="s">
        <v>225</v>
      </c>
      <c r="D29" s="39" t="s">
        <v>124</v>
      </c>
      <c r="E29" s="39" t="s">
        <v>125</v>
      </c>
      <c r="F29" s="39" t="s">
        <v>173</v>
      </c>
      <c r="G29" s="44" t="s">
        <v>144</v>
      </c>
      <c r="H29" s="38">
        <v>0</v>
      </c>
      <c r="I29" s="38">
        <v>14</v>
      </c>
      <c r="J29" s="38">
        <v>0</v>
      </c>
      <c r="K29" s="38">
        <v>0</v>
      </c>
      <c r="L29" s="38">
        <v>0</v>
      </c>
      <c r="M29" s="38">
        <v>0</v>
      </c>
      <c r="N29" s="38">
        <v>5</v>
      </c>
      <c r="O29" s="38" t="s">
        <v>18</v>
      </c>
      <c r="P29" s="38" t="s">
        <v>19</v>
      </c>
      <c r="Q29" s="38" t="s">
        <v>156</v>
      </c>
      <c r="R29" s="39"/>
      <c r="S29" s="38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</row>
    <row r="30" spans="1:128" s="67" customFormat="1" x14ac:dyDescent="0.25">
      <c r="A30" s="39" t="s">
        <v>232</v>
      </c>
      <c r="B30" s="38">
        <v>3</v>
      </c>
      <c r="C30" s="39" t="s">
        <v>226</v>
      </c>
      <c r="D30" s="39" t="s">
        <v>122</v>
      </c>
      <c r="E30" s="39" t="s">
        <v>123</v>
      </c>
      <c r="F30" s="39" t="s">
        <v>166</v>
      </c>
      <c r="G30" s="44" t="s">
        <v>137</v>
      </c>
      <c r="H30" s="38">
        <v>14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5</v>
      </c>
      <c r="O30" s="38" t="s">
        <v>18</v>
      </c>
      <c r="P30" s="38" t="s">
        <v>19</v>
      </c>
      <c r="Q30" s="38" t="s">
        <v>156</v>
      </c>
      <c r="R30" s="39"/>
      <c r="S30" s="38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</row>
    <row r="31" spans="1:128" s="67" customFormat="1" ht="24" x14ac:dyDescent="0.25">
      <c r="A31" s="39" t="s">
        <v>232</v>
      </c>
      <c r="B31" s="38">
        <v>3</v>
      </c>
      <c r="C31" s="39" t="s">
        <v>227</v>
      </c>
      <c r="D31" s="39" t="s">
        <v>118</v>
      </c>
      <c r="E31" s="39" t="s">
        <v>119</v>
      </c>
      <c r="F31" s="39" t="s">
        <v>166</v>
      </c>
      <c r="G31" s="44" t="s">
        <v>137</v>
      </c>
      <c r="H31" s="38">
        <v>0</v>
      </c>
      <c r="I31" s="38">
        <v>12</v>
      </c>
      <c r="J31" s="38">
        <v>0</v>
      </c>
      <c r="K31" s="38">
        <v>0</v>
      </c>
      <c r="L31" s="38">
        <v>0</v>
      </c>
      <c r="M31" s="38">
        <v>0</v>
      </c>
      <c r="N31" s="38">
        <v>3</v>
      </c>
      <c r="O31" s="38" t="s">
        <v>235</v>
      </c>
      <c r="P31" s="38" t="s">
        <v>19</v>
      </c>
      <c r="Q31" s="38" t="s">
        <v>156</v>
      </c>
      <c r="R31" s="39"/>
      <c r="S31" s="38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</row>
    <row r="32" spans="1:128" s="67" customFormat="1" x14ac:dyDescent="0.25">
      <c r="A32" s="127" t="s">
        <v>20</v>
      </c>
      <c r="B32" s="127"/>
      <c r="C32" s="127"/>
      <c r="D32" s="127"/>
      <c r="E32" s="127"/>
      <c r="F32" s="127"/>
      <c r="G32" s="127"/>
      <c r="H32" s="41">
        <f>SUM(H25:H31)</f>
        <v>22</v>
      </c>
      <c r="I32" s="41">
        <f t="shared" ref="I32:N32" si="2">SUM(I25:I31)</f>
        <v>60</v>
      </c>
      <c r="J32" s="41">
        <f t="shared" si="2"/>
        <v>0</v>
      </c>
      <c r="K32" s="41">
        <f t="shared" si="2"/>
        <v>0</v>
      </c>
      <c r="L32" s="41">
        <f t="shared" si="2"/>
        <v>0</v>
      </c>
      <c r="M32" s="41">
        <f t="shared" si="2"/>
        <v>26</v>
      </c>
      <c r="N32" s="41">
        <f t="shared" si="2"/>
        <v>33</v>
      </c>
      <c r="O32" s="41"/>
      <c r="P32" s="97"/>
      <c r="Q32" s="97"/>
      <c r="R32" s="98"/>
      <c r="S32" s="97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</row>
    <row r="33" spans="1:128" s="67" customFormat="1" ht="36" x14ac:dyDescent="0.25">
      <c r="A33" s="39" t="s">
        <v>232</v>
      </c>
      <c r="B33" s="38">
        <v>4</v>
      </c>
      <c r="C33" s="39" t="s">
        <v>228</v>
      </c>
      <c r="D33" s="39" t="s">
        <v>139</v>
      </c>
      <c r="E33" s="39" t="s">
        <v>211</v>
      </c>
      <c r="F33" s="39" t="s">
        <v>165</v>
      </c>
      <c r="G33" s="44" t="s">
        <v>140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26</v>
      </c>
      <c r="N33" s="38">
        <v>10</v>
      </c>
      <c r="O33" s="38" t="s">
        <v>235</v>
      </c>
      <c r="P33" s="38" t="s">
        <v>19</v>
      </c>
      <c r="Q33" s="38" t="s">
        <v>204</v>
      </c>
      <c r="R33" s="44" t="s">
        <v>158</v>
      </c>
      <c r="S33" s="38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</row>
    <row r="34" spans="1:128" s="67" customFormat="1" x14ac:dyDescent="0.25">
      <c r="A34" s="39" t="s">
        <v>232</v>
      </c>
      <c r="B34" s="38">
        <v>4</v>
      </c>
      <c r="C34" s="39" t="s">
        <v>229</v>
      </c>
      <c r="D34" s="39" t="s">
        <v>128</v>
      </c>
      <c r="E34" s="39" t="s">
        <v>129</v>
      </c>
      <c r="F34" s="39" t="s">
        <v>174</v>
      </c>
      <c r="G34" s="44" t="s">
        <v>146</v>
      </c>
      <c r="H34" s="38">
        <v>0</v>
      </c>
      <c r="I34" s="38">
        <v>14</v>
      </c>
      <c r="J34" s="38">
        <v>0</v>
      </c>
      <c r="K34" s="38">
        <v>0</v>
      </c>
      <c r="L34" s="38">
        <v>0</v>
      </c>
      <c r="M34" s="38">
        <v>0</v>
      </c>
      <c r="N34" s="38">
        <v>5</v>
      </c>
      <c r="O34" s="38" t="s">
        <v>18</v>
      </c>
      <c r="P34" s="38" t="s">
        <v>19</v>
      </c>
      <c r="Q34" s="38" t="s">
        <v>156</v>
      </c>
      <c r="R34" s="44"/>
      <c r="S34" s="38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</row>
    <row r="35" spans="1:128" s="67" customFormat="1" x14ac:dyDescent="0.25">
      <c r="A35" s="39" t="s">
        <v>232</v>
      </c>
      <c r="B35" s="38">
        <v>4</v>
      </c>
      <c r="C35" s="39" t="s">
        <v>230</v>
      </c>
      <c r="D35" s="39" t="s">
        <v>130</v>
      </c>
      <c r="E35" s="39" t="s">
        <v>134</v>
      </c>
      <c r="F35" s="39" t="s">
        <v>175</v>
      </c>
      <c r="G35" s="44" t="s">
        <v>152</v>
      </c>
      <c r="H35" s="38">
        <v>14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4</v>
      </c>
      <c r="O35" s="38" t="s">
        <v>18</v>
      </c>
      <c r="P35" s="38" t="s">
        <v>19</v>
      </c>
      <c r="Q35" s="38" t="s">
        <v>156</v>
      </c>
      <c r="R35" s="44"/>
      <c r="S35" s="38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</row>
    <row r="36" spans="1:128" s="67" customFormat="1" ht="24" x14ac:dyDescent="0.25">
      <c r="A36" s="39" t="s">
        <v>232</v>
      </c>
      <c r="B36" s="38">
        <v>4</v>
      </c>
      <c r="C36" s="39" t="s">
        <v>231</v>
      </c>
      <c r="D36" s="39" t="s">
        <v>132</v>
      </c>
      <c r="E36" s="39" t="s">
        <v>133</v>
      </c>
      <c r="F36" s="39" t="s">
        <v>176</v>
      </c>
      <c r="G36" s="44" t="s">
        <v>147</v>
      </c>
      <c r="H36" s="38">
        <v>0</v>
      </c>
      <c r="I36" s="38">
        <v>14</v>
      </c>
      <c r="J36" s="38">
        <v>0</v>
      </c>
      <c r="K36" s="38">
        <v>0</v>
      </c>
      <c r="L36" s="38">
        <v>0</v>
      </c>
      <c r="M36" s="38">
        <v>0</v>
      </c>
      <c r="N36" s="38">
        <v>5</v>
      </c>
      <c r="O36" s="38" t="s">
        <v>235</v>
      </c>
      <c r="P36" s="38" t="s">
        <v>19</v>
      </c>
      <c r="Q36" s="38" t="s">
        <v>156</v>
      </c>
      <c r="R36" s="44"/>
      <c r="S36" s="38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</row>
    <row r="37" spans="1:128" s="67" customFormat="1" ht="24" x14ac:dyDescent="0.25">
      <c r="A37" s="39" t="s">
        <v>232</v>
      </c>
      <c r="B37" s="46">
        <v>4</v>
      </c>
      <c r="C37" s="39"/>
      <c r="D37" s="39" t="s">
        <v>177</v>
      </c>
      <c r="E37" s="39" t="s">
        <v>178</v>
      </c>
      <c r="F37" s="39"/>
      <c r="G37" s="39"/>
      <c r="H37" s="38">
        <v>32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7</v>
      </c>
      <c r="O37" s="38"/>
      <c r="P37" s="38" t="s">
        <v>21</v>
      </c>
      <c r="Q37" s="38" t="s">
        <v>156</v>
      </c>
      <c r="R37" s="39"/>
      <c r="S37" s="38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</row>
    <row r="38" spans="1:128" s="14" customFormat="1" x14ac:dyDescent="0.25">
      <c r="A38" s="127" t="s">
        <v>20</v>
      </c>
      <c r="B38" s="127"/>
      <c r="C38" s="127"/>
      <c r="D38" s="127"/>
      <c r="E38" s="127"/>
      <c r="F38" s="127"/>
      <c r="G38" s="127"/>
      <c r="H38" s="41">
        <f>SUM(H33:H37)</f>
        <v>46</v>
      </c>
      <c r="I38" s="41">
        <f t="shared" ref="I38:N38" si="3">SUM(I33:I37)</f>
        <v>28</v>
      </c>
      <c r="J38" s="41">
        <f t="shared" si="3"/>
        <v>0</v>
      </c>
      <c r="K38" s="41">
        <f t="shared" si="3"/>
        <v>0</v>
      </c>
      <c r="L38" s="41">
        <f t="shared" si="3"/>
        <v>0</v>
      </c>
      <c r="M38" s="41">
        <f t="shared" si="3"/>
        <v>26</v>
      </c>
      <c r="N38" s="41">
        <f t="shared" si="3"/>
        <v>31</v>
      </c>
      <c r="O38" s="45"/>
      <c r="P38" s="45"/>
      <c r="Q38" s="45"/>
      <c r="R38" s="61"/>
      <c r="S38" s="4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</row>
    <row r="39" spans="1:128" s="14" customFormat="1" ht="14.45" customHeight="1" x14ac:dyDescent="0.25">
      <c r="A39" s="127" t="s">
        <v>52</v>
      </c>
      <c r="B39" s="127"/>
      <c r="C39" s="127"/>
      <c r="D39" s="127"/>
      <c r="E39" s="127"/>
      <c r="F39" s="127"/>
      <c r="G39" s="127"/>
      <c r="H39" s="41">
        <f>H17+H24+H32+H38</f>
        <v>164</v>
      </c>
      <c r="I39" s="41">
        <f t="shared" ref="I39:N39" si="4">I17+I24+I32+I38</f>
        <v>154</v>
      </c>
      <c r="J39" s="41">
        <f t="shared" si="4"/>
        <v>0</v>
      </c>
      <c r="K39" s="41">
        <f t="shared" si="4"/>
        <v>0</v>
      </c>
      <c r="L39" s="41">
        <f t="shared" si="4"/>
        <v>0</v>
      </c>
      <c r="M39" s="41">
        <f t="shared" si="4"/>
        <v>52</v>
      </c>
      <c r="N39" s="41">
        <f t="shared" si="4"/>
        <v>120</v>
      </c>
      <c r="O39" s="45"/>
      <c r="P39" s="45"/>
      <c r="Q39" s="45"/>
      <c r="R39" s="61"/>
      <c r="S39" s="4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</row>
  </sheetData>
  <sheetProtection algorithmName="SHA-512" hashValue="6XKggBMNQN42vnLVTs6FEYUhAJ2Hg+CTBihOTWvfy8FMh2JTIG8hPlRubth7sbYScE7kVCpdmc4xs86a75zslQ==" saltValue="9GbDPfW79jjy7DAHX76HYQ==" spinCount="100000" sheet="1" objects="1" scenarios="1" selectLockedCells="1" selectUnlockedCells="1"/>
  <sortState xmlns:xlrd2="http://schemas.microsoft.com/office/spreadsheetml/2017/richdata2" ref="A33:DX36">
    <sortCondition ref="D33:D36"/>
  </sortState>
  <mergeCells count="8">
    <mergeCell ref="A39:G39"/>
    <mergeCell ref="H9:M9"/>
    <mergeCell ref="H8:M8"/>
    <mergeCell ref="A6:B6"/>
    <mergeCell ref="A38:G38"/>
    <mergeCell ref="A17:G17"/>
    <mergeCell ref="A24:G24"/>
    <mergeCell ref="A32:G3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A6C9-68F1-4D9A-AE6C-D12B7163D017}">
  <dimension ref="A1:F34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109.140625" style="113" customWidth="1"/>
    <col min="2" max="2" width="24.7109375" style="113" customWidth="1"/>
    <col min="3" max="16384" width="9.140625" style="106"/>
  </cols>
  <sheetData>
    <row r="1" spans="1:6" ht="12.75" x14ac:dyDescent="0.2">
      <c r="A1" s="103" t="s">
        <v>76</v>
      </c>
      <c r="B1" s="104" t="s">
        <v>77</v>
      </c>
      <c r="C1" s="105"/>
      <c r="D1" s="105"/>
      <c r="E1" s="105"/>
      <c r="F1" s="105"/>
    </row>
    <row r="2" spans="1:6" ht="12.75" x14ac:dyDescent="0.2">
      <c r="A2" s="107" t="s">
        <v>236</v>
      </c>
      <c r="B2" s="108" t="s">
        <v>35</v>
      </c>
      <c r="C2" s="105"/>
      <c r="D2" s="105"/>
      <c r="E2" s="105"/>
      <c r="F2" s="105"/>
    </row>
    <row r="3" spans="1:6" ht="12.75" x14ac:dyDescent="0.2">
      <c r="A3" s="107"/>
      <c r="B3" s="108"/>
      <c r="C3" s="105"/>
      <c r="D3" s="105"/>
      <c r="E3" s="105"/>
      <c r="F3" s="105"/>
    </row>
    <row r="4" spans="1:6" ht="12.75" x14ac:dyDescent="0.2">
      <c r="A4" s="103" t="s">
        <v>59</v>
      </c>
      <c r="B4" s="109"/>
      <c r="C4" s="105"/>
      <c r="D4" s="105"/>
      <c r="E4" s="105"/>
      <c r="F4" s="105"/>
    </row>
    <row r="5" spans="1:6" ht="12.75" x14ac:dyDescent="0.2">
      <c r="A5" s="107" t="s">
        <v>237</v>
      </c>
      <c r="B5" s="108" t="s">
        <v>36</v>
      </c>
      <c r="C5" s="105"/>
      <c r="D5" s="105"/>
      <c r="E5" s="105"/>
      <c r="F5" s="105"/>
    </row>
    <row r="6" spans="1:6" ht="12.75" x14ac:dyDescent="0.2">
      <c r="A6" s="107" t="s">
        <v>238</v>
      </c>
      <c r="B6" s="108" t="s">
        <v>37</v>
      </c>
      <c r="C6" s="105"/>
      <c r="D6" s="105"/>
      <c r="E6" s="105"/>
      <c r="F6" s="105"/>
    </row>
    <row r="7" spans="1:6" ht="12.75" x14ac:dyDescent="0.2">
      <c r="A7" s="107" t="s">
        <v>239</v>
      </c>
      <c r="B7" s="108" t="s">
        <v>79</v>
      </c>
      <c r="C7" s="105"/>
      <c r="D7" s="105"/>
      <c r="E7" s="105"/>
      <c r="F7" s="105"/>
    </row>
    <row r="8" spans="1:6" ht="12.75" x14ac:dyDescent="0.2">
      <c r="A8" s="110" t="s">
        <v>240</v>
      </c>
      <c r="B8" s="108" t="s">
        <v>83</v>
      </c>
      <c r="C8" s="111"/>
      <c r="D8" s="105"/>
      <c r="E8" s="105"/>
      <c r="F8" s="105"/>
    </row>
    <row r="9" spans="1:6" ht="12.75" x14ac:dyDescent="0.2">
      <c r="A9" s="110" t="s">
        <v>241</v>
      </c>
      <c r="B9" s="108" t="s">
        <v>78</v>
      </c>
      <c r="C9" s="105"/>
      <c r="D9" s="105"/>
      <c r="E9" s="105"/>
      <c r="F9" s="105"/>
    </row>
    <row r="10" spans="1:6" ht="12.75" x14ac:dyDescent="0.2">
      <c r="A10" s="110" t="s">
        <v>86</v>
      </c>
      <c r="B10" s="108" t="s">
        <v>80</v>
      </c>
      <c r="C10" s="105"/>
      <c r="D10" s="105"/>
      <c r="E10" s="105"/>
      <c r="F10" s="105"/>
    </row>
    <row r="11" spans="1:6" ht="12.75" x14ac:dyDescent="0.2">
      <c r="A11" s="107"/>
      <c r="B11" s="108"/>
      <c r="C11" s="105"/>
      <c r="D11" s="105"/>
      <c r="E11" s="105"/>
      <c r="F11" s="105"/>
    </row>
    <row r="12" spans="1:6" ht="12.75" x14ac:dyDescent="0.2">
      <c r="A12" s="107" t="s">
        <v>84</v>
      </c>
      <c r="B12" s="108"/>
      <c r="C12" s="105"/>
      <c r="D12" s="105"/>
      <c r="E12" s="105"/>
      <c r="F12" s="105"/>
    </row>
    <row r="13" spans="1:6" ht="12.75" x14ac:dyDescent="0.2">
      <c r="A13" s="107"/>
      <c r="B13" s="108"/>
      <c r="C13" s="105"/>
      <c r="D13" s="105"/>
      <c r="E13" s="105"/>
      <c r="F13" s="105"/>
    </row>
    <row r="14" spans="1:6" ht="12.75" x14ac:dyDescent="0.2">
      <c r="A14" s="103" t="s">
        <v>60</v>
      </c>
      <c r="B14" s="109"/>
      <c r="C14" s="105"/>
      <c r="D14" s="105"/>
      <c r="E14" s="105"/>
      <c r="F14" s="105"/>
    </row>
    <row r="15" spans="1:6" ht="12.75" x14ac:dyDescent="0.2">
      <c r="A15" s="107" t="s">
        <v>242</v>
      </c>
      <c r="B15" s="108"/>
      <c r="C15" s="105"/>
      <c r="D15" s="105"/>
      <c r="E15" s="105"/>
      <c r="F15" s="105"/>
    </row>
    <row r="16" spans="1:6" ht="12.75" x14ac:dyDescent="0.2">
      <c r="A16" s="112" t="s">
        <v>243</v>
      </c>
      <c r="B16" s="108" t="s">
        <v>65</v>
      </c>
      <c r="C16" s="105"/>
      <c r="D16" s="105"/>
      <c r="E16" s="105"/>
      <c r="F16" s="105"/>
    </row>
    <row r="17" spans="1:6" ht="12.75" x14ac:dyDescent="0.2">
      <c r="A17" s="112" t="s">
        <v>244</v>
      </c>
      <c r="B17" s="108" t="s">
        <v>66</v>
      </c>
      <c r="C17" s="105"/>
      <c r="D17" s="105"/>
      <c r="E17" s="105"/>
      <c r="F17" s="105"/>
    </row>
    <row r="18" spans="1:6" ht="12.75" x14ac:dyDescent="0.2">
      <c r="A18" s="110" t="s">
        <v>245</v>
      </c>
      <c r="B18" s="108" t="s">
        <v>67</v>
      </c>
      <c r="C18" s="111"/>
      <c r="D18" s="105"/>
      <c r="E18" s="105"/>
      <c r="F18" s="105"/>
    </row>
    <row r="19" spans="1:6" ht="12.75" x14ac:dyDescent="0.2">
      <c r="A19" s="112" t="s">
        <v>246</v>
      </c>
      <c r="B19" s="108" t="s">
        <v>68</v>
      </c>
      <c r="C19" s="111"/>
      <c r="D19" s="105"/>
      <c r="E19" s="105"/>
      <c r="F19" s="105"/>
    </row>
    <row r="20" spans="1:6" ht="12.75" x14ac:dyDescent="0.2">
      <c r="A20" s="112" t="s">
        <v>247</v>
      </c>
      <c r="B20" s="108" t="s">
        <v>69</v>
      </c>
      <c r="C20" s="105"/>
      <c r="D20" s="105"/>
      <c r="E20" s="105"/>
      <c r="F20" s="105"/>
    </row>
    <row r="21" spans="1:6" ht="12.75" x14ac:dyDescent="0.2">
      <c r="A21" s="110" t="s">
        <v>248</v>
      </c>
      <c r="B21" s="108" t="s">
        <v>70</v>
      </c>
      <c r="C21" s="111"/>
      <c r="D21" s="105"/>
      <c r="E21" s="105"/>
      <c r="F21" s="105"/>
    </row>
    <row r="22" spans="1:6" ht="12.75" x14ac:dyDescent="0.2">
      <c r="A22" s="112" t="s">
        <v>249</v>
      </c>
      <c r="B22" s="108" t="s">
        <v>71</v>
      </c>
      <c r="C22" s="111"/>
      <c r="D22" s="105"/>
      <c r="E22" s="105"/>
      <c r="F22" s="105"/>
    </row>
    <row r="23" spans="1:6" ht="12.75" x14ac:dyDescent="0.2">
      <c r="A23" s="112" t="s">
        <v>250</v>
      </c>
      <c r="B23" s="108" t="s">
        <v>72</v>
      </c>
      <c r="C23" s="105"/>
      <c r="D23" s="105"/>
      <c r="E23" s="105"/>
      <c r="F23" s="105"/>
    </row>
    <row r="24" spans="1:6" ht="12.75" x14ac:dyDescent="0.2">
      <c r="A24" s="112" t="s">
        <v>251</v>
      </c>
      <c r="B24" s="108" t="s">
        <v>73</v>
      </c>
      <c r="C24" s="105"/>
      <c r="D24" s="105"/>
      <c r="E24" s="105"/>
      <c r="F24" s="105"/>
    </row>
    <row r="25" spans="1:6" ht="12.75" x14ac:dyDescent="0.2">
      <c r="A25" s="107"/>
      <c r="B25" s="108"/>
      <c r="C25" s="105"/>
      <c r="D25" s="105"/>
      <c r="E25" s="105"/>
      <c r="F25" s="105"/>
    </row>
    <row r="26" spans="1:6" ht="12.75" x14ac:dyDescent="0.2">
      <c r="A26" s="103" t="s">
        <v>61</v>
      </c>
      <c r="B26" s="104"/>
      <c r="C26" s="105"/>
      <c r="D26" s="105"/>
      <c r="E26" s="105"/>
      <c r="F26" s="105"/>
    </row>
    <row r="27" spans="1:6" ht="12.75" x14ac:dyDescent="0.2">
      <c r="A27" s="107" t="s">
        <v>252</v>
      </c>
      <c r="B27" s="108"/>
      <c r="C27" s="105"/>
      <c r="D27" s="105"/>
      <c r="E27" s="105"/>
      <c r="F27" s="105"/>
    </row>
    <row r="28" spans="1:6" ht="12.75" x14ac:dyDescent="0.2">
      <c r="A28" s="112" t="s">
        <v>253</v>
      </c>
      <c r="B28" s="108" t="s">
        <v>49</v>
      </c>
      <c r="C28" s="105"/>
      <c r="D28" s="105"/>
      <c r="E28" s="105"/>
      <c r="F28" s="105"/>
    </row>
    <row r="29" spans="1:6" ht="12.75" x14ac:dyDescent="0.2">
      <c r="A29" s="110" t="s">
        <v>254</v>
      </c>
      <c r="B29" s="108" t="s">
        <v>51</v>
      </c>
      <c r="C29" s="105"/>
      <c r="D29" s="105"/>
      <c r="E29" s="105"/>
      <c r="F29" s="105"/>
    </row>
    <row r="30" spans="1:6" ht="25.5" x14ac:dyDescent="0.2">
      <c r="A30" s="110" t="s">
        <v>255</v>
      </c>
      <c r="B30" s="108" t="s">
        <v>74</v>
      </c>
      <c r="C30" s="105"/>
      <c r="D30" s="105"/>
      <c r="E30" s="105"/>
      <c r="F30" s="105"/>
    </row>
    <row r="31" spans="1:6" ht="25.5" x14ac:dyDescent="0.2">
      <c r="A31" s="110" t="s">
        <v>256</v>
      </c>
      <c r="B31" s="108" t="s">
        <v>50</v>
      </c>
      <c r="C31" s="105"/>
      <c r="D31" s="105"/>
      <c r="E31" s="105"/>
      <c r="F31" s="105"/>
    </row>
    <row r="32" spans="1:6" ht="12.75" x14ac:dyDescent="0.2">
      <c r="A32" s="107"/>
      <c r="B32" s="108"/>
      <c r="C32" s="105"/>
      <c r="D32" s="105"/>
      <c r="E32" s="105"/>
      <c r="F32" s="105"/>
    </row>
    <row r="33" spans="1:6" ht="12.75" x14ac:dyDescent="0.2">
      <c r="A33" s="110" t="s">
        <v>257</v>
      </c>
      <c r="B33" s="108" t="s">
        <v>75</v>
      </c>
      <c r="C33" s="105"/>
      <c r="D33" s="105"/>
      <c r="E33" s="105"/>
      <c r="F33" s="105"/>
    </row>
    <row r="34" spans="1:6" ht="12.75" x14ac:dyDescent="0.2">
      <c r="A34" s="107"/>
      <c r="B34" s="107"/>
      <c r="C34" s="105"/>
      <c r="D34" s="105"/>
      <c r="E34" s="105"/>
      <c r="F34" s="10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Nappali angol</vt:lpstr>
      <vt:lpstr>Levelező</vt:lpstr>
      <vt:lpstr>Rövidítések</vt:lpstr>
      <vt:lpstr>Levelező!Nyomtatási_cím</vt:lpstr>
      <vt:lpstr>Nappali!Nyomtatási_cím</vt:lpstr>
      <vt:lpstr>'Nappali angol'!Nyomtatási_cím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2021-08-31T20:20:55Z</dcterms:modified>
</cp:coreProperties>
</file>