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8BA2514C-CC58-44C8-86E1-09951D44DF4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9" r:id="rId1"/>
    <sheet name="Levelező" sheetId="10" r:id="rId2"/>
    <sheet name="Rövidítések" sheetId="11" r:id="rId3"/>
  </sheets>
  <calcPr calcId="181029"/>
</workbook>
</file>

<file path=xl/calcChain.xml><?xml version="1.0" encoding="utf-8"?>
<calcChain xmlns="http://schemas.openxmlformats.org/spreadsheetml/2006/main">
  <c r="I38" i="10" l="1"/>
  <c r="J38" i="10"/>
  <c r="K38" i="10"/>
  <c r="L38" i="10"/>
  <c r="M38" i="10"/>
  <c r="N38" i="10"/>
  <c r="H38" i="10"/>
  <c r="I31" i="10"/>
  <c r="J31" i="10"/>
  <c r="K31" i="10"/>
  <c r="L31" i="10"/>
  <c r="M31" i="10"/>
  <c r="N31" i="10"/>
  <c r="H31" i="10"/>
  <c r="I25" i="10"/>
  <c r="J25" i="10"/>
  <c r="K25" i="10"/>
  <c r="L25" i="10"/>
  <c r="M25" i="10"/>
  <c r="N25" i="10"/>
  <c r="H25" i="10"/>
  <c r="I17" i="10"/>
  <c r="I39" i="10" s="1"/>
  <c r="J17" i="10"/>
  <c r="J39" i="10" s="1"/>
  <c r="K17" i="10"/>
  <c r="K39" i="10" s="1"/>
  <c r="L17" i="10"/>
  <c r="L39" i="10" s="1"/>
  <c r="M17" i="10"/>
  <c r="M39" i="10" s="1"/>
  <c r="N17" i="10"/>
  <c r="N39" i="10" s="1"/>
  <c r="H17" i="10"/>
  <c r="H39" i="10" s="1"/>
  <c r="I38" i="9"/>
  <c r="J38" i="9"/>
  <c r="K38" i="9"/>
  <c r="L38" i="9"/>
  <c r="M38" i="9"/>
  <c r="N38" i="9"/>
  <c r="O38" i="9"/>
  <c r="P38" i="9"/>
  <c r="Q38" i="9"/>
  <c r="H38" i="9"/>
  <c r="I31" i="9"/>
  <c r="J31" i="9"/>
  <c r="K31" i="9"/>
  <c r="L31" i="9"/>
  <c r="M31" i="9"/>
  <c r="N31" i="9"/>
  <c r="O31" i="9"/>
  <c r="P31" i="9"/>
  <c r="Q31" i="9"/>
  <c r="H31" i="9"/>
  <c r="I17" i="9"/>
  <c r="J17" i="9"/>
  <c r="K17" i="9"/>
  <c r="L17" i="9"/>
  <c r="M17" i="9"/>
  <c r="N17" i="9"/>
  <c r="O17" i="9"/>
  <c r="P17" i="9"/>
  <c r="Q17" i="9"/>
  <c r="H17" i="9"/>
  <c r="I25" i="9"/>
  <c r="J25" i="9"/>
  <c r="K25" i="9"/>
  <c r="L25" i="9"/>
  <c r="M25" i="9"/>
  <c r="N25" i="9"/>
  <c r="O25" i="9"/>
  <c r="P25" i="9"/>
  <c r="Q25" i="9"/>
  <c r="H25" i="9"/>
  <c r="N39" i="9" l="1"/>
  <c r="P39" i="9"/>
  <c r="Q39" i="9"/>
  <c r="L39" i="9"/>
  <c r="M39" i="9"/>
  <c r="K39" i="9"/>
  <c r="O39" i="9"/>
</calcChain>
</file>

<file path=xl/sharedStrings.xml><?xml version="1.0" encoding="utf-8"?>
<sst xmlns="http://schemas.openxmlformats.org/spreadsheetml/2006/main" count="618" uniqueCount="226">
  <si>
    <t>Kredit</t>
  </si>
  <si>
    <t>Összesen:</t>
  </si>
  <si>
    <t>Instructor code</t>
  </si>
  <si>
    <t>Theoretical</t>
  </si>
  <si>
    <t>Practical</t>
  </si>
  <si>
    <t>Obligatory</t>
  </si>
  <si>
    <t>Optional</t>
  </si>
  <si>
    <t>Elective</t>
  </si>
  <si>
    <t>Heti és féléves óraszám rövidítések:</t>
  </si>
  <si>
    <t>Követelménytípusok:</t>
  </si>
  <si>
    <t>Felvétel típusa: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</si>
  <si>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</si>
  <si>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</si>
  <si>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</si>
  <si>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</si>
  <si>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</si>
  <si>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</si>
  <si>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</si>
  <si>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</si>
  <si>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</si>
  <si>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</si>
  <si>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</si>
  <si>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</si>
  <si>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</si>
  <si>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</si>
  <si>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</si>
  <si>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</si>
  <si>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</si>
  <si>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</si>
  <si>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</si>
  <si>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>Adótan</t>
  </si>
  <si>
    <t>Pénzügy</t>
  </si>
  <si>
    <t>Pénzügyi elmélettörténet</t>
  </si>
  <si>
    <t>Számvitel</t>
  </si>
  <si>
    <t>Döntéselmélet és pénzügyi döntéseket támogató modellek</t>
  </si>
  <si>
    <t>Befektetéselemzés és kockázatkezelés</t>
  </si>
  <si>
    <t>Pénzügyi kimutatások elemzése és információs moduljai</t>
  </si>
  <si>
    <t>Haladó pénzügytan</t>
  </si>
  <si>
    <t>Haladó vállalati pénzügyek</t>
  </si>
  <si>
    <t>Pénzügyi kutatások és innováció</t>
  </si>
  <si>
    <t>Stratégiai controlling és számvitel</t>
  </si>
  <si>
    <t>Pénzügyi controlling és pénzügyi ellenőrzés</t>
  </si>
  <si>
    <t>Pénzügymenedzsment és üzleti kockázatok</t>
  </si>
  <si>
    <t>Banküzemtan és -elemzés</t>
  </si>
  <si>
    <t>Nemzetközi pénzügyi beszámolási standardok és instrumentumok számvitele</t>
  </si>
  <si>
    <t>Pénzügyi intézményrendszer és nemzetközi pénzügyek</t>
  </si>
  <si>
    <t>Magyar Agrár- és Élettudományi Egyetem</t>
  </si>
  <si>
    <t>Üzleti Szabályozás és Információmenedzsment Intézet</t>
  </si>
  <si>
    <t>Szak neve:</t>
  </si>
  <si>
    <t xml:space="preserve">Szakfelelős: </t>
  </si>
  <si>
    <t>Szakkoordinátor:</t>
  </si>
  <si>
    <t>Képzési helyek (campus vagy telephely):</t>
  </si>
  <si>
    <t>Hatályos:</t>
  </si>
  <si>
    <t xml:space="preserve">2021/2022. tanévtől érvényes felmenő rendszerben </t>
  </si>
  <si>
    <t>Nappali munkarend</t>
  </si>
  <si>
    <t>Heti óraszám</t>
  </si>
  <si>
    <t>Féléves óraszám</t>
  </si>
  <si>
    <t>Tantárgykód</t>
  </si>
  <si>
    <t>Tantárgynév</t>
  </si>
  <si>
    <t>Tantárgyfelelős</t>
  </si>
  <si>
    <t>Tf.kód</t>
  </si>
  <si>
    <t>Ea</t>
  </si>
  <si>
    <t>Gy</t>
  </si>
  <si>
    <t>L</t>
  </si>
  <si>
    <t>Terep.gyak. nap</t>
  </si>
  <si>
    <t>Köv. típ</t>
  </si>
  <si>
    <t>F.típ.</t>
  </si>
  <si>
    <t>Előkövetelmény</t>
  </si>
  <si>
    <t>Megjegyzés</t>
  </si>
  <si>
    <t>Taxation</t>
  </si>
  <si>
    <t>AL24DJ</t>
  </si>
  <si>
    <t>V</t>
  </si>
  <si>
    <t>A</t>
  </si>
  <si>
    <t>Finance</t>
  </si>
  <si>
    <t>G4O8NA</t>
  </si>
  <si>
    <t>History of Financial Theory</t>
  </si>
  <si>
    <t>E4M4YD</t>
  </si>
  <si>
    <t>Accounting</t>
  </si>
  <si>
    <t>BGHHWI</t>
  </si>
  <si>
    <t>Corporate Finance Decisions</t>
  </si>
  <si>
    <t>Investment Analysis an Risk Management</t>
  </si>
  <si>
    <t>QHS3SA</t>
  </si>
  <si>
    <t>HRZHI6</t>
  </si>
  <si>
    <t>J0UGV8</t>
  </si>
  <si>
    <t>Econometrics in Finance</t>
  </si>
  <si>
    <t>Advanced Finance</t>
  </si>
  <si>
    <t>Advanced Corporate Finance</t>
  </si>
  <si>
    <t>ESB7F0</t>
  </si>
  <si>
    <t>Strategic Controlling and Accounting</t>
  </si>
  <si>
    <t>KT5VCM</t>
  </si>
  <si>
    <t>Financial and Risk Management</t>
  </si>
  <si>
    <t>C</t>
  </si>
  <si>
    <t>Vállalati pénzügy specializáció</t>
  </si>
  <si>
    <t>Bank's Operation and Analysis</t>
  </si>
  <si>
    <t>Applied Company Valuation</t>
  </si>
  <si>
    <t>Accounting for International Financial Reporting Standards and Instruments</t>
  </si>
  <si>
    <t>Financial Institutions and International Finance</t>
  </si>
  <si>
    <t>Mobilitási ablak:</t>
  </si>
  <si>
    <t>2-4 félévben teljesíthető</t>
  </si>
  <si>
    <t>A képézés kötelezően választandó tantárgyaiból minimum 2 tárgy teljesítése kötelező.</t>
  </si>
  <si>
    <t>A mobilitás teljesítéshez hiányzó kreditek a szakhoz kapcsolódó tantárgyak felvételével történhet, amelyek a szabadon választható tantárgyak teljesítésébe is  beszámíthatóak.</t>
  </si>
  <si>
    <t>Levelező munkarend</t>
  </si>
  <si>
    <t>Képzéskód</t>
  </si>
  <si>
    <t>Félév</t>
  </si>
  <si>
    <t>Tárgykód</t>
  </si>
  <si>
    <t>Tantárgynév angolul</t>
  </si>
  <si>
    <t>Terep.gyak. óra</t>
  </si>
  <si>
    <t>Tömb. oktatás</t>
  </si>
  <si>
    <t>E</t>
  </si>
  <si>
    <t>Konz.</t>
  </si>
  <si>
    <t>Pénzügy mesterképzési szak (MSc) (nappali munkarend)</t>
  </si>
  <si>
    <t>igen</t>
  </si>
  <si>
    <t>Diplomadolgozat 1.</t>
  </si>
  <si>
    <t>Diplomadolgozat 2.</t>
  </si>
  <si>
    <t>Szabadon választható 2.</t>
  </si>
  <si>
    <t>Zéman Zoltán (Szent István Campus)</t>
  </si>
  <si>
    <t xml:space="preserve"> Varga József (Kaposvári Campus)</t>
  </si>
  <si>
    <t>Pataki László Zsolt</t>
  </si>
  <si>
    <t>Tóth Márk</t>
  </si>
  <si>
    <t>Szira Zoltán</t>
  </si>
  <si>
    <t>Csonka Arnold</t>
  </si>
  <si>
    <t>Bárczi Judit</t>
  </si>
  <si>
    <t>Zéman Zoltán</t>
  </si>
  <si>
    <t>Vajna Istvánné Tangl Anita</t>
  </si>
  <si>
    <t>Specializáció felelőse: Zéman Zoltán</t>
  </si>
  <si>
    <t>Többváltozós pénzügyi statisztikai modellezés</t>
  </si>
  <si>
    <t>Multivariate Finacial Statistical Modeling</t>
  </si>
  <si>
    <t>Diplomadolgozat 3.</t>
  </si>
  <si>
    <t>Varga József (Kaposvári Campus)</t>
  </si>
  <si>
    <t>Szabadon választható tantárgy</t>
  </si>
  <si>
    <t>Optional course</t>
  </si>
  <si>
    <t>Specializációs tantárgyak</t>
  </si>
  <si>
    <t>B</t>
  </si>
  <si>
    <t>ÖSSZESEN:</t>
  </si>
  <si>
    <t>SPECIALIZÁCIÓK TANTÁRGYAI</t>
  </si>
  <si>
    <t>Elective Subjects</t>
  </si>
  <si>
    <t>Pénzügy mesterképzési szak (MSc) (levelező munkarend)</t>
  </si>
  <si>
    <t>USINM004L</t>
  </si>
  <si>
    <t>USINM144L</t>
  </si>
  <si>
    <t>USINM148L</t>
  </si>
  <si>
    <t>USINM187L</t>
  </si>
  <si>
    <t>GAZDT135L</t>
  </si>
  <si>
    <t>USINM052L</t>
  </si>
  <si>
    <t>Az addig le nem hallgatott tantárgyakat lehet teljesíteni.</t>
  </si>
  <si>
    <t>USINM004N</t>
  </si>
  <si>
    <t>Parádi-Dolgos Anett Katalin</t>
  </si>
  <si>
    <t>USINM052N</t>
  </si>
  <si>
    <t>GAZDT135N</t>
  </si>
  <si>
    <t>USINM144N</t>
  </si>
  <si>
    <t>USINM148N</t>
  </si>
  <si>
    <t>Varga József László</t>
  </si>
  <si>
    <t>USINM187N</t>
  </si>
  <si>
    <t>USINM022N</t>
  </si>
  <si>
    <t>USINM038N</t>
  </si>
  <si>
    <t>Master Thesis 1</t>
  </si>
  <si>
    <t>USINM139N</t>
  </si>
  <si>
    <t>Ökonometria a pénzügyekben</t>
  </si>
  <si>
    <t>USINM156N</t>
  </si>
  <si>
    <t>Pénzügyi jog és üzleti compliance</t>
  </si>
  <si>
    <t>Financial Law and Business Compliance</t>
  </si>
  <si>
    <t>USINM157N</t>
  </si>
  <si>
    <t>Analysis and Information Modules of Financial Reports</t>
  </si>
  <si>
    <t>USINM216N</t>
  </si>
  <si>
    <t>Többváltozóspénzügyi statisztikai modellezés</t>
  </si>
  <si>
    <t>USINM039N</t>
  </si>
  <si>
    <t>Master Thesis 2</t>
  </si>
  <si>
    <t>USINM078N</t>
  </si>
  <si>
    <t>USINM158N</t>
  </si>
  <si>
    <t>Financial Research and Innovation</t>
  </si>
  <si>
    <t>GAZDT024N</t>
  </si>
  <si>
    <t>Alkalmazott vállalatértékelés</t>
  </si>
  <si>
    <t>USINM021N</t>
  </si>
  <si>
    <t>USINM040N</t>
  </si>
  <si>
    <t>Master Thesis 3</t>
  </si>
  <si>
    <t>USINM146N</t>
  </si>
  <si>
    <t>Financial Controlling and Financial Audit</t>
  </si>
  <si>
    <t>GAZDT297N</t>
  </si>
  <si>
    <t>USINM168N</t>
  </si>
  <si>
    <t>USINM133N</t>
  </si>
  <si>
    <t>USINM154N</t>
  </si>
  <si>
    <t>USINM022L</t>
  </si>
  <si>
    <t>USINM038L</t>
  </si>
  <si>
    <t>USINM139L</t>
  </si>
  <si>
    <t>USINM156L</t>
  </si>
  <si>
    <t>USINM157L</t>
  </si>
  <si>
    <t>USINM215L</t>
  </si>
  <si>
    <t>USINM039L</t>
  </si>
  <si>
    <t>USINM078L</t>
  </si>
  <si>
    <t>USINM158L</t>
  </si>
  <si>
    <t>GAZDT024L</t>
  </si>
  <si>
    <t>USINM021L</t>
  </si>
  <si>
    <t>USINM040L</t>
  </si>
  <si>
    <t>USINM146L</t>
  </si>
  <si>
    <t>GAZDT297L</t>
  </si>
  <si>
    <t>USINM168L</t>
  </si>
  <si>
    <t>USINM133L</t>
  </si>
  <si>
    <t>USINM154L</t>
  </si>
  <si>
    <t>Optional course 2</t>
  </si>
  <si>
    <t>M-...-L-HU-PENZU-VAL</t>
  </si>
  <si>
    <t>M-...-N-HU-PENZU-VAL</t>
  </si>
  <si>
    <t>M-...-N-HU-PENZU</t>
  </si>
  <si>
    <t>M-...-L-HU-PENZU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</si>
  <si>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</si>
  <si>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</si>
  <si>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</si>
  <si>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</si>
  <si>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</si>
  <si>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</si>
  <si>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</si>
  <si>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</si>
  <si>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</si>
  <si>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</si>
  <si>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</si>
  <si>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</si>
  <si>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</si>
  <si>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</si>
  <si>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</si>
  <si>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</si>
  <si>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</si>
  <si>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</si>
  <si>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</si>
  <si>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</si>
  <si>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</si>
  <si>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</si>
  <si>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</si>
  <si>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Gödöllő (SZI), Budapest (BUD), Kaposvár (KAP)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</si>
</sst>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9"/>
      <color indexed="8"/>
      <name val="Helvetica"/>
      <charset val="238"/>
    </font>
    <font>
      <b/>
      <sz val="9"/>
      <color indexed="8"/>
      <name val="Helvetica"/>
      <charset val="238"/>
    </font>
    <font>
      <b/>
      <sz val="9"/>
      <name val="Helvetica"/>
      <charset val="238"/>
    </font>
    <font>
      <sz val="9"/>
      <name val="Helvetica"/>
      <charset val="238"/>
    </font>
    <font>
      <b/>
      <sz val="9"/>
      <color indexed="9"/>
      <name val="Helvetica"/>
      <charset val="238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sz val="9"/>
      <color theme="1"/>
      <name val="Helvetica"/>
      <charset val="238"/>
    </font>
    <font>
      <b/>
      <sz val="9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b/>
      <sz val="9"/>
      <color rgb="FFFFFFFF"/>
      <name val="Helvetica"/>
      <charset val="238"/>
    </font>
    <font>
      <b/>
      <sz val="9"/>
      <color theme="0"/>
      <name val="Helvetica"/>
      <charset val="238"/>
    </font>
    <font>
      <sz val="9"/>
      <color rgb="FFFF0000"/>
      <name val="Helvetica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6" fillId="0" borderId="0"/>
    <xf numFmtId="0" fontId="16" fillId="0" borderId="0"/>
  </cellStyleXfs>
  <cellXfs count="102">
    <xf numFmtId="0" fontId="0" fillId="0" borderId="0" xfId="0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0" xfId="0" applyFont="1"/>
    <xf numFmtId="0" fontId="9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0" fillId="0" borderId="4" xfId="0" applyFont="1" applyBorder="1"/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6" borderId="0" xfId="2" applyFont="1" applyFill="1" applyAlignment="1">
      <alignment vertical="top"/>
    </xf>
    <xf numFmtId="0" fontId="7" fillId="6" borderId="0" xfId="2" applyFont="1" applyFill="1" applyAlignment="1">
      <alignment horizontal="left" vertical="top"/>
    </xf>
    <xf numFmtId="0" fontId="8" fillId="0" borderId="0" xfId="3" applyFont="1" applyAlignment="1">
      <alignment vertical="top"/>
    </xf>
    <xf numFmtId="0" fontId="16" fillId="0" borderId="0" xfId="3"/>
    <xf numFmtId="0" fontId="8" fillId="0" borderId="0" xfId="2" applyFont="1" applyAlignment="1">
      <alignment vertical="top"/>
    </xf>
    <xf numFmtId="0" fontId="8" fillId="0" borderId="0" xfId="2" applyFont="1" applyAlignment="1">
      <alignment horizontal="left" vertical="top"/>
    </xf>
    <xf numFmtId="0" fontId="8" fillId="6" borderId="0" xfId="2" applyFont="1" applyFill="1" applyAlignment="1">
      <alignment horizontal="left" vertical="top"/>
    </xf>
    <xf numFmtId="0" fontId="8" fillId="0" borderId="0" xfId="2" applyFont="1" applyAlignment="1">
      <alignment vertical="top" wrapText="1"/>
    </xf>
    <xf numFmtId="0" fontId="17" fillId="0" borderId="0" xfId="3" applyFont="1" applyAlignment="1">
      <alignment vertical="top"/>
    </xf>
    <xf numFmtId="0" fontId="7" fillId="0" borderId="0" xfId="2" applyFont="1" applyAlignment="1">
      <alignment vertical="top"/>
    </xf>
    <xf numFmtId="0" fontId="16" fillId="0" borderId="0" xfId="2"/>
    <xf numFmtId="1" fontId="4" fillId="0" borderId="0" xfId="0" applyNumberFormat="1" applyFont="1" applyAlignment="1">
      <alignment horizontal="left" vertical="center" wrapText="1"/>
    </xf>
    <xf numFmtId="1" fontId="3" fillId="0" borderId="0" xfId="0" applyNumberFormat="1" applyFont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1" fontId="4" fillId="0" borderId="4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C60E8CFF-2F9C-44A6-BF56-F1DFF205AB48}"/>
    <cellStyle name="Normál 4" xfId="3" xr:uid="{2EB006B4-7A28-4F90-BC59-70C309C1C5C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"/>
  <sheetViews>
    <sheetView tabSelected="1" view="pageBreakPreview" zoomScaleNormal="80" zoomScaleSheetLayoutView="100" workbookViewId="0">
      <pane ySplit="10" topLeftCell="A11" activePane="bottomLeft" state="frozen"/>
      <selection pane="bottomLeft" activeCell="F5" sqref="F5"/>
    </sheetView>
  </sheetViews>
  <sheetFormatPr defaultColWidth="8.85546875" defaultRowHeight="12" x14ac:dyDescent="0.2"/>
  <cols>
    <col min="1" max="1" width="16.5703125" style="44" customWidth="1"/>
    <col min="2" max="2" width="8.85546875" style="44"/>
    <col min="3" max="3" width="12.28515625" style="44" customWidth="1"/>
    <col min="4" max="4" width="22" style="44" customWidth="1"/>
    <col min="5" max="5" width="20.42578125" style="44" customWidth="1"/>
    <col min="6" max="6" width="15.42578125" style="44" customWidth="1"/>
    <col min="7" max="7" width="0" style="44" hidden="1" customWidth="1"/>
    <col min="8" max="10" width="5" style="44" customWidth="1"/>
    <col min="11" max="13" width="5.28515625" style="44" customWidth="1"/>
    <col min="14" max="14" width="6.140625" style="44" customWidth="1"/>
    <col min="15" max="15" width="5.85546875" style="44" customWidth="1"/>
    <col min="16" max="16" width="6.140625" style="44" customWidth="1"/>
    <col min="17" max="17" width="6.42578125" style="44" customWidth="1"/>
    <col min="18" max="18" width="5.140625" style="44" customWidth="1"/>
    <col min="19" max="19" width="5.28515625" style="44" customWidth="1"/>
    <col min="20" max="20" width="8.85546875" style="44"/>
    <col min="21" max="21" width="15.28515625" style="44" customWidth="1"/>
    <col min="22" max="22" width="12.28515625" style="44" customWidth="1"/>
    <col min="23" max="16384" width="8.85546875" style="44"/>
  </cols>
  <sheetData>
    <row r="1" spans="1:22" x14ac:dyDescent="0.2">
      <c r="A1" s="2" t="s">
        <v>46</v>
      </c>
      <c r="B1" s="3"/>
      <c r="C1" s="4"/>
      <c r="D1" s="5"/>
      <c r="E1" s="5"/>
      <c r="F1" s="20"/>
      <c r="G1" s="20"/>
      <c r="H1" s="21"/>
      <c r="I1" s="21"/>
      <c r="J1" s="21"/>
      <c r="K1" s="21"/>
      <c r="L1" s="22"/>
      <c r="M1" s="21"/>
      <c r="N1" s="21"/>
      <c r="O1" s="20"/>
      <c r="P1" s="20"/>
    </row>
    <row r="2" spans="1:22" x14ac:dyDescent="0.2">
      <c r="A2" s="2" t="s">
        <v>47</v>
      </c>
      <c r="B2" s="3"/>
      <c r="C2" s="4"/>
      <c r="D2" s="5"/>
      <c r="E2" s="5"/>
      <c r="F2" s="20"/>
      <c r="G2" s="20"/>
      <c r="H2" s="21"/>
      <c r="I2" s="21"/>
      <c r="J2" s="21"/>
      <c r="K2" s="21"/>
      <c r="L2" s="22"/>
      <c r="M2" s="21"/>
      <c r="N2" s="21"/>
      <c r="O2" s="20"/>
      <c r="P2" s="20"/>
    </row>
    <row r="3" spans="1:22" x14ac:dyDescent="0.2">
      <c r="A3" s="6" t="s">
        <v>48</v>
      </c>
      <c r="B3" s="6"/>
      <c r="C3" s="6" t="s">
        <v>110</v>
      </c>
      <c r="F3" s="20"/>
      <c r="G3" s="20"/>
      <c r="H3" s="21"/>
      <c r="I3" s="21"/>
      <c r="J3" s="21"/>
      <c r="K3" s="21"/>
      <c r="L3" s="22"/>
      <c r="M3" s="21"/>
      <c r="N3" s="21"/>
      <c r="O3" s="20"/>
      <c r="P3" s="20"/>
    </row>
    <row r="4" spans="1:22" x14ac:dyDescent="0.2">
      <c r="A4" s="7" t="s">
        <v>49</v>
      </c>
      <c r="B4" s="7"/>
      <c r="C4" s="7" t="s">
        <v>115</v>
      </c>
      <c r="F4" s="20"/>
      <c r="G4" s="20"/>
      <c r="H4" s="21"/>
      <c r="I4" s="21"/>
      <c r="J4" s="21"/>
      <c r="K4" s="21"/>
      <c r="L4" s="22"/>
      <c r="M4" s="21"/>
      <c r="N4" s="21"/>
      <c r="O4" s="20"/>
      <c r="P4" s="20"/>
    </row>
    <row r="5" spans="1:22" x14ac:dyDescent="0.2">
      <c r="A5" s="7" t="s">
        <v>50</v>
      </c>
      <c r="B5" s="7"/>
      <c r="C5" s="7" t="s">
        <v>128</v>
      </c>
      <c r="F5" s="20"/>
      <c r="G5" s="20"/>
      <c r="H5" s="21"/>
      <c r="I5" s="21"/>
      <c r="J5" s="21"/>
      <c r="K5" s="21"/>
      <c r="L5" s="22"/>
      <c r="M5" s="21"/>
      <c r="N5" s="21"/>
      <c r="O5" s="20"/>
      <c r="P5" s="20"/>
    </row>
    <row r="6" spans="1:22" ht="29.25" customHeight="1" x14ac:dyDescent="0.2">
      <c r="A6" s="79" t="s">
        <v>51</v>
      </c>
      <c r="B6" s="79"/>
      <c r="C6" s="7" t="s">
        <v>225</v>
      </c>
      <c r="D6" s="8"/>
      <c r="E6" s="8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1:22" x14ac:dyDescent="0.2">
      <c r="A7" s="9" t="s">
        <v>52</v>
      </c>
      <c r="B7" s="3"/>
      <c r="C7" s="10" t="s">
        <v>53</v>
      </c>
      <c r="F7" s="20"/>
      <c r="G7" s="20"/>
      <c r="H7" s="21"/>
      <c r="I7" s="21"/>
      <c r="J7" s="21"/>
      <c r="K7" s="21"/>
      <c r="L7" s="22"/>
      <c r="M7" s="21"/>
      <c r="N7" s="21"/>
      <c r="O7" s="20"/>
      <c r="P7" s="20"/>
    </row>
    <row r="8" spans="1:22" x14ac:dyDescent="0.2">
      <c r="A8" s="23"/>
      <c r="B8" s="21"/>
      <c r="C8" s="24"/>
      <c r="D8" s="24"/>
      <c r="H8" s="80" t="s">
        <v>54</v>
      </c>
      <c r="I8" s="80"/>
      <c r="J8" s="80"/>
      <c r="K8" s="80"/>
      <c r="L8" s="80"/>
      <c r="M8" s="80"/>
      <c r="N8" s="80"/>
      <c r="O8" s="80"/>
      <c r="P8" s="80"/>
    </row>
    <row r="9" spans="1:22" x14ac:dyDescent="0.2">
      <c r="A9" s="1"/>
      <c r="B9" s="21"/>
      <c r="C9" s="20"/>
      <c r="D9" s="20"/>
      <c r="E9" s="20"/>
      <c r="F9" s="20"/>
      <c r="G9" s="20"/>
      <c r="H9" s="92" t="s">
        <v>55</v>
      </c>
      <c r="I9" s="92"/>
      <c r="J9" s="92"/>
      <c r="K9" s="92" t="s">
        <v>56</v>
      </c>
      <c r="L9" s="92"/>
      <c r="M9" s="92"/>
      <c r="N9" s="92"/>
      <c r="O9" s="92"/>
      <c r="P9" s="92"/>
      <c r="Q9" s="25"/>
      <c r="R9" s="43"/>
      <c r="S9" s="43"/>
      <c r="T9" s="43"/>
      <c r="U9" s="43"/>
      <c r="V9" s="43"/>
    </row>
    <row r="10" spans="1:22" ht="36" x14ac:dyDescent="0.2">
      <c r="A10" s="17" t="s">
        <v>102</v>
      </c>
      <c r="B10" s="16" t="s">
        <v>103</v>
      </c>
      <c r="C10" s="17" t="s">
        <v>57</v>
      </c>
      <c r="D10" s="14" t="s">
        <v>58</v>
      </c>
      <c r="E10" s="14" t="s">
        <v>105</v>
      </c>
      <c r="F10" s="14" t="s">
        <v>59</v>
      </c>
      <c r="G10" s="15" t="s">
        <v>60</v>
      </c>
      <c r="H10" s="16" t="s">
        <v>108</v>
      </c>
      <c r="I10" s="16" t="s">
        <v>62</v>
      </c>
      <c r="J10" s="16" t="s">
        <v>63</v>
      </c>
      <c r="K10" s="16" t="s">
        <v>108</v>
      </c>
      <c r="L10" s="16" t="s">
        <v>62</v>
      </c>
      <c r="M10" s="16" t="s">
        <v>63</v>
      </c>
      <c r="N10" s="16" t="s">
        <v>106</v>
      </c>
      <c r="O10" s="18" t="s">
        <v>64</v>
      </c>
      <c r="P10" s="18" t="s">
        <v>109</v>
      </c>
      <c r="Q10" s="16" t="s">
        <v>0</v>
      </c>
      <c r="R10" s="15" t="s">
        <v>65</v>
      </c>
      <c r="S10" s="15" t="s">
        <v>66</v>
      </c>
      <c r="T10" s="15" t="s">
        <v>107</v>
      </c>
      <c r="U10" s="13" t="s">
        <v>67</v>
      </c>
      <c r="V10" s="15" t="s">
        <v>68</v>
      </c>
    </row>
    <row r="11" spans="1:22" ht="24" x14ac:dyDescent="0.2">
      <c r="A11" s="63" t="s">
        <v>200</v>
      </c>
      <c r="B11" s="26">
        <v>1</v>
      </c>
      <c r="C11" s="19" t="s">
        <v>144</v>
      </c>
      <c r="D11" s="40" t="s">
        <v>30</v>
      </c>
      <c r="E11" s="19" t="s">
        <v>69</v>
      </c>
      <c r="F11" s="19" t="s">
        <v>145</v>
      </c>
      <c r="G11" s="19" t="s">
        <v>70</v>
      </c>
      <c r="H11" s="51"/>
      <c r="I11" s="51"/>
      <c r="J11" s="51"/>
      <c r="K11" s="26">
        <v>26</v>
      </c>
      <c r="L11" s="26">
        <v>13</v>
      </c>
      <c r="M11" s="26">
        <v>0</v>
      </c>
      <c r="N11" s="26">
        <v>0</v>
      </c>
      <c r="O11" s="26">
        <v>0</v>
      </c>
      <c r="P11" s="26">
        <v>0</v>
      </c>
      <c r="Q11" s="42">
        <v>4</v>
      </c>
      <c r="R11" s="27" t="s">
        <v>71</v>
      </c>
      <c r="S11" s="27" t="s">
        <v>72</v>
      </c>
      <c r="T11" s="27" t="s">
        <v>111</v>
      </c>
      <c r="U11" s="19"/>
      <c r="V11" s="19"/>
    </row>
    <row r="12" spans="1:22" ht="36" x14ac:dyDescent="0.2">
      <c r="A12" s="63" t="s">
        <v>200</v>
      </c>
      <c r="B12" s="26">
        <v>1</v>
      </c>
      <c r="C12" s="19" t="s">
        <v>146</v>
      </c>
      <c r="D12" s="40" t="s">
        <v>34</v>
      </c>
      <c r="E12" s="19" t="s">
        <v>79</v>
      </c>
      <c r="F12" s="19" t="s">
        <v>117</v>
      </c>
      <c r="G12" s="19" t="s">
        <v>74</v>
      </c>
      <c r="H12" s="51"/>
      <c r="I12" s="51"/>
      <c r="J12" s="51"/>
      <c r="K12" s="26">
        <v>13</v>
      </c>
      <c r="L12" s="26">
        <v>26</v>
      </c>
      <c r="M12" s="26">
        <v>0</v>
      </c>
      <c r="N12" s="26">
        <v>0</v>
      </c>
      <c r="O12" s="26">
        <v>0</v>
      </c>
      <c r="P12" s="26">
        <v>0</v>
      </c>
      <c r="Q12" s="42">
        <v>4</v>
      </c>
      <c r="R12" s="27" t="s">
        <v>71</v>
      </c>
      <c r="S12" s="27" t="s">
        <v>72</v>
      </c>
      <c r="T12" s="27" t="s">
        <v>111</v>
      </c>
      <c r="U12" s="19"/>
      <c r="V12" s="19"/>
    </row>
    <row r="13" spans="1:22" ht="24" x14ac:dyDescent="0.2">
      <c r="A13" s="63" t="s">
        <v>200</v>
      </c>
      <c r="B13" s="26">
        <v>1</v>
      </c>
      <c r="C13" s="19" t="s">
        <v>147</v>
      </c>
      <c r="D13" s="40" t="s">
        <v>38</v>
      </c>
      <c r="E13" s="19" t="s">
        <v>86</v>
      </c>
      <c r="F13" s="19" t="s">
        <v>121</v>
      </c>
      <c r="G13" s="19" t="s">
        <v>87</v>
      </c>
      <c r="H13" s="51"/>
      <c r="I13" s="51"/>
      <c r="J13" s="51"/>
      <c r="K13" s="26">
        <v>26</v>
      </c>
      <c r="L13" s="26">
        <v>26</v>
      </c>
      <c r="M13" s="26">
        <v>0</v>
      </c>
      <c r="N13" s="26">
        <v>0</v>
      </c>
      <c r="O13" s="26">
        <v>0</v>
      </c>
      <c r="P13" s="26">
        <v>0</v>
      </c>
      <c r="Q13" s="42">
        <v>5</v>
      </c>
      <c r="R13" s="27" t="s">
        <v>71</v>
      </c>
      <c r="S13" s="27" t="s">
        <v>72</v>
      </c>
      <c r="T13" s="27" t="s">
        <v>111</v>
      </c>
      <c r="U13" s="19"/>
      <c r="V13" s="19"/>
    </row>
    <row r="14" spans="1:22" ht="24" x14ac:dyDescent="0.2">
      <c r="A14" s="63" t="s">
        <v>200</v>
      </c>
      <c r="B14" s="26">
        <v>1</v>
      </c>
      <c r="C14" s="19" t="s">
        <v>148</v>
      </c>
      <c r="D14" s="40" t="s">
        <v>31</v>
      </c>
      <c r="E14" s="19" t="s">
        <v>73</v>
      </c>
      <c r="F14" s="19" t="s">
        <v>117</v>
      </c>
      <c r="G14" s="19" t="s">
        <v>74</v>
      </c>
      <c r="H14" s="51"/>
      <c r="I14" s="51"/>
      <c r="J14" s="51"/>
      <c r="K14" s="26">
        <v>26</v>
      </c>
      <c r="L14" s="26">
        <v>26</v>
      </c>
      <c r="M14" s="26">
        <v>0</v>
      </c>
      <c r="N14" s="26">
        <v>0</v>
      </c>
      <c r="O14" s="26">
        <v>0</v>
      </c>
      <c r="P14" s="26">
        <v>0</v>
      </c>
      <c r="Q14" s="42">
        <v>5</v>
      </c>
      <c r="R14" s="27" t="s">
        <v>71</v>
      </c>
      <c r="S14" s="27" t="s">
        <v>72</v>
      </c>
      <c r="T14" s="27" t="s">
        <v>111</v>
      </c>
      <c r="U14" s="19"/>
      <c r="V14" s="19"/>
    </row>
    <row r="15" spans="1:22" ht="24" x14ac:dyDescent="0.2">
      <c r="A15" s="63" t="s">
        <v>200</v>
      </c>
      <c r="B15" s="26">
        <v>1</v>
      </c>
      <c r="C15" s="19" t="s">
        <v>149</v>
      </c>
      <c r="D15" s="40" t="s">
        <v>32</v>
      </c>
      <c r="E15" s="19" t="s">
        <v>75</v>
      </c>
      <c r="F15" s="19" t="s">
        <v>150</v>
      </c>
      <c r="G15" s="19" t="s">
        <v>76</v>
      </c>
      <c r="H15" s="51"/>
      <c r="I15" s="51"/>
      <c r="J15" s="51"/>
      <c r="K15" s="26">
        <v>26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42">
        <v>4</v>
      </c>
      <c r="R15" s="27" t="s">
        <v>71</v>
      </c>
      <c r="S15" s="27" t="s">
        <v>72</v>
      </c>
      <c r="T15" s="27" t="s">
        <v>111</v>
      </c>
      <c r="U15" s="19"/>
      <c r="V15" s="19"/>
    </row>
    <row r="16" spans="1:22" ht="24" x14ac:dyDescent="0.2">
      <c r="A16" s="63" t="s">
        <v>200</v>
      </c>
      <c r="B16" s="26">
        <v>1</v>
      </c>
      <c r="C16" s="19" t="s">
        <v>151</v>
      </c>
      <c r="D16" s="40" t="s">
        <v>33</v>
      </c>
      <c r="E16" s="19" t="s">
        <v>77</v>
      </c>
      <c r="F16" s="19" t="s">
        <v>123</v>
      </c>
      <c r="G16" s="19" t="s">
        <v>78</v>
      </c>
      <c r="H16" s="51"/>
      <c r="I16" s="51"/>
      <c r="J16" s="51"/>
      <c r="K16" s="26">
        <v>26</v>
      </c>
      <c r="L16" s="26">
        <v>26</v>
      </c>
      <c r="M16" s="26">
        <v>0</v>
      </c>
      <c r="N16" s="26">
        <v>0</v>
      </c>
      <c r="O16" s="26">
        <v>0</v>
      </c>
      <c r="P16" s="26">
        <v>0</v>
      </c>
      <c r="Q16" s="42">
        <v>5</v>
      </c>
      <c r="R16" s="27" t="s">
        <v>71</v>
      </c>
      <c r="S16" s="27" t="s">
        <v>72</v>
      </c>
      <c r="T16" s="27" t="s">
        <v>111</v>
      </c>
      <c r="U16" s="19"/>
      <c r="V16" s="19"/>
    </row>
    <row r="17" spans="1:22" x14ac:dyDescent="0.2">
      <c r="A17" s="87" t="s">
        <v>1</v>
      </c>
      <c r="B17" s="88"/>
      <c r="C17" s="88"/>
      <c r="D17" s="88"/>
      <c r="E17" s="88"/>
      <c r="F17" s="88"/>
      <c r="G17" s="88"/>
      <c r="H17" s="45">
        <f>SUM(H11:H16)</f>
        <v>0</v>
      </c>
      <c r="I17" s="45">
        <f t="shared" ref="I17:Q17" si="0">SUM(I11:I16)</f>
        <v>0</v>
      </c>
      <c r="J17" s="45">
        <f t="shared" si="0"/>
        <v>0</v>
      </c>
      <c r="K17" s="45">
        <f t="shared" si="0"/>
        <v>143</v>
      </c>
      <c r="L17" s="45">
        <f t="shared" si="0"/>
        <v>117</v>
      </c>
      <c r="M17" s="45">
        <f t="shared" si="0"/>
        <v>0</v>
      </c>
      <c r="N17" s="45">
        <f t="shared" si="0"/>
        <v>0</v>
      </c>
      <c r="O17" s="45">
        <f t="shared" si="0"/>
        <v>0</v>
      </c>
      <c r="P17" s="45">
        <f t="shared" si="0"/>
        <v>0</v>
      </c>
      <c r="Q17" s="45">
        <f t="shared" si="0"/>
        <v>27</v>
      </c>
      <c r="R17" s="46"/>
      <c r="S17" s="46"/>
      <c r="T17" s="46"/>
      <c r="U17" s="35"/>
      <c r="V17" s="35"/>
    </row>
    <row r="18" spans="1:22" ht="24" x14ac:dyDescent="0.2">
      <c r="A18" s="63" t="s">
        <v>200</v>
      </c>
      <c r="B18" s="26">
        <v>2</v>
      </c>
      <c r="C18" s="19" t="s">
        <v>152</v>
      </c>
      <c r="D18" s="41" t="s">
        <v>35</v>
      </c>
      <c r="E18" s="30" t="s">
        <v>80</v>
      </c>
      <c r="F18" s="30" t="s">
        <v>117</v>
      </c>
      <c r="G18" s="31" t="s">
        <v>74</v>
      </c>
      <c r="H18" s="52"/>
      <c r="I18" s="52"/>
      <c r="J18" s="51"/>
      <c r="K18" s="26">
        <v>26</v>
      </c>
      <c r="L18" s="26">
        <v>26</v>
      </c>
      <c r="M18" s="26">
        <v>0</v>
      </c>
      <c r="N18" s="26">
        <v>0</v>
      </c>
      <c r="O18" s="26">
        <v>0</v>
      </c>
      <c r="P18" s="26">
        <v>0</v>
      </c>
      <c r="Q18" s="26">
        <v>5</v>
      </c>
      <c r="R18" s="27" t="s">
        <v>71</v>
      </c>
      <c r="S18" s="27" t="s">
        <v>72</v>
      </c>
      <c r="T18" s="27" t="s">
        <v>111</v>
      </c>
      <c r="U18" s="19"/>
      <c r="V18" s="19"/>
    </row>
    <row r="19" spans="1:22" x14ac:dyDescent="0.2">
      <c r="A19" s="63" t="s">
        <v>200</v>
      </c>
      <c r="B19" s="26">
        <v>2</v>
      </c>
      <c r="C19" s="19" t="s">
        <v>153</v>
      </c>
      <c r="D19" s="41" t="s">
        <v>112</v>
      </c>
      <c r="E19" s="30" t="s">
        <v>154</v>
      </c>
      <c r="F19" s="30" t="s">
        <v>122</v>
      </c>
      <c r="G19" s="31" t="s">
        <v>89</v>
      </c>
      <c r="H19" s="52"/>
      <c r="I19" s="52"/>
      <c r="J19" s="51"/>
      <c r="K19" s="26">
        <v>0</v>
      </c>
      <c r="L19" s="26">
        <v>52</v>
      </c>
      <c r="M19" s="26">
        <v>0</v>
      </c>
      <c r="N19" s="26">
        <v>0</v>
      </c>
      <c r="O19" s="26">
        <v>0</v>
      </c>
      <c r="P19" s="26">
        <v>0</v>
      </c>
      <c r="Q19" s="26">
        <v>4</v>
      </c>
      <c r="R19" s="27" t="s">
        <v>202</v>
      </c>
      <c r="S19" s="27" t="s">
        <v>72</v>
      </c>
      <c r="T19" s="27" t="s">
        <v>111</v>
      </c>
      <c r="U19" s="19"/>
      <c r="V19" s="19"/>
    </row>
    <row r="20" spans="1:22" ht="24" x14ac:dyDescent="0.2">
      <c r="A20" s="63" t="s">
        <v>200</v>
      </c>
      <c r="B20" s="26">
        <v>2</v>
      </c>
      <c r="C20" s="19" t="s">
        <v>155</v>
      </c>
      <c r="D20" s="41" t="s">
        <v>156</v>
      </c>
      <c r="E20" s="30" t="s">
        <v>84</v>
      </c>
      <c r="F20" s="30" t="s">
        <v>120</v>
      </c>
      <c r="G20" s="31" t="s">
        <v>83</v>
      </c>
      <c r="H20" s="52"/>
      <c r="I20" s="52"/>
      <c r="J20" s="51"/>
      <c r="K20" s="26">
        <v>0</v>
      </c>
      <c r="L20" s="26">
        <v>52</v>
      </c>
      <c r="M20" s="26">
        <v>0</v>
      </c>
      <c r="N20" s="26">
        <v>0</v>
      </c>
      <c r="O20" s="26">
        <v>0</v>
      </c>
      <c r="P20" s="26">
        <v>0</v>
      </c>
      <c r="Q20" s="26">
        <v>5</v>
      </c>
      <c r="R20" s="27" t="s">
        <v>71</v>
      </c>
      <c r="S20" s="27" t="s">
        <v>72</v>
      </c>
      <c r="T20" s="27" t="s">
        <v>111</v>
      </c>
      <c r="U20" s="19"/>
      <c r="V20" s="19"/>
    </row>
    <row r="21" spans="1:22" ht="24" x14ac:dyDescent="0.2">
      <c r="A21" s="63" t="s">
        <v>200</v>
      </c>
      <c r="B21" s="26">
        <v>2</v>
      </c>
      <c r="C21" s="19" t="s">
        <v>157</v>
      </c>
      <c r="D21" s="41" t="s">
        <v>158</v>
      </c>
      <c r="E21" s="30" t="s">
        <v>159</v>
      </c>
      <c r="F21" s="30" t="s">
        <v>119</v>
      </c>
      <c r="G21" s="31" t="s">
        <v>82</v>
      </c>
      <c r="H21" s="52"/>
      <c r="I21" s="52"/>
      <c r="J21" s="51"/>
      <c r="K21" s="26">
        <v>26</v>
      </c>
      <c r="L21" s="26">
        <v>13</v>
      </c>
      <c r="M21" s="26">
        <v>0</v>
      </c>
      <c r="N21" s="26">
        <v>0</v>
      </c>
      <c r="O21" s="26">
        <v>0</v>
      </c>
      <c r="P21" s="26">
        <v>0</v>
      </c>
      <c r="Q21" s="26">
        <v>4</v>
      </c>
      <c r="R21" s="27" t="s">
        <v>71</v>
      </c>
      <c r="S21" s="27" t="s">
        <v>72</v>
      </c>
      <c r="T21" s="27" t="s">
        <v>111</v>
      </c>
      <c r="U21" s="19"/>
      <c r="V21" s="19"/>
    </row>
    <row r="22" spans="1:22" ht="36" x14ac:dyDescent="0.2">
      <c r="A22" s="63" t="s">
        <v>200</v>
      </c>
      <c r="B22" s="26">
        <v>2</v>
      </c>
      <c r="C22" s="19" t="s">
        <v>160</v>
      </c>
      <c r="D22" s="41" t="s">
        <v>36</v>
      </c>
      <c r="E22" s="30" t="s">
        <v>161</v>
      </c>
      <c r="F22" s="30" t="s">
        <v>118</v>
      </c>
      <c r="G22" s="31" t="s">
        <v>81</v>
      </c>
      <c r="H22" s="52"/>
      <c r="I22" s="52"/>
      <c r="J22" s="51"/>
      <c r="K22" s="26">
        <v>26</v>
      </c>
      <c r="L22" s="26">
        <v>26</v>
      </c>
      <c r="M22" s="26">
        <v>0</v>
      </c>
      <c r="N22" s="26">
        <v>0</v>
      </c>
      <c r="O22" s="26">
        <v>0</v>
      </c>
      <c r="P22" s="26">
        <v>0</v>
      </c>
      <c r="Q22" s="26">
        <v>5</v>
      </c>
      <c r="R22" s="27" t="s">
        <v>71</v>
      </c>
      <c r="S22" s="27" t="s">
        <v>72</v>
      </c>
      <c r="T22" s="27" t="s">
        <v>111</v>
      </c>
      <c r="U22" s="19"/>
      <c r="V22" s="19"/>
    </row>
    <row r="23" spans="1:22" ht="24" x14ac:dyDescent="0.2">
      <c r="A23" s="63" t="s">
        <v>200</v>
      </c>
      <c r="B23" s="26">
        <v>2</v>
      </c>
      <c r="C23" s="19" t="s">
        <v>162</v>
      </c>
      <c r="D23" s="41" t="s">
        <v>163</v>
      </c>
      <c r="E23" s="30" t="s">
        <v>126</v>
      </c>
      <c r="F23" s="30" t="s">
        <v>120</v>
      </c>
      <c r="G23" s="31" t="s">
        <v>83</v>
      </c>
      <c r="H23" s="52"/>
      <c r="I23" s="52"/>
      <c r="J23" s="51"/>
      <c r="K23" s="26">
        <v>26</v>
      </c>
      <c r="L23" s="26">
        <v>26</v>
      </c>
      <c r="M23" s="26">
        <v>0</v>
      </c>
      <c r="N23" s="26">
        <v>0</v>
      </c>
      <c r="O23" s="26">
        <v>0</v>
      </c>
      <c r="P23" s="26">
        <v>0</v>
      </c>
      <c r="Q23" s="26">
        <v>5</v>
      </c>
      <c r="R23" s="27" t="s">
        <v>71</v>
      </c>
      <c r="S23" s="27" t="s">
        <v>72</v>
      </c>
      <c r="T23" s="27" t="s">
        <v>111</v>
      </c>
      <c r="U23" s="19"/>
      <c r="V23" s="19"/>
    </row>
    <row r="24" spans="1:22" ht="24" x14ac:dyDescent="0.2">
      <c r="A24" s="63" t="s">
        <v>200</v>
      </c>
      <c r="B24" s="26">
        <v>2</v>
      </c>
      <c r="C24" s="19"/>
      <c r="D24" s="19" t="s">
        <v>129</v>
      </c>
      <c r="E24" s="31" t="s">
        <v>130</v>
      </c>
      <c r="F24" s="31"/>
      <c r="G24" s="31"/>
      <c r="H24" s="52"/>
      <c r="I24" s="52"/>
      <c r="J24" s="51"/>
      <c r="K24" s="26">
        <v>13</v>
      </c>
      <c r="L24" s="26">
        <v>26</v>
      </c>
      <c r="M24" s="26">
        <v>0</v>
      </c>
      <c r="N24" s="26">
        <v>0</v>
      </c>
      <c r="O24" s="26">
        <v>0</v>
      </c>
      <c r="P24" s="26"/>
      <c r="Q24" s="26">
        <v>4</v>
      </c>
      <c r="R24" s="27" t="s">
        <v>202</v>
      </c>
      <c r="S24" s="27" t="s">
        <v>91</v>
      </c>
      <c r="T24" s="27" t="s">
        <v>111</v>
      </c>
      <c r="U24" s="34"/>
      <c r="V24" s="34"/>
    </row>
    <row r="25" spans="1:22" x14ac:dyDescent="0.2">
      <c r="A25" s="87" t="s">
        <v>1</v>
      </c>
      <c r="B25" s="88"/>
      <c r="C25" s="88"/>
      <c r="D25" s="88"/>
      <c r="E25" s="88"/>
      <c r="F25" s="88"/>
      <c r="G25" s="88"/>
      <c r="H25" s="45">
        <f>SUM(H18:H24)</f>
        <v>0</v>
      </c>
      <c r="I25" s="45">
        <f t="shared" ref="I25:Q25" si="1">SUM(I18:I24)</f>
        <v>0</v>
      </c>
      <c r="J25" s="45">
        <f t="shared" si="1"/>
        <v>0</v>
      </c>
      <c r="K25" s="45">
        <f t="shared" si="1"/>
        <v>117</v>
      </c>
      <c r="L25" s="45">
        <f t="shared" si="1"/>
        <v>221</v>
      </c>
      <c r="M25" s="45">
        <f t="shared" si="1"/>
        <v>0</v>
      </c>
      <c r="N25" s="45">
        <f t="shared" si="1"/>
        <v>0</v>
      </c>
      <c r="O25" s="45">
        <f t="shared" si="1"/>
        <v>0</v>
      </c>
      <c r="P25" s="45">
        <f t="shared" si="1"/>
        <v>0</v>
      </c>
      <c r="Q25" s="45">
        <f t="shared" si="1"/>
        <v>32</v>
      </c>
      <c r="R25" s="46"/>
      <c r="S25" s="46"/>
      <c r="T25" s="46"/>
      <c r="U25" s="35"/>
      <c r="V25" s="35"/>
    </row>
    <row r="26" spans="1:22" x14ac:dyDescent="0.2">
      <c r="A26" s="63" t="s">
        <v>200</v>
      </c>
      <c r="B26" s="26">
        <v>3</v>
      </c>
      <c r="C26" s="19" t="s">
        <v>164</v>
      </c>
      <c r="D26" s="41" t="s">
        <v>113</v>
      </c>
      <c r="E26" s="31" t="s">
        <v>165</v>
      </c>
      <c r="F26" s="30" t="s">
        <v>122</v>
      </c>
      <c r="G26" s="31" t="s">
        <v>89</v>
      </c>
      <c r="H26" s="52"/>
      <c r="I26" s="52"/>
      <c r="J26" s="51"/>
      <c r="K26" s="26">
        <v>0</v>
      </c>
      <c r="L26" s="26">
        <v>52</v>
      </c>
      <c r="M26" s="26">
        <v>0</v>
      </c>
      <c r="N26" s="26">
        <v>0</v>
      </c>
      <c r="O26" s="26">
        <v>0</v>
      </c>
      <c r="P26" s="26">
        <v>0</v>
      </c>
      <c r="Q26" s="26">
        <v>6</v>
      </c>
      <c r="R26" s="27" t="s">
        <v>202</v>
      </c>
      <c r="S26" s="27" t="s">
        <v>72</v>
      </c>
      <c r="T26" s="27" t="s">
        <v>111</v>
      </c>
      <c r="U26" s="19"/>
      <c r="V26" s="19"/>
    </row>
    <row r="27" spans="1:22" ht="24" x14ac:dyDescent="0.2">
      <c r="A27" s="63" t="s">
        <v>200</v>
      </c>
      <c r="B27" s="26">
        <v>3</v>
      </c>
      <c r="C27" s="19" t="s">
        <v>166</v>
      </c>
      <c r="D27" s="41" t="s">
        <v>37</v>
      </c>
      <c r="E27" s="31" t="s">
        <v>85</v>
      </c>
      <c r="F27" s="30" t="s">
        <v>117</v>
      </c>
      <c r="G27" s="31" t="s">
        <v>74</v>
      </c>
      <c r="H27" s="52"/>
      <c r="I27" s="52"/>
      <c r="J27" s="51"/>
      <c r="K27" s="26">
        <v>26</v>
      </c>
      <c r="L27" s="26">
        <v>26</v>
      </c>
      <c r="M27" s="26">
        <v>0</v>
      </c>
      <c r="N27" s="26">
        <v>0</v>
      </c>
      <c r="O27" s="26">
        <v>0</v>
      </c>
      <c r="P27" s="26">
        <v>0</v>
      </c>
      <c r="Q27" s="26">
        <v>5</v>
      </c>
      <c r="R27" s="27" t="s">
        <v>71</v>
      </c>
      <c r="S27" s="27" t="s">
        <v>72</v>
      </c>
      <c r="T27" s="27" t="s">
        <v>111</v>
      </c>
      <c r="U27" s="19"/>
      <c r="V27" s="19"/>
    </row>
    <row r="28" spans="1:22" ht="24" x14ac:dyDescent="0.2">
      <c r="A28" s="63" t="s">
        <v>200</v>
      </c>
      <c r="B28" s="26">
        <v>3</v>
      </c>
      <c r="C28" s="19" t="s">
        <v>167</v>
      </c>
      <c r="D28" s="41" t="s">
        <v>39</v>
      </c>
      <c r="E28" s="31" t="s">
        <v>168</v>
      </c>
      <c r="F28" s="30" t="s">
        <v>145</v>
      </c>
      <c r="G28" s="31" t="s">
        <v>70</v>
      </c>
      <c r="H28" s="52"/>
      <c r="I28" s="52"/>
      <c r="J28" s="51"/>
      <c r="K28" s="26">
        <v>13</v>
      </c>
      <c r="L28" s="26">
        <v>26</v>
      </c>
      <c r="M28" s="26">
        <v>0</v>
      </c>
      <c r="N28" s="26">
        <v>0</v>
      </c>
      <c r="O28" s="26">
        <v>0</v>
      </c>
      <c r="P28" s="26">
        <v>0</v>
      </c>
      <c r="Q28" s="26">
        <v>4</v>
      </c>
      <c r="R28" s="27" t="s">
        <v>71</v>
      </c>
      <c r="S28" s="27" t="s">
        <v>72</v>
      </c>
      <c r="T28" s="27" t="s">
        <v>111</v>
      </c>
      <c r="U28" s="19"/>
      <c r="V28" s="19"/>
    </row>
    <row r="29" spans="1:22" ht="24" x14ac:dyDescent="0.2">
      <c r="A29" s="63" t="s">
        <v>200</v>
      </c>
      <c r="B29" s="26">
        <v>3</v>
      </c>
      <c r="C29" s="19"/>
      <c r="D29" s="19" t="s">
        <v>129</v>
      </c>
      <c r="E29" s="31" t="s">
        <v>130</v>
      </c>
      <c r="F29" s="31"/>
      <c r="G29" s="31"/>
      <c r="H29" s="52"/>
      <c r="I29" s="52"/>
      <c r="J29" s="51"/>
      <c r="K29" s="26">
        <v>13</v>
      </c>
      <c r="L29" s="26">
        <v>26</v>
      </c>
      <c r="M29" s="26">
        <v>0</v>
      </c>
      <c r="N29" s="26">
        <v>0</v>
      </c>
      <c r="O29" s="26">
        <v>0</v>
      </c>
      <c r="P29" s="26">
        <v>0</v>
      </c>
      <c r="Q29" s="26">
        <v>4</v>
      </c>
      <c r="R29" s="27" t="s">
        <v>202</v>
      </c>
      <c r="S29" s="27" t="s">
        <v>91</v>
      </c>
      <c r="T29" s="27" t="s">
        <v>111</v>
      </c>
      <c r="U29" s="34"/>
      <c r="V29" s="34"/>
    </row>
    <row r="30" spans="1:22" ht="26.25" customHeight="1" x14ac:dyDescent="0.2">
      <c r="A30" s="63" t="s">
        <v>200</v>
      </c>
      <c r="B30" s="26">
        <v>3</v>
      </c>
      <c r="C30" s="19"/>
      <c r="D30" s="41" t="s">
        <v>131</v>
      </c>
      <c r="E30" s="31" t="s">
        <v>135</v>
      </c>
      <c r="F30" s="30"/>
      <c r="G30" s="31"/>
      <c r="H30" s="52"/>
      <c r="I30" s="52"/>
      <c r="J30" s="51"/>
      <c r="K30" s="26">
        <v>52</v>
      </c>
      <c r="L30" s="26">
        <v>52</v>
      </c>
      <c r="M30" s="26">
        <v>0</v>
      </c>
      <c r="N30" s="26">
        <v>0</v>
      </c>
      <c r="O30" s="26">
        <v>0</v>
      </c>
      <c r="P30" s="26">
        <v>0</v>
      </c>
      <c r="Q30" s="26">
        <v>10</v>
      </c>
      <c r="R30" s="27" t="s">
        <v>71</v>
      </c>
      <c r="S30" s="27" t="s">
        <v>132</v>
      </c>
      <c r="T30" s="27" t="s">
        <v>111</v>
      </c>
      <c r="U30" s="19"/>
      <c r="V30" s="19"/>
    </row>
    <row r="31" spans="1:22" x14ac:dyDescent="0.2">
      <c r="A31" s="87" t="s">
        <v>1</v>
      </c>
      <c r="B31" s="88"/>
      <c r="C31" s="88"/>
      <c r="D31" s="88"/>
      <c r="E31" s="88"/>
      <c r="F31" s="88"/>
      <c r="G31" s="88"/>
      <c r="H31" s="50">
        <f>SUM(H26:H30)</f>
        <v>0</v>
      </c>
      <c r="I31" s="50">
        <f t="shared" ref="I31:Q31" si="2">SUM(I26:I30)</f>
        <v>0</v>
      </c>
      <c r="J31" s="50">
        <f t="shared" si="2"/>
        <v>0</v>
      </c>
      <c r="K31" s="50">
        <f t="shared" si="2"/>
        <v>104</v>
      </c>
      <c r="L31" s="50">
        <f t="shared" si="2"/>
        <v>182</v>
      </c>
      <c r="M31" s="50">
        <f t="shared" si="2"/>
        <v>0</v>
      </c>
      <c r="N31" s="50">
        <f t="shared" si="2"/>
        <v>0</v>
      </c>
      <c r="O31" s="50">
        <f t="shared" si="2"/>
        <v>0</v>
      </c>
      <c r="P31" s="50">
        <f t="shared" si="2"/>
        <v>0</v>
      </c>
      <c r="Q31" s="50">
        <f t="shared" si="2"/>
        <v>29</v>
      </c>
      <c r="R31" s="46"/>
      <c r="S31" s="46"/>
      <c r="T31" s="46"/>
      <c r="U31" s="35"/>
      <c r="V31" s="35"/>
    </row>
    <row r="32" spans="1:22" x14ac:dyDescent="0.2">
      <c r="A32" s="63" t="s">
        <v>200</v>
      </c>
      <c r="B32" s="26">
        <v>4</v>
      </c>
      <c r="C32" s="19" t="s">
        <v>172</v>
      </c>
      <c r="D32" s="41" t="s">
        <v>127</v>
      </c>
      <c r="E32" s="31" t="s">
        <v>173</v>
      </c>
      <c r="F32" s="31" t="s">
        <v>122</v>
      </c>
      <c r="G32" s="19" t="s">
        <v>89</v>
      </c>
      <c r="H32" s="52"/>
      <c r="I32" s="52"/>
      <c r="J32" s="51"/>
      <c r="K32" s="26">
        <v>0</v>
      </c>
      <c r="L32" s="26">
        <v>52</v>
      </c>
      <c r="M32" s="26">
        <v>0</v>
      </c>
      <c r="N32" s="26">
        <v>0</v>
      </c>
      <c r="O32" s="26">
        <v>0</v>
      </c>
      <c r="P32" s="26">
        <v>0</v>
      </c>
      <c r="Q32" s="42">
        <v>5</v>
      </c>
      <c r="R32" s="27" t="s">
        <v>202</v>
      </c>
      <c r="S32" s="27" t="s">
        <v>72</v>
      </c>
      <c r="T32" s="27" t="s">
        <v>111</v>
      </c>
      <c r="U32" s="34"/>
      <c r="V32" s="19"/>
    </row>
    <row r="33" spans="1:22" ht="24" x14ac:dyDescent="0.2">
      <c r="A33" s="63" t="s">
        <v>200</v>
      </c>
      <c r="B33" s="26">
        <v>4</v>
      </c>
      <c r="C33" s="19" t="s">
        <v>174</v>
      </c>
      <c r="D33" s="41" t="s">
        <v>41</v>
      </c>
      <c r="E33" s="31" t="s">
        <v>175</v>
      </c>
      <c r="F33" s="31" t="s">
        <v>122</v>
      </c>
      <c r="G33" s="19" t="s">
        <v>89</v>
      </c>
      <c r="H33" s="52"/>
      <c r="I33" s="52"/>
      <c r="J33" s="51"/>
      <c r="K33" s="26">
        <v>26</v>
      </c>
      <c r="L33" s="26">
        <v>26</v>
      </c>
      <c r="M33" s="26">
        <v>0</v>
      </c>
      <c r="N33" s="26">
        <v>0</v>
      </c>
      <c r="O33" s="26">
        <v>0</v>
      </c>
      <c r="P33" s="26">
        <v>0</v>
      </c>
      <c r="Q33" s="42">
        <v>5</v>
      </c>
      <c r="R33" s="27" t="s">
        <v>71</v>
      </c>
      <c r="S33" s="27" t="s">
        <v>72</v>
      </c>
      <c r="T33" s="27" t="s">
        <v>111</v>
      </c>
      <c r="U33" s="34"/>
      <c r="V33" s="19"/>
    </row>
    <row r="34" spans="1:22" ht="24" x14ac:dyDescent="0.2">
      <c r="A34" s="63" t="s">
        <v>200</v>
      </c>
      <c r="B34" s="26">
        <v>4</v>
      </c>
      <c r="C34" s="19" t="s">
        <v>176</v>
      </c>
      <c r="D34" s="41" t="s">
        <v>42</v>
      </c>
      <c r="E34" s="31" t="s">
        <v>90</v>
      </c>
      <c r="F34" s="31" t="s">
        <v>121</v>
      </c>
      <c r="G34" s="19" t="s">
        <v>87</v>
      </c>
      <c r="H34" s="52"/>
      <c r="I34" s="52"/>
      <c r="J34" s="51"/>
      <c r="K34" s="26">
        <v>26</v>
      </c>
      <c r="L34" s="26">
        <v>26</v>
      </c>
      <c r="M34" s="26">
        <v>0</v>
      </c>
      <c r="N34" s="26">
        <v>0</v>
      </c>
      <c r="O34" s="26">
        <v>0</v>
      </c>
      <c r="P34" s="26">
        <v>0</v>
      </c>
      <c r="Q34" s="42">
        <v>5</v>
      </c>
      <c r="R34" s="27" t="s">
        <v>71</v>
      </c>
      <c r="S34" s="27" t="s">
        <v>72</v>
      </c>
      <c r="T34" s="27" t="s">
        <v>111</v>
      </c>
      <c r="U34" s="34"/>
      <c r="V34" s="19"/>
    </row>
    <row r="35" spans="1:22" ht="24" x14ac:dyDescent="0.2">
      <c r="A35" s="63" t="s">
        <v>200</v>
      </c>
      <c r="B35" s="26">
        <v>4</v>
      </c>
      <c r="C35" s="19" t="s">
        <v>177</v>
      </c>
      <c r="D35" s="41" t="s">
        <v>40</v>
      </c>
      <c r="E35" s="31" t="s">
        <v>88</v>
      </c>
      <c r="F35" s="31" t="s">
        <v>122</v>
      </c>
      <c r="G35" s="19" t="s">
        <v>89</v>
      </c>
      <c r="H35" s="52"/>
      <c r="I35" s="52"/>
      <c r="J35" s="51"/>
      <c r="K35" s="26">
        <v>26</v>
      </c>
      <c r="L35" s="26">
        <v>26</v>
      </c>
      <c r="M35" s="26">
        <v>0</v>
      </c>
      <c r="N35" s="26">
        <v>0</v>
      </c>
      <c r="O35" s="26">
        <v>0</v>
      </c>
      <c r="P35" s="26">
        <v>0</v>
      </c>
      <c r="Q35" s="42">
        <v>5</v>
      </c>
      <c r="R35" s="27" t="s">
        <v>71</v>
      </c>
      <c r="S35" s="27" t="s">
        <v>72</v>
      </c>
      <c r="T35" s="27" t="s">
        <v>111</v>
      </c>
      <c r="U35" s="34"/>
      <c r="V35" s="19"/>
    </row>
    <row r="36" spans="1:22" ht="24" x14ac:dyDescent="0.2">
      <c r="A36" s="63" t="s">
        <v>200</v>
      </c>
      <c r="B36" s="26">
        <v>4</v>
      </c>
      <c r="C36" s="19"/>
      <c r="D36" s="19" t="s">
        <v>129</v>
      </c>
      <c r="E36" s="31" t="s">
        <v>130</v>
      </c>
      <c r="F36" s="31"/>
      <c r="G36" s="31"/>
      <c r="H36" s="52"/>
      <c r="I36" s="52"/>
      <c r="J36" s="51"/>
      <c r="K36" s="26">
        <v>13</v>
      </c>
      <c r="L36" s="26">
        <v>26</v>
      </c>
      <c r="M36" s="26">
        <v>0</v>
      </c>
      <c r="N36" s="26">
        <v>0</v>
      </c>
      <c r="O36" s="26">
        <v>0</v>
      </c>
      <c r="P36" s="26">
        <v>0</v>
      </c>
      <c r="Q36" s="26">
        <v>4</v>
      </c>
      <c r="R36" s="27" t="s">
        <v>202</v>
      </c>
      <c r="S36" s="27" t="s">
        <v>91</v>
      </c>
      <c r="T36" s="27" t="s">
        <v>111</v>
      </c>
      <c r="U36" s="34"/>
      <c r="V36" s="34"/>
    </row>
    <row r="37" spans="1:22" ht="27" customHeight="1" x14ac:dyDescent="0.2">
      <c r="A37" s="63" t="s">
        <v>200</v>
      </c>
      <c r="B37" s="26">
        <v>4</v>
      </c>
      <c r="C37" s="19"/>
      <c r="D37" s="41" t="s">
        <v>131</v>
      </c>
      <c r="E37" s="58" t="s">
        <v>135</v>
      </c>
      <c r="F37" s="31"/>
      <c r="G37" s="19"/>
      <c r="H37" s="53"/>
      <c r="I37" s="53"/>
      <c r="J37" s="54"/>
      <c r="K37" s="28">
        <v>39</v>
      </c>
      <c r="L37" s="28">
        <v>39</v>
      </c>
      <c r="M37" s="28">
        <v>0</v>
      </c>
      <c r="N37" s="28">
        <v>0</v>
      </c>
      <c r="O37" s="28">
        <v>0</v>
      </c>
      <c r="P37" s="26">
        <v>0</v>
      </c>
      <c r="Q37" s="28">
        <v>8</v>
      </c>
      <c r="R37" s="29" t="s">
        <v>71</v>
      </c>
      <c r="S37" s="29" t="s">
        <v>132</v>
      </c>
      <c r="T37" s="29" t="s">
        <v>111</v>
      </c>
      <c r="U37" s="33"/>
      <c r="V37" s="40"/>
    </row>
    <row r="38" spans="1:22" x14ac:dyDescent="0.2">
      <c r="A38" s="87" t="s">
        <v>1</v>
      </c>
      <c r="B38" s="88"/>
      <c r="C38" s="88"/>
      <c r="D38" s="88"/>
      <c r="E38" s="88"/>
      <c r="F38" s="88"/>
      <c r="G38" s="88"/>
      <c r="H38" s="47">
        <f>SUM(H32:H37)</f>
        <v>0</v>
      </c>
      <c r="I38" s="47">
        <f t="shared" ref="I38:Q38" si="3">SUM(I32:I37)</f>
        <v>0</v>
      </c>
      <c r="J38" s="47">
        <f t="shared" si="3"/>
        <v>0</v>
      </c>
      <c r="K38" s="47">
        <f t="shared" si="3"/>
        <v>130</v>
      </c>
      <c r="L38" s="47">
        <f t="shared" si="3"/>
        <v>195</v>
      </c>
      <c r="M38" s="47">
        <f t="shared" si="3"/>
        <v>0</v>
      </c>
      <c r="N38" s="47">
        <f t="shared" si="3"/>
        <v>0</v>
      </c>
      <c r="O38" s="47">
        <f t="shared" si="3"/>
        <v>0</v>
      </c>
      <c r="P38" s="47">
        <f t="shared" si="3"/>
        <v>0</v>
      </c>
      <c r="Q38" s="47">
        <f t="shared" si="3"/>
        <v>32</v>
      </c>
      <c r="R38" s="48"/>
      <c r="S38" s="48"/>
      <c r="T38" s="48"/>
      <c r="U38" s="49"/>
      <c r="V38" s="35"/>
    </row>
    <row r="39" spans="1:22" x14ac:dyDescent="0.2">
      <c r="A39" s="87" t="s">
        <v>133</v>
      </c>
      <c r="B39" s="88"/>
      <c r="C39" s="88"/>
      <c r="D39" s="88"/>
      <c r="E39" s="88"/>
      <c r="F39" s="88"/>
      <c r="G39" s="88"/>
      <c r="H39" s="50"/>
      <c r="I39" s="50"/>
      <c r="J39" s="50"/>
      <c r="K39" s="50">
        <f t="shared" ref="K39:Q39" si="4">K17+K25+K31+K38</f>
        <v>494</v>
      </c>
      <c r="L39" s="50">
        <f t="shared" si="4"/>
        <v>715</v>
      </c>
      <c r="M39" s="50">
        <f t="shared" si="4"/>
        <v>0</v>
      </c>
      <c r="N39" s="50">
        <f t="shared" si="4"/>
        <v>0</v>
      </c>
      <c r="O39" s="50">
        <f t="shared" si="4"/>
        <v>0</v>
      </c>
      <c r="P39" s="50">
        <f t="shared" si="4"/>
        <v>0</v>
      </c>
      <c r="Q39" s="50">
        <f t="shared" si="4"/>
        <v>120</v>
      </c>
      <c r="R39" s="46"/>
      <c r="S39" s="46"/>
      <c r="T39" s="46"/>
      <c r="U39" s="57"/>
      <c r="V39" s="56"/>
    </row>
    <row r="40" spans="1:22" x14ac:dyDescent="0.2">
      <c r="A40" s="89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1"/>
    </row>
    <row r="41" spans="1:22" x14ac:dyDescent="0.2">
      <c r="A41" s="84" t="s">
        <v>134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6"/>
    </row>
    <row r="42" spans="1:22" x14ac:dyDescent="0.2">
      <c r="A42" s="84" t="s">
        <v>92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6"/>
    </row>
    <row r="43" spans="1:22" x14ac:dyDescent="0.2">
      <c r="A43" s="81" t="s">
        <v>124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3"/>
    </row>
    <row r="44" spans="1:22" ht="24" x14ac:dyDescent="0.2">
      <c r="A44" s="62" t="s">
        <v>199</v>
      </c>
      <c r="B44" s="26">
        <v>3</v>
      </c>
      <c r="C44" s="19" t="s">
        <v>169</v>
      </c>
      <c r="D44" s="41" t="s">
        <v>170</v>
      </c>
      <c r="E44" s="31" t="s">
        <v>94</v>
      </c>
      <c r="F44" s="30" t="s">
        <v>121</v>
      </c>
      <c r="G44" s="31" t="s">
        <v>87</v>
      </c>
      <c r="H44" s="52"/>
      <c r="I44" s="52"/>
      <c r="J44" s="51"/>
      <c r="K44" s="26">
        <v>26</v>
      </c>
      <c r="L44" s="26">
        <v>26</v>
      </c>
      <c r="M44" s="26">
        <v>0</v>
      </c>
      <c r="N44" s="26">
        <v>0</v>
      </c>
      <c r="O44" s="26">
        <v>0</v>
      </c>
      <c r="P44" s="26">
        <v>0</v>
      </c>
      <c r="Q44" s="26">
        <v>5</v>
      </c>
      <c r="R44" s="27" t="s">
        <v>71</v>
      </c>
      <c r="S44" s="27" t="s">
        <v>132</v>
      </c>
      <c r="T44" s="27" t="s">
        <v>111</v>
      </c>
      <c r="U44" s="19"/>
      <c r="V44" s="19"/>
    </row>
    <row r="45" spans="1:22" ht="24" x14ac:dyDescent="0.2">
      <c r="A45" s="62" t="s">
        <v>199</v>
      </c>
      <c r="B45" s="26">
        <v>3</v>
      </c>
      <c r="C45" s="19" t="s">
        <v>171</v>
      </c>
      <c r="D45" s="41" t="s">
        <v>43</v>
      </c>
      <c r="E45" s="31" t="s">
        <v>93</v>
      </c>
      <c r="F45" s="30" t="s">
        <v>150</v>
      </c>
      <c r="G45" s="31" t="s">
        <v>76</v>
      </c>
      <c r="H45" s="52"/>
      <c r="I45" s="52"/>
      <c r="J45" s="51"/>
      <c r="K45" s="26">
        <v>26</v>
      </c>
      <c r="L45" s="26">
        <v>26</v>
      </c>
      <c r="M45" s="26">
        <v>0</v>
      </c>
      <c r="N45" s="26">
        <v>0</v>
      </c>
      <c r="O45" s="26">
        <v>0</v>
      </c>
      <c r="P45" s="26">
        <v>0</v>
      </c>
      <c r="Q45" s="26">
        <v>5</v>
      </c>
      <c r="R45" s="27" t="s">
        <v>71</v>
      </c>
      <c r="S45" s="27" t="s">
        <v>132</v>
      </c>
      <c r="T45" s="27" t="s">
        <v>111</v>
      </c>
      <c r="U45" s="19"/>
      <c r="V45" s="19"/>
    </row>
    <row r="46" spans="1:22" ht="48" x14ac:dyDescent="0.2">
      <c r="A46" s="62" t="s">
        <v>199</v>
      </c>
      <c r="B46" s="26">
        <v>4</v>
      </c>
      <c r="C46" s="19" t="s">
        <v>178</v>
      </c>
      <c r="D46" s="41" t="s">
        <v>44</v>
      </c>
      <c r="E46" s="31" t="s">
        <v>95</v>
      </c>
      <c r="F46" s="31" t="s">
        <v>123</v>
      </c>
      <c r="G46" s="19" t="s">
        <v>78</v>
      </c>
      <c r="H46" s="52"/>
      <c r="I46" s="52"/>
      <c r="J46" s="51"/>
      <c r="K46" s="26">
        <v>26</v>
      </c>
      <c r="L46" s="26">
        <v>13</v>
      </c>
      <c r="M46" s="26">
        <v>0</v>
      </c>
      <c r="N46" s="26">
        <v>0</v>
      </c>
      <c r="O46" s="26">
        <v>0</v>
      </c>
      <c r="P46" s="26">
        <v>0</v>
      </c>
      <c r="Q46" s="42">
        <v>4</v>
      </c>
      <c r="R46" s="27" t="s">
        <v>71</v>
      </c>
      <c r="S46" s="27" t="s">
        <v>132</v>
      </c>
      <c r="T46" s="27" t="s">
        <v>111</v>
      </c>
      <c r="U46" s="34"/>
      <c r="V46" s="19"/>
    </row>
    <row r="47" spans="1:22" ht="36" x14ac:dyDescent="0.2">
      <c r="A47" s="62" t="s">
        <v>199</v>
      </c>
      <c r="B47" s="26">
        <v>4</v>
      </c>
      <c r="C47" s="19" t="s">
        <v>179</v>
      </c>
      <c r="D47" s="41" t="s">
        <v>45</v>
      </c>
      <c r="E47" s="31" t="s">
        <v>96</v>
      </c>
      <c r="F47" s="31" t="s">
        <v>150</v>
      </c>
      <c r="G47" s="19" t="s">
        <v>76</v>
      </c>
      <c r="H47" s="52"/>
      <c r="I47" s="52"/>
      <c r="J47" s="51"/>
      <c r="K47" s="26">
        <v>13</v>
      </c>
      <c r="L47" s="26">
        <v>26</v>
      </c>
      <c r="M47" s="26">
        <v>0</v>
      </c>
      <c r="N47" s="26">
        <v>0</v>
      </c>
      <c r="O47" s="26">
        <v>0</v>
      </c>
      <c r="P47" s="26">
        <v>0</v>
      </c>
      <c r="Q47" s="42">
        <v>4</v>
      </c>
      <c r="R47" s="27" t="s">
        <v>71</v>
      </c>
      <c r="S47" s="27" t="s">
        <v>132</v>
      </c>
      <c r="T47" s="27" t="s">
        <v>111</v>
      </c>
      <c r="U47" s="34"/>
      <c r="V47" s="19"/>
    </row>
    <row r="48" spans="1:22" x14ac:dyDescent="0.2">
      <c r="A48" s="36"/>
      <c r="B48" s="21"/>
      <c r="C48" s="20"/>
      <c r="D48" s="37"/>
      <c r="E48" s="37"/>
      <c r="F48" s="20"/>
      <c r="G48" s="20"/>
      <c r="H48" s="21"/>
      <c r="I48" s="21"/>
      <c r="J48" s="21"/>
      <c r="K48" s="21"/>
      <c r="L48" s="22"/>
      <c r="M48" s="21"/>
      <c r="N48" s="21"/>
      <c r="O48" s="20"/>
      <c r="P48" s="20"/>
    </row>
    <row r="49" spans="1:16" x14ac:dyDescent="0.2">
      <c r="A49" s="38" t="s">
        <v>97</v>
      </c>
      <c r="B49" s="20" t="s">
        <v>98</v>
      </c>
      <c r="C49" s="39"/>
      <c r="D49" s="37"/>
      <c r="E49" s="37"/>
      <c r="F49" s="20"/>
      <c r="G49" s="20"/>
      <c r="H49" s="21"/>
      <c r="I49" s="21"/>
      <c r="J49" s="21"/>
      <c r="K49" s="21"/>
      <c r="L49" s="22"/>
      <c r="M49" s="21"/>
      <c r="N49" s="21"/>
      <c r="O49" s="20"/>
      <c r="P49" s="20"/>
    </row>
    <row r="50" spans="1:16" x14ac:dyDescent="0.2">
      <c r="B50" s="39" t="s">
        <v>143</v>
      </c>
      <c r="C50" s="39"/>
      <c r="D50" s="37"/>
      <c r="E50" s="37"/>
      <c r="F50" s="20"/>
      <c r="G50" s="20"/>
      <c r="H50" s="21"/>
      <c r="I50" s="21"/>
      <c r="J50" s="21"/>
      <c r="K50" s="21"/>
      <c r="L50" s="22"/>
      <c r="M50" s="21"/>
      <c r="N50" s="21"/>
      <c r="O50" s="20"/>
      <c r="P50" s="20"/>
    </row>
    <row r="51" spans="1:16" x14ac:dyDescent="0.2">
      <c r="B51" s="39" t="s">
        <v>99</v>
      </c>
      <c r="C51" s="39"/>
      <c r="D51" s="37"/>
      <c r="E51" s="37"/>
      <c r="F51" s="20"/>
      <c r="G51" s="20"/>
      <c r="H51" s="21"/>
      <c r="I51" s="21"/>
      <c r="J51" s="21"/>
      <c r="K51" s="21"/>
      <c r="L51" s="22"/>
      <c r="M51" s="21"/>
      <c r="N51" s="21"/>
      <c r="O51" s="20"/>
      <c r="P51" s="20"/>
    </row>
    <row r="52" spans="1:16" x14ac:dyDescent="0.2">
      <c r="B52" s="39" t="s">
        <v>100</v>
      </c>
      <c r="C52" s="39"/>
      <c r="D52" s="37"/>
      <c r="E52" s="37"/>
      <c r="F52" s="20"/>
      <c r="G52" s="20"/>
      <c r="H52" s="21"/>
      <c r="I52" s="21"/>
      <c r="J52" s="21"/>
      <c r="K52" s="21"/>
      <c r="L52" s="22"/>
      <c r="M52" s="21"/>
      <c r="N52" s="21"/>
      <c r="O52" s="20"/>
      <c r="P52" s="20"/>
    </row>
    <row r="53" spans="1:16" x14ac:dyDescent="0.2">
      <c r="A53" s="36"/>
      <c r="B53" s="21"/>
      <c r="C53" s="20"/>
      <c r="D53" s="37"/>
      <c r="E53" s="37"/>
      <c r="F53" s="20"/>
      <c r="G53" s="20"/>
      <c r="H53" s="21"/>
      <c r="I53" s="21"/>
      <c r="J53" s="21"/>
      <c r="K53" s="21"/>
      <c r="L53" s="22"/>
      <c r="M53" s="21"/>
      <c r="N53" s="21"/>
      <c r="O53" s="20"/>
      <c r="P53" s="20"/>
    </row>
    <row r="54" spans="1:16" x14ac:dyDescent="0.2">
      <c r="A54" s="36"/>
      <c r="B54" s="21"/>
      <c r="C54" s="20"/>
      <c r="D54" s="37"/>
      <c r="E54" s="37"/>
      <c r="F54" s="20"/>
      <c r="G54" s="20"/>
      <c r="H54" s="21"/>
      <c r="I54" s="21"/>
      <c r="J54" s="21"/>
      <c r="K54" s="21"/>
      <c r="L54" s="22"/>
      <c r="M54" s="21"/>
      <c r="N54" s="21"/>
      <c r="O54" s="20"/>
      <c r="P54" s="20"/>
    </row>
    <row r="55" spans="1:16" x14ac:dyDescent="0.2">
      <c r="A55" s="36"/>
      <c r="B55" s="21"/>
      <c r="C55" s="20"/>
      <c r="D55" s="37"/>
      <c r="E55" s="37"/>
      <c r="F55" s="20"/>
      <c r="G55" s="20"/>
      <c r="H55" s="21"/>
      <c r="I55" s="21"/>
      <c r="J55" s="21"/>
      <c r="K55" s="21"/>
      <c r="L55" s="22"/>
      <c r="M55" s="21"/>
      <c r="N55" s="21"/>
      <c r="O55" s="20"/>
      <c r="P55" s="20"/>
    </row>
  </sheetData>
  <sheetProtection algorithmName="SHA-512" hashValue="p6X3NSpF5RMsR7KLMm1diqXIq0CYtMMYUgrnVvAQSx5RWNmJvFGYaZZIRsQMuj1/N981yoCVvfK7cxI3BGUbbA==" saltValue="FqB/WJP+eRRZjYHJDabV1g==" spinCount="100000" sheet="1" objects="1" scenarios="1" selectLockedCells="1" selectUnlockedCells="1"/>
  <mergeCells count="13">
    <mergeCell ref="A6:B6"/>
    <mergeCell ref="H8:P8"/>
    <mergeCell ref="A43:V43"/>
    <mergeCell ref="A42:V42"/>
    <mergeCell ref="A41:V41"/>
    <mergeCell ref="A39:G39"/>
    <mergeCell ref="A38:G38"/>
    <mergeCell ref="A25:G25"/>
    <mergeCell ref="A17:G17"/>
    <mergeCell ref="A31:G31"/>
    <mergeCell ref="A40:V40"/>
    <mergeCell ref="K9:P9"/>
    <mergeCell ref="H9:J9"/>
  </mergeCells>
  <conditionalFormatting sqref="R23:S23">
    <cfRule type="duplicateValues" dxfId="0" priority="1"/>
  </conditionalFormatting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6"/>
  <sheetViews>
    <sheetView view="pageBreakPreview" zoomScaleNormal="100" zoomScaleSheetLayoutView="100" workbookViewId="0">
      <pane ySplit="10" topLeftCell="A11" activePane="bottomLeft" state="frozen"/>
      <selection pane="bottomLeft" activeCell="E13" sqref="E13"/>
    </sheetView>
  </sheetViews>
  <sheetFormatPr defaultColWidth="8.85546875" defaultRowHeight="12" x14ac:dyDescent="0.2"/>
  <cols>
    <col min="1" max="1" width="15.85546875" style="44" customWidth="1"/>
    <col min="2" max="2" width="8.85546875" style="44"/>
    <col min="3" max="3" width="12.5703125" style="44" customWidth="1"/>
    <col min="4" max="4" width="20.85546875" style="44" customWidth="1"/>
    <col min="5" max="5" width="20" style="44" customWidth="1"/>
    <col min="6" max="6" width="14.140625" style="44" customWidth="1"/>
    <col min="7" max="7" width="0" style="44" hidden="1" customWidth="1"/>
    <col min="8" max="10" width="5.85546875" style="44" customWidth="1"/>
    <col min="11" max="12" width="6.140625" style="44" customWidth="1"/>
    <col min="13" max="13" width="5.5703125" style="44" customWidth="1"/>
    <col min="14" max="14" width="6.5703125" style="44" customWidth="1"/>
    <col min="15" max="15" width="5.140625" style="44" customWidth="1"/>
    <col min="16" max="16" width="5.42578125" style="44" customWidth="1"/>
    <col min="17" max="17" width="7.85546875" style="44" customWidth="1"/>
    <col min="18" max="18" width="14.140625" style="44" customWidth="1"/>
    <col min="19" max="19" width="13" style="44" customWidth="1"/>
    <col min="20" max="16384" width="8.85546875" style="44"/>
  </cols>
  <sheetData>
    <row r="1" spans="1:22" x14ac:dyDescent="0.2">
      <c r="A1" s="2" t="s">
        <v>46</v>
      </c>
      <c r="B1" s="3"/>
      <c r="C1" s="4"/>
      <c r="D1" s="5"/>
      <c r="E1" s="5"/>
    </row>
    <row r="2" spans="1:22" x14ac:dyDescent="0.2">
      <c r="A2" s="2" t="s">
        <v>47</v>
      </c>
      <c r="B2" s="3"/>
      <c r="C2" s="4"/>
      <c r="D2" s="5"/>
      <c r="E2" s="5"/>
    </row>
    <row r="3" spans="1:22" x14ac:dyDescent="0.2">
      <c r="A3" s="6" t="s">
        <v>48</v>
      </c>
      <c r="B3" s="6"/>
      <c r="C3" s="6" t="s">
        <v>136</v>
      </c>
    </row>
    <row r="4" spans="1:22" x14ac:dyDescent="0.2">
      <c r="A4" s="7" t="s">
        <v>49</v>
      </c>
      <c r="B4" s="7"/>
      <c r="C4" s="7" t="s">
        <v>115</v>
      </c>
    </row>
    <row r="5" spans="1:22" x14ac:dyDescent="0.2">
      <c r="A5" s="7" t="s">
        <v>50</v>
      </c>
      <c r="B5" s="7"/>
      <c r="C5" s="7" t="s">
        <v>116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2" x14ac:dyDescent="0.2">
      <c r="A6" s="79" t="s">
        <v>51</v>
      </c>
      <c r="B6" s="79"/>
      <c r="C6" s="7" t="s">
        <v>225</v>
      </c>
      <c r="D6" s="8"/>
      <c r="E6" s="8"/>
    </row>
    <row r="7" spans="1:22" x14ac:dyDescent="0.2">
      <c r="A7" s="9" t="s">
        <v>52</v>
      </c>
      <c r="B7" s="3"/>
      <c r="C7" s="10" t="s">
        <v>53</v>
      </c>
    </row>
    <row r="8" spans="1:22" x14ac:dyDescent="0.2">
      <c r="A8" s="23"/>
      <c r="B8" s="21"/>
      <c r="C8" s="24"/>
      <c r="D8" s="24"/>
      <c r="H8" s="80" t="s">
        <v>101</v>
      </c>
      <c r="I8" s="80"/>
      <c r="J8" s="80"/>
      <c r="K8" s="80"/>
      <c r="L8" s="80"/>
      <c r="M8" s="80"/>
      <c r="N8" s="80"/>
    </row>
    <row r="9" spans="1:22" x14ac:dyDescent="0.2">
      <c r="A9" s="1"/>
      <c r="B9" s="21"/>
      <c r="C9" s="20"/>
      <c r="D9" s="20"/>
      <c r="E9" s="20"/>
      <c r="F9" s="20"/>
      <c r="G9" s="20"/>
      <c r="H9" s="92" t="s">
        <v>56</v>
      </c>
      <c r="I9" s="92"/>
      <c r="J9" s="92"/>
      <c r="K9" s="92"/>
      <c r="L9" s="92"/>
      <c r="M9" s="92"/>
      <c r="N9" s="92"/>
      <c r="O9" s="43"/>
      <c r="P9" s="43"/>
      <c r="Q9" s="43"/>
      <c r="R9" s="43"/>
      <c r="S9" s="43"/>
    </row>
    <row r="10" spans="1:22" ht="36" x14ac:dyDescent="0.2">
      <c r="A10" s="11" t="s">
        <v>102</v>
      </c>
      <c r="B10" s="12" t="s">
        <v>103</v>
      </c>
      <c r="C10" s="12" t="s">
        <v>104</v>
      </c>
      <c r="D10" s="13" t="s">
        <v>58</v>
      </c>
      <c r="E10" s="14" t="s">
        <v>105</v>
      </c>
      <c r="F10" s="13" t="s">
        <v>59</v>
      </c>
      <c r="G10" s="15" t="s">
        <v>60</v>
      </c>
      <c r="H10" s="12" t="s">
        <v>61</v>
      </c>
      <c r="I10" s="12" t="s">
        <v>62</v>
      </c>
      <c r="J10" s="12" t="s">
        <v>63</v>
      </c>
      <c r="K10" s="16" t="s">
        <v>106</v>
      </c>
      <c r="L10" s="16" t="s">
        <v>64</v>
      </c>
      <c r="M10" s="16" t="s">
        <v>109</v>
      </c>
      <c r="N10" s="12" t="s">
        <v>0</v>
      </c>
      <c r="O10" s="15" t="s">
        <v>65</v>
      </c>
      <c r="P10" s="15" t="s">
        <v>66</v>
      </c>
      <c r="Q10" s="15" t="s">
        <v>107</v>
      </c>
      <c r="R10" s="13" t="s">
        <v>67</v>
      </c>
      <c r="S10" s="15" t="s">
        <v>68</v>
      </c>
    </row>
    <row r="11" spans="1:22" s="8" customFormat="1" ht="24" x14ac:dyDescent="0.2">
      <c r="A11" s="64" t="s">
        <v>201</v>
      </c>
      <c r="B11" s="32">
        <v>1</v>
      </c>
      <c r="C11" s="31" t="s">
        <v>137</v>
      </c>
      <c r="D11" s="31" t="s">
        <v>30</v>
      </c>
      <c r="E11" s="31" t="s">
        <v>69</v>
      </c>
      <c r="F11" s="31" t="s">
        <v>145</v>
      </c>
      <c r="G11" s="31" t="s">
        <v>70</v>
      </c>
      <c r="H11" s="32">
        <v>14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4</v>
      </c>
      <c r="O11" s="32" t="s">
        <v>71</v>
      </c>
      <c r="P11" s="32" t="s">
        <v>72</v>
      </c>
      <c r="Q11" s="32" t="s">
        <v>111</v>
      </c>
      <c r="R11" s="31"/>
      <c r="S11" s="31"/>
    </row>
    <row r="12" spans="1:22" s="8" customFormat="1" ht="36" x14ac:dyDescent="0.2">
      <c r="A12" s="64" t="s">
        <v>201</v>
      </c>
      <c r="B12" s="32">
        <v>1</v>
      </c>
      <c r="C12" s="31" t="s">
        <v>142</v>
      </c>
      <c r="D12" s="31" t="s">
        <v>34</v>
      </c>
      <c r="E12" s="31" t="s">
        <v>79</v>
      </c>
      <c r="F12" s="31" t="s">
        <v>117</v>
      </c>
      <c r="G12" s="31" t="s">
        <v>74</v>
      </c>
      <c r="H12" s="32">
        <v>12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4</v>
      </c>
      <c r="O12" s="32" t="s">
        <v>71</v>
      </c>
      <c r="P12" s="32" t="s">
        <v>72</v>
      </c>
      <c r="Q12" s="32" t="s">
        <v>111</v>
      </c>
      <c r="R12" s="31"/>
      <c r="S12" s="31"/>
    </row>
    <row r="13" spans="1:22" s="8" customFormat="1" ht="24" x14ac:dyDescent="0.2">
      <c r="A13" s="64" t="s">
        <v>201</v>
      </c>
      <c r="B13" s="32">
        <v>1</v>
      </c>
      <c r="C13" s="31" t="s">
        <v>141</v>
      </c>
      <c r="D13" s="31" t="s">
        <v>38</v>
      </c>
      <c r="E13" s="31" t="s">
        <v>86</v>
      </c>
      <c r="F13" s="31" t="s">
        <v>121</v>
      </c>
      <c r="G13" s="31" t="s">
        <v>87</v>
      </c>
      <c r="H13" s="32">
        <v>14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5</v>
      </c>
      <c r="O13" s="32" t="s">
        <v>71</v>
      </c>
      <c r="P13" s="32" t="s">
        <v>72</v>
      </c>
      <c r="Q13" s="32" t="s">
        <v>111</v>
      </c>
      <c r="R13" s="31"/>
      <c r="S13" s="31"/>
    </row>
    <row r="14" spans="1:22" s="8" customFormat="1" ht="24" x14ac:dyDescent="0.2">
      <c r="A14" s="64" t="s">
        <v>201</v>
      </c>
      <c r="B14" s="32">
        <v>1</v>
      </c>
      <c r="C14" s="31" t="s">
        <v>138</v>
      </c>
      <c r="D14" s="31" t="s">
        <v>31</v>
      </c>
      <c r="E14" s="31" t="s">
        <v>73</v>
      </c>
      <c r="F14" s="31" t="s">
        <v>117</v>
      </c>
      <c r="G14" s="31" t="s">
        <v>74</v>
      </c>
      <c r="H14" s="32">
        <v>12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5</v>
      </c>
      <c r="O14" s="32" t="s">
        <v>71</v>
      </c>
      <c r="P14" s="32" t="s">
        <v>72</v>
      </c>
      <c r="Q14" s="32" t="s">
        <v>111</v>
      </c>
      <c r="R14" s="31"/>
      <c r="S14" s="31"/>
    </row>
    <row r="15" spans="1:22" s="8" customFormat="1" ht="24" x14ac:dyDescent="0.2">
      <c r="A15" s="64" t="s">
        <v>201</v>
      </c>
      <c r="B15" s="32">
        <v>1</v>
      </c>
      <c r="C15" s="31" t="s">
        <v>139</v>
      </c>
      <c r="D15" s="31" t="s">
        <v>32</v>
      </c>
      <c r="E15" s="31" t="s">
        <v>75</v>
      </c>
      <c r="F15" s="31" t="s">
        <v>150</v>
      </c>
      <c r="G15" s="31" t="s">
        <v>76</v>
      </c>
      <c r="H15" s="32">
        <v>12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4</v>
      </c>
      <c r="O15" s="32" t="s">
        <v>71</v>
      </c>
      <c r="P15" s="32" t="s">
        <v>72</v>
      </c>
      <c r="Q15" s="32" t="s">
        <v>111</v>
      </c>
      <c r="R15" s="31"/>
      <c r="S15" s="31"/>
    </row>
    <row r="16" spans="1:22" s="8" customFormat="1" ht="24" x14ac:dyDescent="0.2">
      <c r="A16" s="64" t="s">
        <v>201</v>
      </c>
      <c r="B16" s="32">
        <v>1</v>
      </c>
      <c r="C16" s="31" t="s">
        <v>140</v>
      </c>
      <c r="D16" s="31" t="s">
        <v>33</v>
      </c>
      <c r="E16" s="31" t="s">
        <v>77</v>
      </c>
      <c r="F16" s="31" t="s">
        <v>123</v>
      </c>
      <c r="G16" s="31" t="s">
        <v>78</v>
      </c>
      <c r="H16" s="32">
        <v>14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5</v>
      </c>
      <c r="O16" s="32" t="s">
        <v>71</v>
      </c>
      <c r="P16" s="32" t="s">
        <v>72</v>
      </c>
      <c r="Q16" s="32" t="s">
        <v>111</v>
      </c>
      <c r="R16" s="31"/>
      <c r="S16" s="31"/>
    </row>
    <row r="17" spans="1:19" s="8" customFormat="1" x14ac:dyDescent="0.2">
      <c r="A17" s="87" t="s">
        <v>1</v>
      </c>
      <c r="B17" s="88"/>
      <c r="C17" s="88"/>
      <c r="D17" s="88"/>
      <c r="E17" s="88"/>
      <c r="F17" s="88"/>
      <c r="G17" s="88"/>
      <c r="H17" s="50">
        <f>SUM(H11:H16)</f>
        <v>78</v>
      </c>
      <c r="I17" s="50">
        <f t="shared" ref="I17:N17" si="0">SUM(I11:I16)</f>
        <v>0</v>
      </c>
      <c r="J17" s="50">
        <f t="shared" si="0"/>
        <v>0</v>
      </c>
      <c r="K17" s="50">
        <f t="shared" si="0"/>
        <v>0</v>
      </c>
      <c r="L17" s="50">
        <f t="shared" si="0"/>
        <v>0</v>
      </c>
      <c r="M17" s="50">
        <f t="shared" si="0"/>
        <v>0</v>
      </c>
      <c r="N17" s="50">
        <f t="shared" si="0"/>
        <v>27</v>
      </c>
      <c r="O17" s="50"/>
      <c r="P17" s="50"/>
      <c r="Q17" s="50"/>
      <c r="R17" s="60"/>
      <c r="S17" s="60"/>
    </row>
    <row r="18" spans="1:19" s="8" customFormat="1" ht="24" x14ac:dyDescent="0.2">
      <c r="A18" s="64" t="s">
        <v>201</v>
      </c>
      <c r="B18" s="32">
        <v>2</v>
      </c>
      <c r="C18" s="31" t="s">
        <v>180</v>
      </c>
      <c r="D18" s="30" t="s">
        <v>35</v>
      </c>
      <c r="E18" s="31" t="s">
        <v>80</v>
      </c>
      <c r="F18" s="30" t="s">
        <v>117</v>
      </c>
      <c r="G18" s="31" t="s">
        <v>74</v>
      </c>
      <c r="H18" s="32">
        <v>14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5</v>
      </c>
      <c r="O18" s="32" t="s">
        <v>71</v>
      </c>
      <c r="P18" s="32" t="s">
        <v>72</v>
      </c>
      <c r="Q18" s="32" t="s">
        <v>111</v>
      </c>
      <c r="R18" s="31"/>
      <c r="S18" s="31"/>
    </row>
    <row r="19" spans="1:19" s="8" customFormat="1" x14ac:dyDescent="0.2">
      <c r="A19" s="64" t="s">
        <v>201</v>
      </c>
      <c r="B19" s="32">
        <v>2</v>
      </c>
      <c r="C19" s="31" t="s">
        <v>181</v>
      </c>
      <c r="D19" s="30" t="s">
        <v>112</v>
      </c>
      <c r="E19" s="31" t="s">
        <v>154</v>
      </c>
      <c r="F19" s="30" t="s">
        <v>122</v>
      </c>
      <c r="G19" s="31" t="s">
        <v>89</v>
      </c>
      <c r="H19" s="32">
        <v>0</v>
      </c>
      <c r="I19" s="32">
        <v>14</v>
      </c>
      <c r="J19" s="32">
        <v>0</v>
      </c>
      <c r="K19" s="32">
        <v>0</v>
      </c>
      <c r="L19" s="32">
        <v>0</v>
      </c>
      <c r="M19" s="32">
        <v>0</v>
      </c>
      <c r="N19" s="32">
        <v>4</v>
      </c>
      <c r="O19" s="32" t="s">
        <v>202</v>
      </c>
      <c r="P19" s="32" t="s">
        <v>72</v>
      </c>
      <c r="Q19" s="32" t="s">
        <v>111</v>
      </c>
      <c r="R19" s="31"/>
      <c r="S19" s="31"/>
    </row>
    <row r="20" spans="1:19" s="8" customFormat="1" ht="24" x14ac:dyDescent="0.2">
      <c r="A20" s="64" t="s">
        <v>201</v>
      </c>
      <c r="B20" s="32">
        <v>2</v>
      </c>
      <c r="C20" s="31" t="s">
        <v>182</v>
      </c>
      <c r="D20" s="30" t="s">
        <v>156</v>
      </c>
      <c r="E20" s="31" t="s">
        <v>84</v>
      </c>
      <c r="F20" s="30" t="s">
        <v>120</v>
      </c>
      <c r="G20" s="31" t="s">
        <v>83</v>
      </c>
      <c r="H20" s="32">
        <v>14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5</v>
      </c>
      <c r="O20" s="32" t="s">
        <v>71</v>
      </c>
      <c r="P20" s="32" t="s">
        <v>72</v>
      </c>
      <c r="Q20" s="32" t="s">
        <v>111</v>
      </c>
      <c r="R20" s="31"/>
      <c r="S20" s="31"/>
    </row>
    <row r="21" spans="1:19" s="8" customFormat="1" ht="24" x14ac:dyDescent="0.2">
      <c r="A21" s="64" t="s">
        <v>201</v>
      </c>
      <c r="B21" s="32">
        <v>2</v>
      </c>
      <c r="C21" s="31" t="s">
        <v>183</v>
      </c>
      <c r="D21" s="30" t="s">
        <v>158</v>
      </c>
      <c r="E21" s="31" t="s">
        <v>159</v>
      </c>
      <c r="F21" s="30" t="s">
        <v>119</v>
      </c>
      <c r="G21" s="31" t="s">
        <v>82</v>
      </c>
      <c r="H21" s="32">
        <v>12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4</v>
      </c>
      <c r="O21" s="32" t="s">
        <v>71</v>
      </c>
      <c r="P21" s="32" t="s">
        <v>72</v>
      </c>
      <c r="Q21" s="32" t="s">
        <v>111</v>
      </c>
      <c r="R21" s="31"/>
      <c r="S21" s="31"/>
    </row>
    <row r="22" spans="1:19" s="8" customFormat="1" ht="36" x14ac:dyDescent="0.2">
      <c r="A22" s="64" t="s">
        <v>201</v>
      </c>
      <c r="B22" s="32">
        <v>2</v>
      </c>
      <c r="C22" s="31" t="s">
        <v>184</v>
      </c>
      <c r="D22" s="30" t="s">
        <v>36</v>
      </c>
      <c r="E22" s="31" t="s">
        <v>161</v>
      </c>
      <c r="F22" s="30" t="s">
        <v>118</v>
      </c>
      <c r="G22" s="31" t="s">
        <v>81</v>
      </c>
      <c r="H22" s="32">
        <v>14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5</v>
      </c>
      <c r="O22" s="32" t="s">
        <v>71</v>
      </c>
      <c r="P22" s="32" t="s">
        <v>72</v>
      </c>
      <c r="Q22" s="32" t="s">
        <v>111</v>
      </c>
      <c r="R22" s="31"/>
      <c r="S22" s="31"/>
    </row>
    <row r="23" spans="1:19" s="8" customFormat="1" ht="24" x14ac:dyDescent="0.2">
      <c r="A23" s="64" t="s">
        <v>201</v>
      </c>
      <c r="B23" s="32">
        <v>2</v>
      </c>
      <c r="C23" s="31" t="s">
        <v>185</v>
      </c>
      <c r="D23" s="30" t="s">
        <v>125</v>
      </c>
      <c r="E23" s="31" t="s">
        <v>126</v>
      </c>
      <c r="F23" s="30" t="s">
        <v>120</v>
      </c>
      <c r="G23" s="31" t="s">
        <v>83</v>
      </c>
      <c r="H23" s="32">
        <v>14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5</v>
      </c>
      <c r="O23" s="32" t="s">
        <v>71</v>
      </c>
      <c r="P23" s="32" t="s">
        <v>72</v>
      </c>
      <c r="Q23" s="32" t="s">
        <v>111</v>
      </c>
      <c r="R23" s="31"/>
      <c r="S23" s="31"/>
    </row>
    <row r="24" spans="1:19" s="8" customFormat="1" ht="24" x14ac:dyDescent="0.2">
      <c r="A24" s="64" t="s">
        <v>201</v>
      </c>
      <c r="B24" s="32">
        <v>2</v>
      </c>
      <c r="C24" s="31"/>
      <c r="D24" s="31" t="s">
        <v>129</v>
      </c>
      <c r="E24" s="31" t="s">
        <v>130</v>
      </c>
      <c r="F24" s="31"/>
      <c r="G24" s="31"/>
      <c r="H24" s="32">
        <v>16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4</v>
      </c>
      <c r="O24" s="32" t="s">
        <v>202</v>
      </c>
      <c r="P24" s="32" t="s">
        <v>91</v>
      </c>
      <c r="Q24" s="32" t="s">
        <v>111</v>
      </c>
      <c r="R24" s="65"/>
      <c r="S24" s="65"/>
    </row>
    <row r="25" spans="1:19" s="8" customFormat="1" x14ac:dyDescent="0.2">
      <c r="A25" s="87" t="s">
        <v>1</v>
      </c>
      <c r="B25" s="88"/>
      <c r="C25" s="88"/>
      <c r="D25" s="88"/>
      <c r="E25" s="88"/>
      <c r="F25" s="88"/>
      <c r="G25" s="88"/>
      <c r="H25" s="50">
        <f>SUM(H18:H24)</f>
        <v>84</v>
      </c>
      <c r="I25" s="50">
        <f t="shared" ref="I25:N25" si="1">SUM(I18:I24)</f>
        <v>14</v>
      </c>
      <c r="J25" s="50">
        <f t="shared" si="1"/>
        <v>0</v>
      </c>
      <c r="K25" s="50">
        <f t="shared" si="1"/>
        <v>0</v>
      </c>
      <c r="L25" s="50">
        <f t="shared" si="1"/>
        <v>0</v>
      </c>
      <c r="M25" s="50">
        <f t="shared" si="1"/>
        <v>0</v>
      </c>
      <c r="N25" s="50">
        <f t="shared" si="1"/>
        <v>32</v>
      </c>
      <c r="O25" s="66"/>
      <c r="P25" s="66"/>
      <c r="Q25" s="66"/>
      <c r="R25" s="61"/>
      <c r="S25" s="61"/>
    </row>
    <row r="26" spans="1:19" s="8" customFormat="1" x14ac:dyDescent="0.2">
      <c r="A26" s="64" t="s">
        <v>201</v>
      </c>
      <c r="B26" s="32">
        <v>3</v>
      </c>
      <c r="C26" s="31" t="s">
        <v>186</v>
      </c>
      <c r="D26" s="31" t="s">
        <v>113</v>
      </c>
      <c r="E26" s="31" t="s">
        <v>165</v>
      </c>
      <c r="F26" s="31" t="s">
        <v>122</v>
      </c>
      <c r="G26" s="31" t="s">
        <v>89</v>
      </c>
      <c r="H26" s="32">
        <v>0</v>
      </c>
      <c r="I26" s="32">
        <v>14</v>
      </c>
      <c r="J26" s="32">
        <v>0</v>
      </c>
      <c r="K26" s="32">
        <v>0</v>
      </c>
      <c r="L26" s="32">
        <v>0</v>
      </c>
      <c r="M26" s="32">
        <v>0</v>
      </c>
      <c r="N26" s="32">
        <v>6</v>
      </c>
      <c r="O26" s="32" t="s">
        <v>202</v>
      </c>
      <c r="P26" s="32" t="s">
        <v>72</v>
      </c>
      <c r="Q26" s="32" t="s">
        <v>111</v>
      </c>
      <c r="R26" s="65"/>
      <c r="S26" s="31"/>
    </row>
    <row r="27" spans="1:19" s="8" customFormat="1" ht="24" x14ac:dyDescent="0.2">
      <c r="A27" s="64" t="s">
        <v>201</v>
      </c>
      <c r="B27" s="32">
        <v>3</v>
      </c>
      <c r="C27" s="31" t="s">
        <v>187</v>
      </c>
      <c r="D27" s="31" t="s">
        <v>37</v>
      </c>
      <c r="E27" s="31" t="s">
        <v>85</v>
      </c>
      <c r="F27" s="31" t="s">
        <v>117</v>
      </c>
      <c r="G27" s="31" t="s">
        <v>74</v>
      </c>
      <c r="H27" s="32">
        <v>14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5</v>
      </c>
      <c r="O27" s="32" t="s">
        <v>71</v>
      </c>
      <c r="P27" s="32" t="s">
        <v>72</v>
      </c>
      <c r="Q27" s="32" t="s">
        <v>111</v>
      </c>
      <c r="R27" s="65"/>
      <c r="S27" s="31"/>
    </row>
    <row r="28" spans="1:19" s="8" customFormat="1" ht="24" x14ac:dyDescent="0.2">
      <c r="A28" s="64" t="s">
        <v>201</v>
      </c>
      <c r="B28" s="32">
        <v>3</v>
      </c>
      <c r="C28" s="31" t="s">
        <v>188</v>
      </c>
      <c r="D28" s="31" t="s">
        <v>39</v>
      </c>
      <c r="E28" s="31" t="s">
        <v>168</v>
      </c>
      <c r="F28" s="31" t="s">
        <v>145</v>
      </c>
      <c r="G28" s="31" t="s">
        <v>70</v>
      </c>
      <c r="H28" s="32">
        <v>12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4</v>
      </c>
      <c r="O28" s="32" t="s">
        <v>71</v>
      </c>
      <c r="P28" s="32" t="s">
        <v>72</v>
      </c>
      <c r="Q28" s="32" t="s">
        <v>111</v>
      </c>
      <c r="R28" s="65"/>
      <c r="S28" s="31"/>
    </row>
    <row r="29" spans="1:19" s="8" customFormat="1" x14ac:dyDescent="0.2">
      <c r="A29" s="64" t="s">
        <v>201</v>
      </c>
      <c r="B29" s="32">
        <v>3</v>
      </c>
      <c r="C29" s="31"/>
      <c r="D29" s="31" t="s">
        <v>114</v>
      </c>
      <c r="E29" s="31" t="s">
        <v>197</v>
      </c>
      <c r="F29" s="31"/>
      <c r="G29" s="31"/>
      <c r="H29" s="32">
        <v>16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4</v>
      </c>
      <c r="O29" s="32" t="s">
        <v>202</v>
      </c>
      <c r="P29" s="32" t="s">
        <v>91</v>
      </c>
      <c r="Q29" s="32" t="s">
        <v>111</v>
      </c>
      <c r="R29" s="65"/>
      <c r="S29" s="65"/>
    </row>
    <row r="30" spans="1:19" s="8" customFormat="1" ht="24" x14ac:dyDescent="0.2">
      <c r="A30" s="64" t="s">
        <v>201</v>
      </c>
      <c r="B30" s="32">
        <v>3</v>
      </c>
      <c r="C30" s="31"/>
      <c r="D30" s="41" t="s">
        <v>131</v>
      </c>
      <c r="E30" s="31"/>
      <c r="F30" s="30"/>
      <c r="G30" s="31"/>
      <c r="H30" s="32">
        <v>28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10</v>
      </c>
      <c r="O30" s="32" t="s">
        <v>71</v>
      </c>
      <c r="P30" s="32" t="s">
        <v>132</v>
      </c>
      <c r="Q30" s="32" t="s">
        <v>111</v>
      </c>
      <c r="R30" s="31"/>
      <c r="S30" s="31"/>
    </row>
    <row r="31" spans="1:19" s="8" customFormat="1" x14ac:dyDescent="0.2">
      <c r="A31" s="87" t="s">
        <v>1</v>
      </c>
      <c r="B31" s="88"/>
      <c r="C31" s="88"/>
      <c r="D31" s="88"/>
      <c r="E31" s="88"/>
      <c r="F31" s="88"/>
      <c r="G31" s="88"/>
      <c r="H31" s="50">
        <f>SUM(H26:H30)</f>
        <v>70</v>
      </c>
      <c r="I31" s="50">
        <f t="shared" ref="I31:N31" si="2">SUM(I26:I30)</f>
        <v>14</v>
      </c>
      <c r="J31" s="50">
        <f t="shared" si="2"/>
        <v>0</v>
      </c>
      <c r="K31" s="50">
        <f t="shared" si="2"/>
        <v>0</v>
      </c>
      <c r="L31" s="50">
        <f t="shared" si="2"/>
        <v>0</v>
      </c>
      <c r="M31" s="50">
        <f t="shared" si="2"/>
        <v>0</v>
      </c>
      <c r="N31" s="50">
        <f t="shared" si="2"/>
        <v>29</v>
      </c>
      <c r="O31" s="50"/>
      <c r="P31" s="50"/>
      <c r="Q31" s="50"/>
      <c r="R31" s="60"/>
      <c r="S31" s="60"/>
    </row>
    <row r="32" spans="1:19" s="8" customFormat="1" x14ac:dyDescent="0.2">
      <c r="A32" s="64" t="s">
        <v>201</v>
      </c>
      <c r="B32" s="32">
        <v>4</v>
      </c>
      <c r="C32" s="31" t="s">
        <v>191</v>
      </c>
      <c r="D32" s="30" t="s">
        <v>127</v>
      </c>
      <c r="E32" s="31" t="s">
        <v>173</v>
      </c>
      <c r="F32" s="31" t="s">
        <v>122</v>
      </c>
      <c r="G32" s="31" t="s">
        <v>89</v>
      </c>
      <c r="H32" s="32">
        <v>0</v>
      </c>
      <c r="I32" s="32">
        <v>14</v>
      </c>
      <c r="J32" s="32">
        <v>0</v>
      </c>
      <c r="K32" s="32">
        <v>0</v>
      </c>
      <c r="L32" s="32">
        <v>0</v>
      </c>
      <c r="M32" s="32">
        <v>0</v>
      </c>
      <c r="N32" s="32">
        <v>5</v>
      </c>
      <c r="O32" s="32" t="s">
        <v>202</v>
      </c>
      <c r="P32" s="32" t="s">
        <v>72</v>
      </c>
      <c r="Q32" s="32" t="s">
        <v>111</v>
      </c>
      <c r="R32" s="65"/>
      <c r="S32" s="31"/>
    </row>
    <row r="33" spans="1:19" s="8" customFormat="1" ht="24" x14ac:dyDescent="0.2">
      <c r="A33" s="64" t="s">
        <v>201</v>
      </c>
      <c r="B33" s="32">
        <v>4</v>
      </c>
      <c r="C33" s="31" t="s">
        <v>192</v>
      </c>
      <c r="D33" s="30" t="s">
        <v>41</v>
      </c>
      <c r="E33" s="31" t="s">
        <v>175</v>
      </c>
      <c r="F33" s="31" t="s">
        <v>122</v>
      </c>
      <c r="G33" s="31" t="s">
        <v>89</v>
      </c>
      <c r="H33" s="32">
        <v>14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5</v>
      </c>
      <c r="O33" s="32" t="s">
        <v>71</v>
      </c>
      <c r="P33" s="32" t="s">
        <v>72</v>
      </c>
      <c r="Q33" s="32" t="s">
        <v>111</v>
      </c>
      <c r="R33" s="65"/>
      <c r="S33" s="31"/>
    </row>
    <row r="34" spans="1:19" s="8" customFormat="1" ht="24" x14ac:dyDescent="0.2">
      <c r="A34" s="64" t="s">
        <v>201</v>
      </c>
      <c r="B34" s="32">
        <v>4</v>
      </c>
      <c r="C34" s="31" t="s">
        <v>193</v>
      </c>
      <c r="D34" s="30" t="s">
        <v>42</v>
      </c>
      <c r="E34" s="31" t="s">
        <v>90</v>
      </c>
      <c r="F34" s="31" t="s">
        <v>121</v>
      </c>
      <c r="G34" s="31" t="s">
        <v>87</v>
      </c>
      <c r="H34" s="32">
        <v>14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5</v>
      </c>
      <c r="O34" s="32" t="s">
        <v>71</v>
      </c>
      <c r="P34" s="32" t="s">
        <v>72</v>
      </c>
      <c r="Q34" s="32" t="s">
        <v>111</v>
      </c>
      <c r="R34" s="65"/>
      <c r="S34" s="31"/>
    </row>
    <row r="35" spans="1:19" s="8" customFormat="1" ht="24" x14ac:dyDescent="0.2">
      <c r="A35" s="64" t="s">
        <v>201</v>
      </c>
      <c r="B35" s="32">
        <v>4</v>
      </c>
      <c r="C35" s="31" t="s">
        <v>194</v>
      </c>
      <c r="D35" s="30" t="s">
        <v>40</v>
      </c>
      <c r="E35" s="31" t="s">
        <v>88</v>
      </c>
      <c r="F35" s="31" t="s">
        <v>122</v>
      </c>
      <c r="G35" s="31" t="s">
        <v>89</v>
      </c>
      <c r="H35" s="32">
        <v>14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5</v>
      </c>
      <c r="O35" s="32" t="s">
        <v>71</v>
      </c>
      <c r="P35" s="32" t="s">
        <v>72</v>
      </c>
      <c r="Q35" s="32" t="s">
        <v>111</v>
      </c>
      <c r="R35" s="65"/>
      <c r="S35" s="31"/>
    </row>
    <row r="36" spans="1:19" s="8" customFormat="1" ht="24" x14ac:dyDescent="0.2">
      <c r="A36" s="64" t="s">
        <v>201</v>
      </c>
      <c r="B36" s="32">
        <v>4</v>
      </c>
      <c r="C36" s="31"/>
      <c r="D36" s="31" t="s">
        <v>129</v>
      </c>
      <c r="E36" s="31" t="s">
        <v>130</v>
      </c>
      <c r="F36" s="31"/>
      <c r="G36" s="31"/>
      <c r="H36" s="32">
        <v>16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4</v>
      </c>
      <c r="O36" s="32" t="s">
        <v>202</v>
      </c>
      <c r="P36" s="32" t="s">
        <v>91</v>
      </c>
      <c r="Q36" s="32" t="s">
        <v>111</v>
      </c>
      <c r="R36" s="65"/>
      <c r="S36" s="65"/>
    </row>
    <row r="37" spans="1:19" s="8" customFormat="1" ht="24" x14ac:dyDescent="0.2">
      <c r="A37" s="64" t="s">
        <v>201</v>
      </c>
      <c r="B37" s="32">
        <v>4</v>
      </c>
      <c r="C37" s="31"/>
      <c r="D37" s="41" t="s">
        <v>131</v>
      </c>
      <c r="E37" s="31"/>
      <c r="F37" s="31"/>
      <c r="G37" s="31"/>
      <c r="H37" s="32">
        <v>24</v>
      </c>
      <c r="I37" s="67">
        <v>0</v>
      </c>
      <c r="J37" s="32">
        <v>0</v>
      </c>
      <c r="K37" s="32">
        <v>0</v>
      </c>
      <c r="L37" s="32">
        <v>0</v>
      </c>
      <c r="M37" s="32">
        <v>0</v>
      </c>
      <c r="N37" s="32">
        <v>8</v>
      </c>
      <c r="O37" s="32" t="s">
        <v>71</v>
      </c>
      <c r="P37" s="32" t="s">
        <v>132</v>
      </c>
      <c r="Q37" s="32" t="s">
        <v>111</v>
      </c>
      <c r="R37" s="65"/>
      <c r="S37" s="30"/>
    </row>
    <row r="38" spans="1:19" x14ac:dyDescent="0.2">
      <c r="A38" s="87" t="s">
        <v>1</v>
      </c>
      <c r="B38" s="88"/>
      <c r="C38" s="88"/>
      <c r="D38" s="88"/>
      <c r="E38" s="88"/>
      <c r="F38" s="88"/>
      <c r="G38" s="88"/>
      <c r="H38" s="45">
        <f>SUM(H32:H37)</f>
        <v>82</v>
      </c>
      <c r="I38" s="45">
        <f t="shared" ref="I38:N38" si="3">SUM(I32:I37)</f>
        <v>14</v>
      </c>
      <c r="J38" s="45">
        <f t="shared" si="3"/>
        <v>0</v>
      </c>
      <c r="K38" s="45">
        <f t="shared" si="3"/>
        <v>0</v>
      </c>
      <c r="L38" s="45">
        <f t="shared" si="3"/>
        <v>0</v>
      </c>
      <c r="M38" s="45">
        <f t="shared" si="3"/>
        <v>0</v>
      </c>
      <c r="N38" s="45">
        <f t="shared" si="3"/>
        <v>32</v>
      </c>
      <c r="O38" s="45"/>
      <c r="P38" s="45"/>
      <c r="Q38" s="45"/>
      <c r="R38" s="57"/>
      <c r="S38" s="57"/>
    </row>
    <row r="39" spans="1:19" x14ac:dyDescent="0.2">
      <c r="A39" s="87" t="s">
        <v>133</v>
      </c>
      <c r="B39" s="88"/>
      <c r="C39" s="88"/>
      <c r="D39" s="88"/>
      <c r="E39" s="88"/>
      <c r="F39" s="88"/>
      <c r="G39" s="88"/>
      <c r="H39" s="45">
        <f>H17+H25+H31+H38</f>
        <v>314</v>
      </c>
      <c r="I39" s="45">
        <f t="shared" ref="I39:N39" si="4">I17+I25+I31+I38</f>
        <v>42</v>
      </c>
      <c r="J39" s="45">
        <f t="shared" si="4"/>
        <v>0</v>
      </c>
      <c r="K39" s="45">
        <f t="shared" si="4"/>
        <v>0</v>
      </c>
      <c r="L39" s="45">
        <f t="shared" si="4"/>
        <v>0</v>
      </c>
      <c r="M39" s="45">
        <f t="shared" si="4"/>
        <v>0</v>
      </c>
      <c r="N39" s="45">
        <f t="shared" si="4"/>
        <v>120</v>
      </c>
      <c r="O39" s="55"/>
      <c r="P39" s="55"/>
      <c r="Q39" s="55"/>
      <c r="R39" s="57"/>
      <c r="S39" s="35"/>
    </row>
    <row r="40" spans="1:19" x14ac:dyDescent="0.2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1"/>
    </row>
    <row r="41" spans="1:19" x14ac:dyDescent="0.2">
      <c r="A41" s="93" t="s">
        <v>134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35"/>
    </row>
    <row r="42" spans="1:19" x14ac:dyDescent="0.2">
      <c r="A42" s="95" t="s">
        <v>92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35"/>
    </row>
    <row r="43" spans="1:19" x14ac:dyDescent="0.2">
      <c r="A43" s="96" t="s">
        <v>124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8"/>
    </row>
    <row r="44" spans="1:19" s="8" customFormat="1" ht="24" x14ac:dyDescent="0.2">
      <c r="A44" s="64" t="s">
        <v>198</v>
      </c>
      <c r="B44" s="32">
        <v>3</v>
      </c>
      <c r="C44" s="31" t="s">
        <v>189</v>
      </c>
      <c r="D44" s="31" t="s">
        <v>170</v>
      </c>
      <c r="E44" s="31" t="s">
        <v>94</v>
      </c>
      <c r="F44" s="31" t="s">
        <v>121</v>
      </c>
      <c r="G44" s="31" t="s">
        <v>87</v>
      </c>
      <c r="H44" s="32">
        <v>14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5</v>
      </c>
      <c r="O44" s="32" t="s">
        <v>71</v>
      </c>
      <c r="P44" s="32" t="s">
        <v>132</v>
      </c>
      <c r="Q44" s="32" t="s">
        <v>111</v>
      </c>
      <c r="R44" s="65"/>
      <c r="S44" s="31"/>
    </row>
    <row r="45" spans="1:19" s="8" customFormat="1" ht="24" x14ac:dyDescent="0.2">
      <c r="A45" s="64" t="s">
        <v>198</v>
      </c>
      <c r="B45" s="32">
        <v>3</v>
      </c>
      <c r="C45" s="31" t="s">
        <v>190</v>
      </c>
      <c r="D45" s="31" t="s">
        <v>43</v>
      </c>
      <c r="E45" s="31" t="s">
        <v>93</v>
      </c>
      <c r="F45" s="31" t="s">
        <v>150</v>
      </c>
      <c r="G45" s="31" t="s">
        <v>76</v>
      </c>
      <c r="H45" s="32">
        <v>14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5</v>
      </c>
      <c r="O45" s="32" t="s">
        <v>71</v>
      </c>
      <c r="P45" s="32" t="s">
        <v>132</v>
      </c>
      <c r="Q45" s="32" t="s">
        <v>111</v>
      </c>
      <c r="R45" s="65"/>
      <c r="S45" s="31"/>
    </row>
    <row r="46" spans="1:19" s="8" customFormat="1" ht="48" x14ac:dyDescent="0.2">
      <c r="A46" s="64" t="s">
        <v>198</v>
      </c>
      <c r="B46" s="32">
        <v>4</v>
      </c>
      <c r="C46" s="31" t="s">
        <v>195</v>
      </c>
      <c r="D46" s="30" t="s">
        <v>44</v>
      </c>
      <c r="E46" s="31" t="s">
        <v>95</v>
      </c>
      <c r="F46" s="31" t="s">
        <v>123</v>
      </c>
      <c r="G46" s="31" t="s">
        <v>78</v>
      </c>
      <c r="H46" s="32">
        <v>12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4</v>
      </c>
      <c r="O46" s="32" t="s">
        <v>71</v>
      </c>
      <c r="P46" s="32" t="s">
        <v>132</v>
      </c>
      <c r="Q46" s="32" t="s">
        <v>111</v>
      </c>
      <c r="R46" s="65"/>
      <c r="S46" s="31"/>
    </row>
    <row r="47" spans="1:19" s="8" customFormat="1" ht="36" x14ac:dyDescent="0.2">
      <c r="A47" s="64" t="s">
        <v>198</v>
      </c>
      <c r="B47" s="32">
        <v>4</v>
      </c>
      <c r="C47" s="31" t="s">
        <v>196</v>
      </c>
      <c r="D47" s="30" t="s">
        <v>45</v>
      </c>
      <c r="E47" s="31" t="s">
        <v>96</v>
      </c>
      <c r="F47" s="31" t="s">
        <v>150</v>
      </c>
      <c r="G47" s="31" t="s">
        <v>76</v>
      </c>
      <c r="H47" s="32">
        <v>12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4</v>
      </c>
      <c r="O47" s="32" t="s">
        <v>71</v>
      </c>
      <c r="P47" s="32" t="s">
        <v>132</v>
      </c>
      <c r="Q47" s="32" t="s">
        <v>111</v>
      </c>
      <c r="R47" s="65"/>
      <c r="S47" s="31"/>
    </row>
    <row r="48" spans="1:19" x14ac:dyDescent="0.2">
      <c r="A48" s="36"/>
      <c r="B48" s="21"/>
      <c r="C48" s="20"/>
      <c r="D48" s="37"/>
      <c r="E48" s="37"/>
      <c r="F48" s="20"/>
      <c r="G48" s="20"/>
      <c r="H48" s="21"/>
      <c r="I48" s="22"/>
      <c r="J48" s="21"/>
      <c r="K48" s="21"/>
      <c r="L48" s="20"/>
      <c r="M48" s="20"/>
    </row>
    <row r="49" spans="1:13" x14ac:dyDescent="0.2">
      <c r="A49" s="38" t="s">
        <v>97</v>
      </c>
      <c r="B49" s="20" t="s">
        <v>98</v>
      </c>
      <c r="C49" s="39"/>
      <c r="D49" s="37"/>
      <c r="E49" s="37"/>
      <c r="F49" s="20"/>
      <c r="G49" s="20"/>
      <c r="H49" s="21"/>
      <c r="I49" s="22"/>
      <c r="J49" s="21"/>
      <c r="K49" s="21"/>
      <c r="L49" s="20"/>
      <c r="M49" s="20"/>
    </row>
    <row r="50" spans="1:13" x14ac:dyDescent="0.2">
      <c r="B50" s="39" t="s">
        <v>143</v>
      </c>
      <c r="C50" s="39"/>
      <c r="D50" s="37"/>
      <c r="E50" s="37"/>
      <c r="F50" s="20"/>
      <c r="G50" s="20"/>
      <c r="H50" s="21"/>
      <c r="I50" s="22"/>
      <c r="J50" s="21"/>
      <c r="K50" s="21"/>
      <c r="L50" s="20"/>
      <c r="M50" s="20"/>
    </row>
    <row r="51" spans="1:13" x14ac:dyDescent="0.2">
      <c r="B51" s="39" t="s">
        <v>99</v>
      </c>
      <c r="C51" s="39"/>
      <c r="D51" s="37"/>
      <c r="E51" s="37"/>
      <c r="F51" s="20"/>
      <c r="G51" s="20"/>
      <c r="H51" s="21"/>
      <c r="I51" s="22"/>
      <c r="J51" s="21"/>
      <c r="K51" s="21"/>
      <c r="L51" s="20"/>
      <c r="M51" s="20"/>
    </row>
    <row r="52" spans="1:13" x14ac:dyDescent="0.2">
      <c r="B52" s="39" t="s">
        <v>100</v>
      </c>
      <c r="C52" s="39"/>
      <c r="D52" s="37"/>
      <c r="E52" s="37"/>
      <c r="F52" s="20"/>
      <c r="G52" s="20"/>
      <c r="H52" s="21"/>
      <c r="I52" s="22"/>
      <c r="J52" s="21"/>
      <c r="K52" s="21"/>
      <c r="L52" s="20"/>
      <c r="M52" s="20"/>
    </row>
    <row r="53" spans="1:13" x14ac:dyDescent="0.2">
      <c r="A53" s="36"/>
      <c r="B53" s="21"/>
      <c r="C53" s="20"/>
      <c r="D53" s="37"/>
      <c r="E53" s="37"/>
      <c r="F53" s="20"/>
      <c r="G53" s="20"/>
      <c r="H53" s="21"/>
      <c r="I53" s="22"/>
      <c r="J53" s="21"/>
      <c r="K53" s="21"/>
      <c r="L53" s="20"/>
      <c r="M53" s="20"/>
    </row>
    <row r="54" spans="1:13" x14ac:dyDescent="0.2">
      <c r="A54" s="36"/>
      <c r="B54" s="21"/>
      <c r="C54" s="20"/>
      <c r="D54" s="37"/>
      <c r="E54" s="37"/>
      <c r="F54" s="20"/>
      <c r="G54" s="20"/>
      <c r="H54" s="21"/>
      <c r="I54" s="22"/>
      <c r="J54" s="21"/>
      <c r="K54" s="21"/>
      <c r="L54" s="20"/>
      <c r="M54" s="20"/>
    </row>
    <row r="55" spans="1:13" x14ac:dyDescent="0.2">
      <c r="A55" s="36"/>
      <c r="B55" s="21"/>
      <c r="C55" s="20"/>
      <c r="D55" s="37"/>
      <c r="E55" s="37"/>
      <c r="F55" s="20"/>
      <c r="G55" s="20"/>
      <c r="H55" s="21"/>
      <c r="I55" s="22"/>
      <c r="J55" s="21"/>
      <c r="K55" s="21"/>
      <c r="L55" s="20"/>
      <c r="M55" s="20"/>
    </row>
    <row r="56" spans="1:13" x14ac:dyDescent="0.2">
      <c r="A56" s="36"/>
      <c r="B56" s="21"/>
      <c r="C56" s="20"/>
      <c r="D56" s="37"/>
      <c r="E56" s="37"/>
      <c r="F56" s="20"/>
      <c r="G56" s="20"/>
      <c r="H56" s="21"/>
      <c r="I56" s="22"/>
      <c r="J56" s="21"/>
      <c r="K56" s="21"/>
      <c r="L56" s="20"/>
      <c r="M56" s="20"/>
    </row>
  </sheetData>
  <sheetProtection algorithmName="SHA-512" hashValue="G3WWJKx68Jkxz4IampVJquGs3gSqg5c5H5iEVg2QkRH2Wb61AUGPoTaa1Yuw6OGF/jxSth9q5pLZ8Y4IqLuh6A==" saltValue="azAUdg3c0kLg0/5WccKUZw==" spinCount="100000" sheet="1" objects="1" scenarios="1" selectLockedCells="1" selectUnlockedCells="1"/>
  <mergeCells count="12">
    <mergeCell ref="A43:S43"/>
    <mergeCell ref="A17:G17"/>
    <mergeCell ref="A25:G25"/>
    <mergeCell ref="A31:G31"/>
    <mergeCell ref="A38:G38"/>
    <mergeCell ref="A39:G39"/>
    <mergeCell ref="A40:S40"/>
    <mergeCell ref="H9:N9"/>
    <mergeCell ref="A41:R41"/>
    <mergeCell ref="A42:R42"/>
    <mergeCell ref="A6:B6"/>
    <mergeCell ref="H8:N8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511BE-56AF-4EC3-94D4-67637CB324BA}">
  <dimension ref="A1:F34"/>
  <sheetViews>
    <sheetView view="pageBreakPreview" zoomScaleNormal="100" zoomScaleSheetLayoutView="100" workbookViewId="0">
      <selection activeCell="A7" sqref="A7"/>
    </sheetView>
  </sheetViews>
  <sheetFormatPr defaultRowHeight="12.75" x14ac:dyDescent="0.2"/>
  <cols>
    <col min="1" max="1" width="109.140625" style="78" customWidth="1"/>
    <col min="2" max="2" width="24.7109375" style="78" customWidth="1"/>
    <col min="3" max="16384" width="9.140625" style="71"/>
  </cols>
  <sheetData>
    <row r="1" spans="1:6" x14ac:dyDescent="0.2">
      <c r="A1" s="68" t="s">
        <v>22</v>
      </c>
      <c r="B1" s="69" t="s">
        <v>23</v>
      </c>
      <c r="C1" s="70"/>
      <c r="D1" s="70"/>
      <c r="E1" s="70"/>
      <c r="F1" s="70"/>
    </row>
    <row r="2" spans="1:6" x14ac:dyDescent="0.2">
      <c r="A2" s="72" t="s">
        <v>203</v>
      </c>
      <c r="B2" s="73" t="s">
        <v>2</v>
      </c>
      <c r="C2" s="70"/>
      <c r="D2" s="70"/>
      <c r="E2" s="70"/>
      <c r="F2" s="70"/>
    </row>
    <row r="3" spans="1:6" x14ac:dyDescent="0.2">
      <c r="A3" s="72"/>
      <c r="B3" s="73"/>
      <c r="C3" s="70"/>
      <c r="D3" s="70"/>
      <c r="E3" s="70"/>
      <c r="F3" s="70"/>
    </row>
    <row r="4" spans="1:6" x14ac:dyDescent="0.2">
      <c r="A4" s="68" t="s">
        <v>8</v>
      </c>
      <c r="B4" s="74"/>
      <c r="C4" s="70"/>
      <c r="D4" s="70"/>
      <c r="E4" s="70"/>
      <c r="F4" s="70"/>
    </row>
    <row r="5" spans="1:6" x14ac:dyDescent="0.2">
      <c r="A5" s="72" t="s">
        <v>204</v>
      </c>
      <c r="B5" s="73" t="s">
        <v>3</v>
      </c>
      <c r="C5" s="70"/>
      <c r="D5" s="70"/>
      <c r="E5" s="70"/>
      <c r="F5" s="70"/>
    </row>
    <row r="6" spans="1:6" x14ac:dyDescent="0.2">
      <c r="A6" s="72" t="s">
        <v>205</v>
      </c>
      <c r="B6" s="73" t="s">
        <v>4</v>
      </c>
      <c r="C6" s="70"/>
      <c r="D6" s="70"/>
      <c r="E6" s="70"/>
      <c r="F6" s="70"/>
    </row>
    <row r="7" spans="1:6" x14ac:dyDescent="0.2">
      <c r="A7" s="72" t="s">
        <v>206</v>
      </c>
      <c r="B7" s="73" t="s">
        <v>25</v>
      </c>
      <c r="C7" s="70"/>
      <c r="D7" s="70"/>
      <c r="E7" s="70"/>
      <c r="F7" s="70"/>
    </row>
    <row r="8" spans="1:6" x14ac:dyDescent="0.2">
      <c r="A8" s="75" t="s">
        <v>207</v>
      </c>
      <c r="B8" s="73" t="s">
        <v>27</v>
      </c>
      <c r="C8" s="76"/>
      <c r="D8" s="70"/>
      <c r="E8" s="70"/>
      <c r="F8" s="70"/>
    </row>
    <row r="9" spans="1:6" x14ac:dyDescent="0.2">
      <c r="A9" s="75" t="s">
        <v>208</v>
      </c>
      <c r="B9" s="73" t="s">
        <v>24</v>
      </c>
      <c r="C9" s="70"/>
      <c r="D9" s="70"/>
      <c r="E9" s="70"/>
      <c r="F9" s="70"/>
    </row>
    <row r="10" spans="1:6" x14ac:dyDescent="0.2">
      <c r="A10" s="75" t="s">
        <v>29</v>
      </c>
      <c r="B10" s="73" t="s">
        <v>26</v>
      </c>
      <c r="C10" s="70"/>
      <c r="D10" s="70"/>
      <c r="E10" s="70"/>
      <c r="F10" s="70"/>
    </row>
    <row r="11" spans="1:6" x14ac:dyDescent="0.2">
      <c r="A11" s="72"/>
      <c r="B11" s="73"/>
      <c r="C11" s="70"/>
      <c r="D11" s="70"/>
      <c r="E11" s="70"/>
      <c r="F11" s="70"/>
    </row>
    <row r="12" spans="1:6" x14ac:dyDescent="0.2">
      <c r="A12" s="72" t="s">
        <v>28</v>
      </c>
      <c r="B12" s="73"/>
      <c r="C12" s="70"/>
      <c r="D12" s="70"/>
      <c r="E12" s="70"/>
      <c r="F12" s="70"/>
    </row>
    <row r="13" spans="1:6" x14ac:dyDescent="0.2">
      <c r="A13" s="72"/>
      <c r="B13" s="73"/>
      <c r="C13" s="70"/>
      <c r="D13" s="70"/>
      <c r="E13" s="70"/>
      <c r="F13" s="70"/>
    </row>
    <row r="14" spans="1:6" x14ac:dyDescent="0.2">
      <c r="A14" s="68" t="s">
        <v>9</v>
      </c>
      <c r="B14" s="74"/>
      <c r="C14" s="70"/>
      <c r="D14" s="70"/>
      <c r="E14" s="70"/>
      <c r="F14" s="70"/>
    </row>
    <row r="15" spans="1:6" x14ac:dyDescent="0.2">
      <c r="A15" s="72" t="s">
        <v>209</v>
      </c>
      <c r="B15" s="73"/>
      <c r="C15" s="70"/>
      <c r="D15" s="70"/>
      <c r="E15" s="70"/>
      <c r="F15" s="70"/>
    </row>
    <row r="16" spans="1:6" x14ac:dyDescent="0.2">
      <c r="A16" s="77" t="s">
        <v>210</v>
      </c>
      <c r="B16" s="73" t="s">
        <v>11</v>
      </c>
      <c r="C16" s="70"/>
      <c r="D16" s="70"/>
      <c r="E16" s="70"/>
      <c r="F16" s="70"/>
    </row>
    <row r="17" spans="1:6" x14ac:dyDescent="0.2">
      <c r="A17" s="77" t="s">
        <v>211</v>
      </c>
      <c r="B17" s="73" t="s">
        <v>12</v>
      </c>
      <c r="C17" s="70"/>
      <c r="D17" s="70"/>
      <c r="E17" s="70"/>
      <c r="F17" s="70"/>
    </row>
    <row r="18" spans="1:6" x14ac:dyDescent="0.2">
      <c r="A18" s="75" t="s">
        <v>212</v>
      </c>
      <c r="B18" s="73" t="s">
        <v>13</v>
      </c>
      <c r="C18" s="76"/>
      <c r="D18" s="70"/>
      <c r="E18" s="70"/>
      <c r="F18" s="70"/>
    </row>
    <row r="19" spans="1:6" x14ac:dyDescent="0.2">
      <c r="A19" s="77" t="s">
        <v>213</v>
      </c>
      <c r="B19" s="73" t="s">
        <v>14</v>
      </c>
      <c r="C19" s="76"/>
      <c r="D19" s="70"/>
      <c r="E19" s="70"/>
      <c r="F19" s="70"/>
    </row>
    <row r="20" spans="1:6" x14ac:dyDescent="0.2">
      <c r="A20" s="77" t="s">
        <v>214</v>
      </c>
      <c r="B20" s="73" t="s">
        <v>15</v>
      </c>
      <c r="C20" s="70"/>
      <c r="D20" s="70"/>
      <c r="E20" s="70"/>
      <c r="F20" s="70"/>
    </row>
    <row r="21" spans="1:6" x14ac:dyDescent="0.2">
      <c r="A21" s="75" t="s">
        <v>215</v>
      </c>
      <c r="B21" s="73" t="s">
        <v>16</v>
      </c>
      <c r="C21" s="76"/>
      <c r="D21" s="70"/>
      <c r="E21" s="70"/>
      <c r="F21" s="70"/>
    </row>
    <row r="22" spans="1:6" x14ac:dyDescent="0.2">
      <c r="A22" s="77" t="s">
        <v>216</v>
      </c>
      <c r="B22" s="73" t="s">
        <v>17</v>
      </c>
      <c r="C22" s="76"/>
      <c r="D22" s="70"/>
      <c r="E22" s="70"/>
      <c r="F22" s="70"/>
    </row>
    <row r="23" spans="1:6" x14ac:dyDescent="0.2">
      <c r="A23" s="77" t="s">
        <v>217</v>
      </c>
      <c r="B23" s="73" t="s">
        <v>18</v>
      </c>
      <c r="C23" s="70"/>
      <c r="D23" s="70"/>
      <c r="E23" s="70"/>
      <c r="F23" s="70"/>
    </row>
    <row r="24" spans="1:6" x14ac:dyDescent="0.2">
      <c r="A24" s="77" t="s">
        <v>218</v>
      </c>
      <c r="B24" s="73" t="s">
        <v>19</v>
      </c>
      <c r="C24" s="70"/>
      <c r="D24" s="70"/>
      <c r="E24" s="70"/>
      <c r="F24" s="70"/>
    </row>
    <row r="25" spans="1:6" x14ac:dyDescent="0.2">
      <c r="A25" s="72"/>
      <c r="B25" s="73"/>
      <c r="C25" s="70"/>
      <c r="D25" s="70"/>
      <c r="E25" s="70"/>
      <c r="F25" s="70"/>
    </row>
    <row r="26" spans="1:6" x14ac:dyDescent="0.2">
      <c r="A26" s="68" t="s">
        <v>10</v>
      </c>
      <c r="B26" s="69"/>
      <c r="C26" s="70"/>
      <c r="D26" s="70"/>
      <c r="E26" s="70"/>
      <c r="F26" s="70"/>
    </row>
    <row r="27" spans="1:6" x14ac:dyDescent="0.2">
      <c r="A27" s="72" t="s">
        <v>219</v>
      </c>
      <c r="B27" s="73"/>
      <c r="C27" s="70"/>
      <c r="D27" s="70"/>
      <c r="E27" s="70"/>
      <c r="F27" s="70"/>
    </row>
    <row r="28" spans="1:6" x14ac:dyDescent="0.2">
      <c r="A28" s="77" t="s">
        <v>220</v>
      </c>
      <c r="B28" s="73" t="s">
        <v>5</v>
      </c>
      <c r="C28" s="70"/>
      <c r="D28" s="70"/>
      <c r="E28" s="70"/>
      <c r="F28" s="70"/>
    </row>
    <row r="29" spans="1:6" x14ac:dyDescent="0.2">
      <c r="A29" s="75" t="s">
        <v>221</v>
      </c>
      <c r="B29" s="73" t="s">
        <v>7</v>
      </c>
      <c r="C29" s="70"/>
      <c r="D29" s="70"/>
      <c r="E29" s="70"/>
      <c r="F29" s="70"/>
    </row>
    <row r="30" spans="1:6" ht="25.5" x14ac:dyDescent="0.2">
      <c r="A30" s="75" t="s">
        <v>222</v>
      </c>
      <c r="B30" s="73" t="s">
        <v>20</v>
      </c>
      <c r="C30" s="70"/>
      <c r="D30" s="70"/>
      <c r="E30" s="70"/>
      <c r="F30" s="70"/>
    </row>
    <row r="31" spans="1:6" ht="25.5" x14ac:dyDescent="0.2">
      <c r="A31" s="75" t="s">
        <v>223</v>
      </c>
      <c r="B31" s="73" t="s">
        <v>6</v>
      </c>
      <c r="C31" s="70"/>
      <c r="D31" s="70"/>
      <c r="E31" s="70"/>
      <c r="F31" s="70"/>
    </row>
    <row r="32" spans="1:6" x14ac:dyDescent="0.2">
      <c r="A32" s="72"/>
      <c r="B32" s="73"/>
      <c r="C32" s="70"/>
      <c r="D32" s="70"/>
      <c r="E32" s="70"/>
      <c r="F32" s="70"/>
    </row>
    <row r="33" spans="1:6" x14ac:dyDescent="0.2">
      <c r="A33" s="75" t="s">
        <v>224</v>
      </c>
      <c r="B33" s="73" t="s">
        <v>21</v>
      </c>
      <c r="C33" s="70"/>
      <c r="D33" s="70"/>
      <c r="E33" s="70"/>
      <c r="F33" s="70"/>
    </row>
    <row r="34" spans="1:6" x14ac:dyDescent="0.2">
      <c r="A34" s="72"/>
      <c r="B34" s="72"/>
      <c r="C34" s="70"/>
      <c r="D34" s="70"/>
      <c r="E34" s="70"/>
      <c r="F34" s="70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Nappali</vt:lpstr>
      <vt:lpstr>Levelező</vt:lpstr>
      <vt:lpstr>Rövidítések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2021-08-31T20:25:52Z</dcterms:modified>
</cp:coreProperties>
</file>