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8_{EA5BDEEB-BBC1-41BD-B26E-90F0712543F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4" r:id="rId1"/>
    <sheet name="Levelező" sheetId="5" r:id="rId2"/>
    <sheet name="Rövidítések" sheetId="9" r:id="rId3"/>
  </sheets>
  <definedNames>
    <definedName name="_xlnm.Print_Titles" localSheetId="1">Levelező!$8:$10</definedName>
    <definedName name="_xlnm.Print_Titles" localSheetId="0">Nappali!$9:$11</definedName>
    <definedName name="_xlnm.Print_Area" localSheetId="1">Levelező!$A$1:$S$38</definedName>
    <definedName name="_xlnm.Print_Area" localSheetId="0">Nappali!$A$1:$V$40</definedName>
  </definedNames>
  <calcPr calcId="181029"/>
</workbook>
</file>

<file path=xl/calcChain.xml><?xml version="1.0" encoding="utf-8"?>
<calcChain xmlns="http://schemas.openxmlformats.org/spreadsheetml/2006/main">
  <c r="J38" i="5" l="1"/>
  <c r="K38" i="5"/>
  <c r="L38" i="5"/>
  <c r="M38" i="5"/>
  <c r="N38" i="5"/>
  <c r="I37" i="5"/>
  <c r="J37" i="5"/>
  <c r="K37" i="5"/>
  <c r="L37" i="5"/>
  <c r="M37" i="5"/>
  <c r="N37" i="5"/>
  <c r="H37" i="5"/>
  <c r="I35" i="5"/>
  <c r="J35" i="5"/>
  <c r="K35" i="5"/>
  <c r="L35" i="5"/>
  <c r="M35" i="5"/>
  <c r="N35" i="5"/>
  <c r="H35" i="5"/>
  <c r="I27" i="5"/>
  <c r="J27" i="5"/>
  <c r="K27" i="5"/>
  <c r="L27" i="5"/>
  <c r="M27" i="5"/>
  <c r="N27" i="5"/>
  <c r="H27" i="5"/>
  <c r="I19" i="5"/>
  <c r="I38" i="5" s="1"/>
  <c r="J19" i="5"/>
  <c r="K19" i="5"/>
  <c r="L19" i="5"/>
  <c r="M19" i="5"/>
  <c r="N19" i="5"/>
  <c r="H19" i="5"/>
  <c r="H38" i="5" s="1"/>
  <c r="M40" i="4"/>
  <c r="N40" i="4"/>
  <c r="O40" i="4"/>
  <c r="P40" i="4"/>
  <c r="Q40" i="4"/>
  <c r="K40" i="4"/>
  <c r="I37" i="4"/>
  <c r="J37" i="4"/>
  <c r="K37" i="4"/>
  <c r="L37" i="4"/>
  <c r="M37" i="4"/>
  <c r="N37" i="4"/>
  <c r="O37" i="4"/>
  <c r="P37" i="4"/>
  <c r="Q37" i="4"/>
  <c r="H37" i="4"/>
  <c r="I28" i="4"/>
  <c r="J28" i="4"/>
  <c r="K28" i="4"/>
  <c r="L28" i="4"/>
  <c r="M28" i="4"/>
  <c r="N28" i="4"/>
  <c r="O28" i="4"/>
  <c r="P28" i="4"/>
  <c r="Q28" i="4"/>
  <c r="H28" i="4"/>
  <c r="I20" i="4"/>
  <c r="J20" i="4"/>
  <c r="K20" i="4"/>
  <c r="L20" i="4"/>
  <c r="M20" i="4"/>
  <c r="N20" i="4"/>
  <c r="O20" i="4"/>
  <c r="P20" i="4"/>
  <c r="Q20" i="4"/>
  <c r="H20" i="4"/>
  <c r="L40" i="4" l="1"/>
  <c r="I39" i="4"/>
  <c r="J39" i="4"/>
  <c r="K39" i="4"/>
  <c r="L39" i="4"/>
  <c r="M39" i="4"/>
  <c r="N39" i="4"/>
  <c r="O39" i="4"/>
  <c r="P39" i="4"/>
  <c r="Q39" i="4"/>
  <c r="H39" i="4"/>
</calcChain>
</file>

<file path=xl/sharedStrings.xml><?xml version="1.0" encoding="utf-8"?>
<sst xmlns="http://schemas.openxmlformats.org/spreadsheetml/2006/main" count="554" uniqueCount="219">
  <si>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</si>
  <si>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</si>
  <si>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</si>
  <si>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</si>
  <si>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</si>
  <si>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</si>
  <si>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</si>
  <si>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</si>
  <si>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</si>
  <si>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</si>
  <si>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</si>
  <si>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</si>
  <si>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</si>
  <si>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</si>
  <si>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</si>
  <si>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</si>
  <si>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</si>
  <si>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</si>
  <si>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</si>
  <si>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</si>
  <si>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</si>
  <si>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ÖSSZESEN:</t>
  </si>
  <si>
    <t>Tantárgykód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</si>
  <si>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</si>
  <si>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</si>
  <si>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</si>
  <si>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</si>
  <si>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</si>
  <si>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</si>
  <si>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</si>
  <si>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</si>
  <si>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Hatályos:</t>
  </si>
  <si>
    <t>Félév</t>
  </si>
  <si>
    <t>Magyar Agrár- és Élettudományi Egyetem</t>
  </si>
  <si>
    <t>Szakkoordinátor:</t>
  </si>
  <si>
    <t>E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</si>
  <si>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</si>
  <si>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</si>
  <si>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</si>
  <si>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</si>
  <si>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</si>
  <si>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</si>
  <si>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</si>
  <si>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</si>
  <si>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</si>
  <si>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</si>
  <si>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</si>
  <si>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</si>
  <si>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</si>
  <si>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</si>
  <si>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</si>
  <si>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</si>
  <si>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</si>
  <si>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</si>
  <si>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</si>
  <si>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</si>
  <si>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</si>
  <si>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</si>
  <si>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</si>
  <si>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</si>
  <si>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</si>
  <si>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</si>
  <si>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</si>
  <si>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</si>
  <si>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Üzleti Szabályozás és Információmenedzsment Intézet</t>
  </si>
  <si>
    <t>Gyöngyös (KRO), Kaposvár (KAP)</t>
  </si>
  <si>
    <t>NSN7Z2</t>
  </si>
  <si>
    <t>Gazdasági alapismeretek</t>
  </si>
  <si>
    <t>HJAT55</t>
  </si>
  <si>
    <t>Document Management</t>
  </si>
  <si>
    <t>Számvitel alapjai</t>
  </si>
  <si>
    <t>Basics of Accounting</t>
  </si>
  <si>
    <t>BGHHWI</t>
  </si>
  <si>
    <t>Vállalatgazdaságtan</t>
  </si>
  <si>
    <t>Business Economics and Management</t>
  </si>
  <si>
    <t>I5SOLR</t>
  </si>
  <si>
    <t>Vállalatirányítási rendszerek</t>
  </si>
  <si>
    <t>Pénzügytan</t>
  </si>
  <si>
    <t>Finance</t>
  </si>
  <si>
    <t>G4O8NA</t>
  </si>
  <si>
    <t>Adózási ismeretek</t>
  </si>
  <si>
    <t>QHS3SA</t>
  </si>
  <si>
    <t>Data Structures and Algorithms</t>
  </si>
  <si>
    <t>Business Informatics</t>
  </si>
  <si>
    <t>Projektmenedzsment</t>
  </si>
  <si>
    <t>Project Management</t>
  </si>
  <si>
    <t>Számviteli elemzés</t>
  </si>
  <si>
    <t>Accounting Analysis</t>
  </si>
  <si>
    <t>ERP modulok</t>
  </si>
  <si>
    <t>Kommunikációs ismeretek</t>
  </si>
  <si>
    <t>DI3XLL</t>
  </si>
  <si>
    <t>A rendszerfejlesztés technológiája</t>
  </si>
  <si>
    <t>Software Development Technologies</t>
  </si>
  <si>
    <t>Szakmai gyakorlat</t>
  </si>
  <si>
    <t>Gazdaságinformatikus felsőoktatási szakképzési szak (FOSZK) (nappali munkarend)</t>
  </si>
  <si>
    <t>Gazdaságinformatikus felsőoktatási szakképzési szak (FOSZK) (levelező munkarend)</t>
  </si>
  <si>
    <t>DWR8GN</t>
  </si>
  <si>
    <t>Gazdasági informatika</t>
  </si>
  <si>
    <t>Üzleti informatika alapjai</t>
  </si>
  <si>
    <t>A programozás módszertani alapjai</t>
  </si>
  <si>
    <t>Magasszintű programozási nyelvek 1.</t>
  </si>
  <si>
    <t>Adatbázisrendszerek 1.</t>
  </si>
  <si>
    <t>Webprogramozás 1.</t>
  </si>
  <si>
    <t>Webprogramozás 2.</t>
  </si>
  <si>
    <t>Operációs rendszerek 1.</t>
  </si>
  <si>
    <t>Kőműves Zsolt Sándor</t>
  </si>
  <si>
    <t>J7HZ70</t>
  </si>
  <si>
    <t>Adatszerkezetek és algoritmusok</t>
  </si>
  <si>
    <t>nem</t>
  </si>
  <si>
    <t>Szalay Zsigmond Gábor</t>
  </si>
  <si>
    <t>Pántya Róbert</t>
  </si>
  <si>
    <t>Zörög Zoltán</t>
  </si>
  <si>
    <t>Illés Bálint Csaba</t>
  </si>
  <si>
    <t>Vörös Gyula</t>
  </si>
  <si>
    <t>Barna Róbert</t>
  </si>
  <si>
    <t>Tóth Márk</t>
  </si>
  <si>
    <t>Rudnák Ildikó</t>
  </si>
  <si>
    <t>Zörög Zoltán (Károly Róbert Campus)</t>
  </si>
  <si>
    <t>Barna Róbert (Kaposvári Campus)</t>
  </si>
  <si>
    <t>Magda Róbert</t>
  </si>
  <si>
    <t>Vajna Istvánné Tangl Anita</t>
  </si>
  <si>
    <t>QVSTER</t>
  </si>
  <si>
    <t>Pataki László Zsolt</t>
  </si>
  <si>
    <t>HHPKQY</t>
  </si>
  <si>
    <t>K830ZW</t>
  </si>
  <si>
    <t>Webprogramozás 1., aláírás</t>
  </si>
  <si>
    <t>Idegennyelvi alapszintű ismeretek</t>
  </si>
  <si>
    <t>Basics of Foreign Language Skills</t>
  </si>
  <si>
    <t>Szabó Rozália</t>
  </si>
  <si>
    <t>RQHA9J</t>
  </si>
  <si>
    <t>Database Systems 1</t>
  </si>
  <si>
    <t>USINM223L</t>
  </si>
  <si>
    <t>GAZDT121L</t>
  </si>
  <si>
    <t>MUSZK212L</t>
  </si>
  <si>
    <t>MUSZK002L</t>
  </si>
  <si>
    <t>USINM003L</t>
  </si>
  <si>
    <t>MUSZK400L</t>
  </si>
  <si>
    <t>USINM050L</t>
  </si>
  <si>
    <t>USINM190L</t>
  </si>
  <si>
    <t>MUSZK002N</t>
  </si>
  <si>
    <t>Basics of Programming Methodology</t>
  </si>
  <si>
    <t>USINM003N</t>
  </si>
  <si>
    <t>USINM050N</t>
  </si>
  <si>
    <t>Dokumentummenedzsment</t>
  </si>
  <si>
    <t>GAZDT121N</t>
  </si>
  <si>
    <t>Basic Economics</t>
  </si>
  <si>
    <t>MUSZK212N</t>
  </si>
  <si>
    <t>High-Level Programming Languages 1</t>
  </si>
  <si>
    <t>USINM190N</t>
  </si>
  <si>
    <t>USINM223N</t>
  </si>
  <si>
    <t>Basics of Business Information Technology</t>
  </si>
  <si>
    <t>MUSZK400N</t>
  </si>
  <si>
    <t>Web Programming 1</t>
  </si>
  <si>
    <t>MUSZK009N</t>
  </si>
  <si>
    <t>USINM005N</t>
  </si>
  <si>
    <t>Knowledge of Taxation</t>
  </si>
  <si>
    <t>USINM138N</t>
  </si>
  <si>
    <t>Operating Systems 1</t>
  </si>
  <si>
    <t>USINM164N</t>
  </si>
  <si>
    <t>GAZDT422N</t>
  </si>
  <si>
    <t>USINM239N</t>
  </si>
  <si>
    <t>Enterprise Resource Planning (ERP) Systems</t>
  </si>
  <si>
    <t>MUSZK401N</t>
  </si>
  <si>
    <t>Web Programming 2</t>
  </si>
  <si>
    <t>MUSZK003N</t>
  </si>
  <si>
    <t>USINM060N</t>
  </si>
  <si>
    <t>ERP Modules</t>
  </si>
  <si>
    <t>USINM069N</t>
  </si>
  <si>
    <t>IDNYV049N</t>
  </si>
  <si>
    <t>IDNYV057N</t>
  </si>
  <si>
    <t>Communication Skills</t>
  </si>
  <si>
    <t>GAZDT243N</t>
  </si>
  <si>
    <t>Munkaerő-piaci ismeretek</t>
  </si>
  <si>
    <t>Basics of Labour Market</t>
  </si>
  <si>
    <t>GAZDT303N</t>
  </si>
  <si>
    <t>USINM194N</t>
  </si>
  <si>
    <t>USINM179N</t>
  </si>
  <si>
    <t>Professional Practice</t>
  </si>
  <si>
    <t>F-...-N-HU-GAZDI</t>
  </si>
  <si>
    <t>MUSZK009L</t>
  </si>
  <si>
    <t>USINM005L</t>
  </si>
  <si>
    <t>USINM138L</t>
  </si>
  <si>
    <t>USINM164L</t>
  </si>
  <si>
    <t>GAZDT422L</t>
  </si>
  <si>
    <t>USINM239L</t>
  </si>
  <si>
    <t>MUSZK401L</t>
  </si>
  <si>
    <t>MUSZK003L</t>
  </si>
  <si>
    <t>USINM060L</t>
  </si>
  <si>
    <t>USINM069L</t>
  </si>
  <si>
    <t>IDNYV057L</t>
  </si>
  <si>
    <t>GAZDT243L</t>
  </si>
  <si>
    <t>GAZDT303L</t>
  </si>
  <si>
    <t>USINM194L</t>
  </si>
  <si>
    <t>USINM179L</t>
  </si>
  <si>
    <t>F-...-L-HU-GAZDI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</si>
  <si>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</si>
  <si>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</si>
  <si>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</si>
  <si>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</si>
  <si>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</si>
  <si>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</si>
  <si>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</si>
  <si>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</si>
  <si>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</si>
  <si>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</si>
  <si>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</si>
  <si>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</si>
  <si>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</si>
  <si>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</si>
  <si>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</si>
  <si>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</si>
  <si>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</si>
  <si>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</si>
  <si>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</si>
  <si>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</si>
  <si>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</si>
  <si>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</si>
  <si>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GYJ</t>
  </si>
  <si>
    <t>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</si>
</sst>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9"/>
      <name val="Helvetica"/>
      <charset val="238"/>
    </font>
    <font>
      <b/>
      <sz val="9"/>
      <name val="Helvetica"/>
      <charset val="238"/>
    </font>
    <font>
      <b/>
      <sz val="9"/>
      <color indexed="9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color theme="1"/>
      <name val="Helvetica"/>
      <charset val="238"/>
    </font>
    <font>
      <b/>
      <sz val="9"/>
      <color rgb="FFFFFFFF"/>
      <name val="Helvetica"/>
      <charset val="238"/>
    </font>
    <font>
      <b/>
      <sz val="9"/>
      <color theme="0"/>
      <name val="Helvetica"/>
      <charset val="238"/>
    </font>
    <font>
      <sz val="9"/>
      <color rgb="FFFF0000"/>
      <name val="Helvetica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5" fillId="0" borderId="0"/>
    <xf numFmtId="0" fontId="16" fillId="0" borderId="0"/>
  </cellStyleXfs>
  <cellXfs count="111">
    <xf numFmtId="0" fontId="0" fillId="0" borderId="0" xfId="0"/>
    <xf numFmtId="0" fontId="9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1" fontId="2" fillId="0" borderId="0" xfId="0" applyNumberFormat="1" applyFont="1" applyFill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/>
    <xf numFmtId="1" fontId="1" fillId="0" borderId="0" xfId="0" applyNumberFormat="1" applyFont="1" applyFill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vertical="center"/>
    </xf>
    <xf numFmtId="0" fontId="1" fillId="0" borderId="0" xfId="0" applyFont="1" applyAlignment="1"/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2" fillId="3" borderId="1" xfId="0" applyFont="1" applyFill="1" applyBorder="1" applyAlignment="1">
      <alignment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left" vertical="center"/>
    </xf>
    <xf numFmtId="1" fontId="1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Fill="1"/>
    <xf numFmtId="1" fontId="1" fillId="0" borderId="0" xfId="0" applyNumberFormat="1" applyFont="1" applyFill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/>
    <xf numFmtId="0" fontId="1" fillId="4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Border="1" applyAlignment="1">
      <alignment vertical="center"/>
    </xf>
    <xf numFmtId="0" fontId="11" fillId="0" borderId="1" xfId="0" applyFont="1" applyBorder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7" fillId="6" borderId="0" xfId="2" applyFont="1" applyFill="1" applyAlignment="1">
      <alignment vertical="top"/>
    </xf>
    <xf numFmtId="0" fontId="7" fillId="6" borderId="0" xfId="2" applyFont="1" applyFill="1" applyAlignment="1">
      <alignment horizontal="left" vertical="top"/>
    </xf>
    <xf numFmtId="0" fontId="8" fillId="0" borderId="0" xfId="3" applyFont="1" applyAlignment="1">
      <alignment vertical="top"/>
    </xf>
    <xf numFmtId="0" fontId="16" fillId="0" borderId="0" xfId="3"/>
    <xf numFmtId="0" fontId="8" fillId="0" borderId="0" xfId="2" applyFont="1" applyAlignment="1">
      <alignment vertical="top"/>
    </xf>
    <xf numFmtId="0" fontId="8" fillId="0" borderId="0" xfId="2" applyFont="1" applyAlignment="1">
      <alignment horizontal="left" vertical="top"/>
    </xf>
    <xf numFmtId="0" fontId="8" fillId="6" borderId="0" xfId="2" applyFont="1" applyFill="1" applyAlignment="1">
      <alignment horizontal="left" vertical="top"/>
    </xf>
    <xf numFmtId="0" fontId="8" fillId="0" borderId="0" xfId="2" applyFont="1" applyAlignment="1">
      <alignment vertical="top" wrapText="1"/>
    </xf>
    <xf numFmtId="0" fontId="17" fillId="0" borderId="0" xfId="3" applyFont="1" applyAlignment="1">
      <alignment vertical="top"/>
    </xf>
    <xf numFmtId="0" fontId="7" fillId="0" borderId="0" xfId="2" applyFont="1" applyAlignment="1">
      <alignment vertical="top"/>
    </xf>
    <xf numFmtId="0" fontId="15" fillId="0" borderId="0" xfId="2"/>
    <xf numFmtId="0" fontId="2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</cellXfs>
  <cellStyles count="4">
    <cellStyle name="Normál" xfId="0" builtinId="0"/>
    <cellStyle name="Normál 2" xfId="1" xr:uid="{00000000-0005-0000-0000-000001000000}"/>
    <cellStyle name="Normál 3" xfId="2" xr:uid="{5DD47597-43E3-4A96-BF95-ED06C766F833}"/>
    <cellStyle name="Normál 4" xfId="3" xr:uid="{08488B9E-E062-41E6-83ED-F4927BA195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209550</xdr:colOff>
      <xdr:row>11</xdr:row>
      <xdr:rowOff>0</xdr:rowOff>
    </xdr:to>
    <xdr:sp macro="" textlink="">
      <xdr:nvSpPr>
        <xdr:cNvPr id="1025" name="AutoShape 4">
          <a:extLst>
            <a:ext uri="{FF2B5EF4-FFF2-40B4-BE49-F238E27FC236}">
              <a16:creationId xmlns:a16="http://schemas.microsoft.com/office/drawing/2014/main" id="{2316D2FF-CF65-4776-BD5B-4305EBF7A5B2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8153400" cy="201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209550</xdr:colOff>
      <xdr:row>11</xdr:row>
      <xdr:rowOff>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3049BE1-80A3-4AEE-8594-F2EEEE2C68FC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8153400" cy="201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027" name="AutoShape 4">
          <a:extLst>
            <a:ext uri="{FF2B5EF4-FFF2-40B4-BE49-F238E27FC236}">
              <a16:creationId xmlns:a16="http://schemas.microsoft.com/office/drawing/2014/main" id="{07079BF5-E36B-4381-8EF9-A69C350BF5B6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10039350" cy="201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028" name="AutoShape 2">
          <a:extLst>
            <a:ext uri="{FF2B5EF4-FFF2-40B4-BE49-F238E27FC236}">
              <a16:creationId xmlns:a16="http://schemas.microsoft.com/office/drawing/2014/main" id="{1047F865-16DB-417E-8F0C-A4B648821B51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10039350" cy="201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029" name="AutoShape 4">
          <a:extLst>
            <a:ext uri="{FF2B5EF4-FFF2-40B4-BE49-F238E27FC236}">
              <a16:creationId xmlns:a16="http://schemas.microsoft.com/office/drawing/2014/main" id="{30E48D12-990E-451E-B711-F4736EA2E2A7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10039350" cy="201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030" name="AutoShape 2">
          <a:extLst>
            <a:ext uri="{FF2B5EF4-FFF2-40B4-BE49-F238E27FC236}">
              <a16:creationId xmlns:a16="http://schemas.microsoft.com/office/drawing/2014/main" id="{79156139-BD8D-4ACD-9DE1-AABB8E355D66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10039350" cy="201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031" name="AutoShape 4">
          <a:extLst>
            <a:ext uri="{FF2B5EF4-FFF2-40B4-BE49-F238E27FC236}">
              <a16:creationId xmlns:a16="http://schemas.microsoft.com/office/drawing/2014/main" id="{70EEDCAD-AF70-48C8-8CC6-7405C833BCFE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10039350" cy="201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032" name="AutoShape 2">
          <a:extLst>
            <a:ext uri="{FF2B5EF4-FFF2-40B4-BE49-F238E27FC236}">
              <a16:creationId xmlns:a16="http://schemas.microsoft.com/office/drawing/2014/main" id="{6222D970-D71A-409F-A1C2-6072B87D1587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10039350" cy="201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276225</xdr:colOff>
      <xdr:row>11</xdr:row>
      <xdr:rowOff>0</xdr:rowOff>
    </xdr:to>
    <xdr:sp macro="" textlink="">
      <xdr:nvSpPr>
        <xdr:cNvPr id="1033" name="AutoShape 4">
          <a:extLst>
            <a:ext uri="{FF2B5EF4-FFF2-40B4-BE49-F238E27FC236}">
              <a16:creationId xmlns:a16="http://schemas.microsoft.com/office/drawing/2014/main" id="{57589473-3C55-48EC-9E65-A45CFFF92554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9810750" cy="201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276225</xdr:colOff>
      <xdr:row>11</xdr:row>
      <xdr:rowOff>0</xdr:rowOff>
    </xdr:to>
    <xdr:sp macro="" textlink="">
      <xdr:nvSpPr>
        <xdr:cNvPr id="1034" name="AutoShape 2">
          <a:extLst>
            <a:ext uri="{FF2B5EF4-FFF2-40B4-BE49-F238E27FC236}">
              <a16:creationId xmlns:a16="http://schemas.microsoft.com/office/drawing/2014/main" id="{D2456148-1350-46EF-83D6-D3D90034FA76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9810750" cy="201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40"/>
  <sheetViews>
    <sheetView tabSelected="1" view="pageBreakPreview" zoomScale="85" zoomScaleNormal="100" zoomScaleSheetLayoutView="85" workbookViewId="0">
      <pane ySplit="11" topLeftCell="A12" activePane="bottomLeft" state="frozen"/>
      <selection pane="bottomLeft" activeCell="F13" sqref="F13"/>
    </sheetView>
  </sheetViews>
  <sheetFormatPr defaultColWidth="8.85546875" defaultRowHeight="12" x14ac:dyDescent="0.2"/>
  <cols>
    <col min="1" max="1" width="15" style="3" customWidth="1"/>
    <col min="2" max="2" width="6.85546875" style="2" customWidth="1"/>
    <col min="3" max="3" width="12.42578125" style="3" customWidth="1"/>
    <col min="4" max="4" width="18.140625" style="4" customWidth="1"/>
    <col min="5" max="5" width="20.42578125" style="4" customWidth="1"/>
    <col min="6" max="6" width="18.85546875" style="4" customWidth="1"/>
    <col min="7" max="7" width="8" style="5" hidden="1" customWidth="1"/>
    <col min="8" max="8" width="4.140625" style="6" customWidth="1"/>
    <col min="9" max="9" width="5.42578125" style="6" customWidth="1"/>
    <col min="10" max="10" width="4.42578125" style="6" customWidth="1"/>
    <col min="11" max="11" width="5.5703125" style="6" customWidth="1"/>
    <col min="12" max="12" width="5" style="6" customWidth="1"/>
    <col min="13" max="13" width="5.42578125" style="6" customWidth="1"/>
    <col min="14" max="14" width="6" style="6" customWidth="1"/>
    <col min="15" max="15" width="6.42578125" style="7" customWidth="1"/>
    <col min="16" max="16" width="6" style="7" customWidth="1"/>
    <col min="17" max="17" width="6.42578125" style="8" customWidth="1"/>
    <col min="18" max="19" width="6.42578125" style="9" customWidth="1"/>
    <col min="20" max="20" width="7" style="9" customWidth="1"/>
    <col min="21" max="21" width="14.85546875" style="10" customWidth="1"/>
    <col min="22" max="22" width="11.85546875" style="10" customWidth="1"/>
    <col min="23" max="108" width="9.140625" style="10" customWidth="1"/>
    <col min="109" max="16384" width="8.85546875" style="10"/>
  </cols>
  <sheetData>
    <row r="1" spans="1:22" x14ac:dyDescent="0.2">
      <c r="A1" s="1" t="s">
        <v>33</v>
      </c>
    </row>
    <row r="2" spans="1:22" x14ac:dyDescent="0.2">
      <c r="A2" s="1" t="s">
        <v>64</v>
      </c>
    </row>
    <row r="3" spans="1:22" x14ac:dyDescent="0.2">
      <c r="A3" s="11" t="s">
        <v>4</v>
      </c>
      <c r="B3" s="11"/>
      <c r="C3" s="12" t="s">
        <v>94</v>
      </c>
      <c r="D3" s="10"/>
      <c r="E3" s="10"/>
      <c r="F3" s="12"/>
      <c r="G3" s="13"/>
      <c r="H3" s="13"/>
      <c r="I3" s="13"/>
      <c r="J3" s="13"/>
      <c r="K3" s="13"/>
      <c r="L3" s="13"/>
      <c r="M3" s="13"/>
      <c r="N3" s="13"/>
      <c r="O3" s="14"/>
      <c r="P3" s="14"/>
      <c r="Q3" s="15"/>
      <c r="R3" s="16"/>
      <c r="S3" s="16"/>
      <c r="T3" s="16"/>
      <c r="U3" s="17"/>
      <c r="V3" s="17"/>
    </row>
    <row r="4" spans="1:22" x14ac:dyDescent="0.2">
      <c r="A4" s="18" t="s">
        <v>5</v>
      </c>
      <c r="B4" s="18"/>
      <c r="C4" s="19" t="s">
        <v>117</v>
      </c>
      <c r="D4" s="10"/>
      <c r="E4" s="10"/>
      <c r="F4" s="19"/>
      <c r="G4" s="19"/>
      <c r="H4" s="19"/>
      <c r="I4" s="7"/>
      <c r="J4" s="7"/>
      <c r="K4" s="7"/>
      <c r="L4" s="7"/>
      <c r="M4" s="7"/>
      <c r="N4" s="7"/>
      <c r="Q4" s="15"/>
      <c r="R4" s="16"/>
      <c r="S4" s="16"/>
      <c r="T4" s="16"/>
      <c r="U4" s="17"/>
      <c r="V4" s="17"/>
    </row>
    <row r="5" spans="1:22" x14ac:dyDescent="0.2">
      <c r="A5" s="18" t="s">
        <v>34</v>
      </c>
      <c r="B5" s="18"/>
      <c r="C5" s="19" t="s">
        <v>118</v>
      </c>
      <c r="D5" s="10"/>
      <c r="E5" s="10"/>
      <c r="F5" s="19"/>
      <c r="G5" s="19"/>
      <c r="H5" s="19"/>
      <c r="I5" s="7"/>
      <c r="J5" s="7"/>
      <c r="K5" s="7"/>
      <c r="L5" s="7"/>
      <c r="M5" s="7"/>
      <c r="N5" s="7"/>
      <c r="Q5" s="15"/>
      <c r="R5" s="16"/>
      <c r="S5" s="16"/>
      <c r="T5" s="16"/>
      <c r="U5" s="17"/>
      <c r="V5" s="17"/>
    </row>
    <row r="6" spans="1:22" ht="37.35" customHeight="1" x14ac:dyDescent="0.2">
      <c r="A6" s="104" t="s">
        <v>63</v>
      </c>
      <c r="B6" s="104"/>
      <c r="C6" s="19" t="s">
        <v>65</v>
      </c>
      <c r="D6" s="69"/>
      <c r="E6" s="69"/>
      <c r="F6" s="19"/>
      <c r="G6" s="76"/>
      <c r="H6" s="19"/>
      <c r="I6" s="7"/>
      <c r="J6" s="7"/>
      <c r="K6" s="7"/>
      <c r="L6" s="7"/>
      <c r="M6" s="7"/>
      <c r="N6" s="7"/>
      <c r="Q6" s="15"/>
      <c r="R6" s="16"/>
      <c r="S6" s="16"/>
      <c r="T6" s="16"/>
      <c r="U6" s="22"/>
      <c r="V6" s="17"/>
    </row>
    <row r="7" spans="1:22" ht="14.45" customHeight="1" x14ac:dyDescent="0.2">
      <c r="A7" s="20" t="s">
        <v>31</v>
      </c>
      <c r="B7" s="21"/>
      <c r="C7" s="14" t="s">
        <v>62</v>
      </c>
      <c r="D7" s="10"/>
      <c r="E7" s="10"/>
      <c r="F7" s="17"/>
      <c r="G7" s="17"/>
      <c r="H7" s="17"/>
      <c r="I7" s="17"/>
      <c r="J7" s="17"/>
      <c r="K7" s="17"/>
      <c r="L7" s="17"/>
      <c r="M7" s="17"/>
      <c r="N7" s="17"/>
      <c r="O7" s="22"/>
      <c r="P7" s="22"/>
      <c r="Q7" s="17"/>
      <c r="R7" s="17"/>
      <c r="S7" s="17"/>
      <c r="T7" s="17"/>
      <c r="U7" s="17"/>
      <c r="V7" s="17"/>
    </row>
    <row r="8" spans="1:22" x14ac:dyDescent="0.2">
      <c r="A8" s="23"/>
      <c r="B8" s="21"/>
      <c r="C8" s="24"/>
      <c r="D8" s="25"/>
      <c r="E8" s="25"/>
      <c r="F8" s="17"/>
      <c r="G8" s="17"/>
      <c r="H8" s="17"/>
      <c r="I8" s="17"/>
      <c r="J8" s="17"/>
      <c r="K8" s="17"/>
      <c r="L8" s="17"/>
      <c r="M8" s="17"/>
      <c r="N8" s="17"/>
      <c r="O8" s="22"/>
      <c r="P8" s="22"/>
      <c r="Q8" s="17"/>
      <c r="R8" s="17"/>
      <c r="S8" s="17"/>
      <c r="T8" s="17"/>
      <c r="U8" s="17"/>
      <c r="V8" s="17"/>
    </row>
    <row r="9" spans="1:22" x14ac:dyDescent="0.2">
      <c r="A9" s="23"/>
      <c r="B9" s="26"/>
      <c r="C9" s="24"/>
      <c r="F9" s="27"/>
      <c r="G9" s="28"/>
      <c r="H9" s="105" t="s">
        <v>16</v>
      </c>
      <c r="I9" s="105"/>
      <c r="J9" s="105"/>
      <c r="K9" s="105"/>
      <c r="L9" s="105"/>
      <c r="M9" s="105"/>
      <c r="N9" s="105"/>
      <c r="O9" s="105"/>
      <c r="P9" s="105"/>
      <c r="Q9" s="15"/>
      <c r="R9" s="29"/>
      <c r="S9" s="29"/>
      <c r="T9" s="29"/>
    </row>
    <row r="10" spans="1:22" x14ac:dyDescent="0.2">
      <c r="A10" s="23"/>
      <c r="B10" s="30"/>
      <c r="C10" s="24"/>
      <c r="D10" s="25"/>
      <c r="E10" s="25"/>
      <c r="F10" s="25"/>
      <c r="G10" s="31"/>
      <c r="H10" s="103" t="s">
        <v>17</v>
      </c>
      <c r="I10" s="103"/>
      <c r="J10" s="103"/>
      <c r="K10" s="103" t="s">
        <v>6</v>
      </c>
      <c r="L10" s="103"/>
      <c r="M10" s="103"/>
      <c r="N10" s="103"/>
      <c r="O10" s="103"/>
      <c r="P10" s="103"/>
      <c r="Q10" s="15"/>
      <c r="R10" s="16"/>
      <c r="S10" s="16"/>
      <c r="T10" s="16"/>
    </row>
    <row r="11" spans="1:22" s="38" customFormat="1" ht="36" x14ac:dyDescent="0.25">
      <c r="A11" s="32" t="s">
        <v>7</v>
      </c>
      <c r="B11" s="33" t="s">
        <v>32</v>
      </c>
      <c r="C11" s="32" t="s">
        <v>22</v>
      </c>
      <c r="D11" s="34" t="s">
        <v>8</v>
      </c>
      <c r="E11" s="34" t="s">
        <v>40</v>
      </c>
      <c r="F11" s="34" t="s">
        <v>3</v>
      </c>
      <c r="G11" s="35" t="s">
        <v>9</v>
      </c>
      <c r="H11" s="33" t="s">
        <v>35</v>
      </c>
      <c r="I11" s="33" t="s">
        <v>0</v>
      </c>
      <c r="J11" s="33" t="s">
        <v>1</v>
      </c>
      <c r="K11" s="33" t="s">
        <v>35</v>
      </c>
      <c r="L11" s="33" t="s">
        <v>0</v>
      </c>
      <c r="M11" s="33" t="s">
        <v>1</v>
      </c>
      <c r="N11" s="33" t="s">
        <v>57</v>
      </c>
      <c r="O11" s="36" t="s">
        <v>23</v>
      </c>
      <c r="P11" s="36" t="s">
        <v>58</v>
      </c>
      <c r="Q11" s="33" t="s">
        <v>11</v>
      </c>
      <c r="R11" s="35" t="s">
        <v>12</v>
      </c>
      <c r="S11" s="35" t="s">
        <v>13</v>
      </c>
      <c r="T11" s="35" t="s">
        <v>39</v>
      </c>
      <c r="U11" s="37" t="s">
        <v>14</v>
      </c>
      <c r="V11" s="35" t="s">
        <v>15</v>
      </c>
    </row>
    <row r="12" spans="1:22" s="43" customFormat="1" ht="24" x14ac:dyDescent="0.25">
      <c r="A12" s="40" t="s">
        <v>178</v>
      </c>
      <c r="B12" s="39">
        <v>1</v>
      </c>
      <c r="C12" s="40" t="s">
        <v>139</v>
      </c>
      <c r="D12" s="41" t="s">
        <v>99</v>
      </c>
      <c r="E12" s="41" t="s">
        <v>140</v>
      </c>
      <c r="F12" s="41" t="s">
        <v>110</v>
      </c>
      <c r="G12" s="71" t="s">
        <v>68</v>
      </c>
      <c r="H12" s="39">
        <v>0</v>
      </c>
      <c r="I12" s="39">
        <v>2</v>
      </c>
      <c r="J12" s="39">
        <v>0</v>
      </c>
      <c r="K12" s="39">
        <v>0</v>
      </c>
      <c r="L12" s="39">
        <v>26</v>
      </c>
      <c r="M12" s="39">
        <v>0</v>
      </c>
      <c r="N12" s="39">
        <v>0</v>
      </c>
      <c r="O12" s="39">
        <v>0</v>
      </c>
      <c r="P12" s="39">
        <v>0</v>
      </c>
      <c r="Q12" s="39">
        <v>3</v>
      </c>
      <c r="R12" s="39" t="s">
        <v>217</v>
      </c>
      <c r="S12" s="39" t="s">
        <v>19</v>
      </c>
      <c r="T12" s="42" t="s">
        <v>108</v>
      </c>
      <c r="U12" s="40"/>
      <c r="V12" s="40"/>
    </row>
    <row r="13" spans="1:22" s="43" customFormat="1" ht="24" x14ac:dyDescent="0.25">
      <c r="A13" s="40" t="s">
        <v>178</v>
      </c>
      <c r="B13" s="39">
        <v>1</v>
      </c>
      <c r="C13" s="40" t="s">
        <v>141</v>
      </c>
      <c r="D13" s="41" t="s">
        <v>101</v>
      </c>
      <c r="E13" s="41" t="s">
        <v>130</v>
      </c>
      <c r="F13" s="41" t="s">
        <v>109</v>
      </c>
      <c r="G13" s="71" t="s">
        <v>66</v>
      </c>
      <c r="H13" s="39">
        <v>2</v>
      </c>
      <c r="I13" s="39">
        <v>2</v>
      </c>
      <c r="J13" s="39">
        <v>0</v>
      </c>
      <c r="K13" s="39">
        <v>26</v>
      </c>
      <c r="L13" s="39">
        <v>26</v>
      </c>
      <c r="M13" s="39">
        <v>0</v>
      </c>
      <c r="N13" s="39">
        <v>0</v>
      </c>
      <c r="O13" s="39">
        <v>0</v>
      </c>
      <c r="P13" s="39">
        <v>0</v>
      </c>
      <c r="Q13" s="39">
        <v>5</v>
      </c>
      <c r="R13" s="39" t="s">
        <v>18</v>
      </c>
      <c r="S13" s="39" t="s">
        <v>19</v>
      </c>
      <c r="T13" s="42" t="s">
        <v>108</v>
      </c>
      <c r="U13" s="40"/>
      <c r="V13" s="40"/>
    </row>
    <row r="14" spans="1:22" s="43" customFormat="1" ht="24" x14ac:dyDescent="0.25">
      <c r="A14" s="40" t="s">
        <v>178</v>
      </c>
      <c r="B14" s="39">
        <v>1</v>
      </c>
      <c r="C14" s="40" t="s">
        <v>142</v>
      </c>
      <c r="D14" s="41" t="s">
        <v>143</v>
      </c>
      <c r="E14" s="41" t="s">
        <v>69</v>
      </c>
      <c r="F14" s="41" t="s">
        <v>111</v>
      </c>
      <c r="G14" s="71" t="s">
        <v>124</v>
      </c>
      <c r="H14" s="39">
        <v>1</v>
      </c>
      <c r="I14" s="39">
        <v>2</v>
      </c>
      <c r="J14" s="39">
        <v>0</v>
      </c>
      <c r="K14" s="39">
        <v>13</v>
      </c>
      <c r="L14" s="39">
        <v>26</v>
      </c>
      <c r="M14" s="39">
        <v>0</v>
      </c>
      <c r="N14" s="39">
        <v>0</v>
      </c>
      <c r="O14" s="39">
        <v>0</v>
      </c>
      <c r="P14" s="39">
        <v>0</v>
      </c>
      <c r="Q14" s="39">
        <v>4</v>
      </c>
      <c r="R14" s="39" t="s">
        <v>18</v>
      </c>
      <c r="S14" s="42" t="s">
        <v>19</v>
      </c>
      <c r="T14" s="42" t="s">
        <v>108</v>
      </c>
      <c r="U14" s="40"/>
      <c r="V14" s="40"/>
    </row>
    <row r="15" spans="1:22" s="43" customFormat="1" ht="24" x14ac:dyDescent="0.25">
      <c r="A15" s="40" t="s">
        <v>178</v>
      </c>
      <c r="B15" s="39">
        <v>1</v>
      </c>
      <c r="C15" s="40" t="s">
        <v>144</v>
      </c>
      <c r="D15" s="41" t="s">
        <v>67</v>
      </c>
      <c r="E15" s="41" t="s">
        <v>145</v>
      </c>
      <c r="F15" s="41" t="s">
        <v>119</v>
      </c>
      <c r="G15" s="71" t="s">
        <v>121</v>
      </c>
      <c r="H15" s="39">
        <v>2</v>
      </c>
      <c r="I15" s="39">
        <v>0</v>
      </c>
      <c r="J15" s="39">
        <v>0</v>
      </c>
      <c r="K15" s="39">
        <v>26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3</v>
      </c>
      <c r="R15" s="39" t="s">
        <v>18</v>
      </c>
      <c r="S15" s="39" t="s">
        <v>19</v>
      </c>
      <c r="T15" s="42" t="s">
        <v>108</v>
      </c>
      <c r="U15" s="40"/>
      <c r="V15" s="40"/>
    </row>
    <row r="16" spans="1:22" s="43" customFormat="1" ht="36" x14ac:dyDescent="0.25">
      <c r="A16" s="40" t="s">
        <v>178</v>
      </c>
      <c r="B16" s="39">
        <v>1</v>
      </c>
      <c r="C16" s="40" t="s">
        <v>146</v>
      </c>
      <c r="D16" s="41" t="s">
        <v>100</v>
      </c>
      <c r="E16" s="41" t="s">
        <v>147</v>
      </c>
      <c r="F16" s="41" t="s">
        <v>110</v>
      </c>
      <c r="G16" s="71" t="s">
        <v>68</v>
      </c>
      <c r="H16" s="39">
        <v>2</v>
      </c>
      <c r="I16" s="39">
        <v>2</v>
      </c>
      <c r="J16" s="39">
        <v>0</v>
      </c>
      <c r="K16" s="39">
        <v>26</v>
      </c>
      <c r="L16" s="39">
        <v>26</v>
      </c>
      <c r="M16" s="39">
        <v>0</v>
      </c>
      <c r="N16" s="39">
        <v>0</v>
      </c>
      <c r="O16" s="39">
        <v>0</v>
      </c>
      <c r="P16" s="39">
        <v>0</v>
      </c>
      <c r="Q16" s="39">
        <v>5</v>
      </c>
      <c r="R16" s="39" t="s">
        <v>18</v>
      </c>
      <c r="S16" s="39" t="s">
        <v>19</v>
      </c>
      <c r="T16" s="42" t="s">
        <v>108</v>
      </c>
      <c r="U16" s="40"/>
      <c r="V16" s="40"/>
    </row>
    <row r="17" spans="1:108" s="43" customFormat="1" ht="24" x14ac:dyDescent="0.25">
      <c r="A17" s="40" t="s">
        <v>178</v>
      </c>
      <c r="B17" s="39">
        <v>1</v>
      </c>
      <c r="C17" s="40" t="s">
        <v>148</v>
      </c>
      <c r="D17" s="41" t="s">
        <v>70</v>
      </c>
      <c r="E17" s="41" t="s">
        <v>71</v>
      </c>
      <c r="F17" s="41" t="s">
        <v>120</v>
      </c>
      <c r="G17" s="71" t="s">
        <v>72</v>
      </c>
      <c r="H17" s="39">
        <v>2</v>
      </c>
      <c r="I17" s="39">
        <v>2</v>
      </c>
      <c r="J17" s="39">
        <v>0</v>
      </c>
      <c r="K17" s="39">
        <v>26</v>
      </c>
      <c r="L17" s="39">
        <v>26</v>
      </c>
      <c r="M17" s="39">
        <v>0</v>
      </c>
      <c r="N17" s="39">
        <v>0</v>
      </c>
      <c r="O17" s="39">
        <v>0</v>
      </c>
      <c r="P17" s="39">
        <v>0</v>
      </c>
      <c r="Q17" s="39">
        <v>5</v>
      </c>
      <c r="R17" s="42" t="s">
        <v>18</v>
      </c>
      <c r="S17" s="42" t="s">
        <v>19</v>
      </c>
      <c r="T17" s="42" t="s">
        <v>108</v>
      </c>
      <c r="U17" s="40"/>
      <c r="V17" s="40"/>
    </row>
    <row r="18" spans="1:108" s="43" customFormat="1" ht="24" x14ac:dyDescent="0.25">
      <c r="A18" s="40" t="s">
        <v>178</v>
      </c>
      <c r="B18" s="39">
        <v>1</v>
      </c>
      <c r="C18" s="40" t="s">
        <v>149</v>
      </c>
      <c r="D18" s="41" t="s">
        <v>98</v>
      </c>
      <c r="E18" s="41" t="s">
        <v>150</v>
      </c>
      <c r="F18" s="41" t="s">
        <v>109</v>
      </c>
      <c r="G18" s="71" t="s">
        <v>66</v>
      </c>
      <c r="H18" s="39">
        <v>0</v>
      </c>
      <c r="I18" s="39">
        <v>4</v>
      </c>
      <c r="J18" s="39">
        <v>0</v>
      </c>
      <c r="K18" s="39">
        <v>0</v>
      </c>
      <c r="L18" s="39">
        <v>52</v>
      </c>
      <c r="M18" s="39">
        <v>0</v>
      </c>
      <c r="N18" s="39">
        <v>0</v>
      </c>
      <c r="O18" s="39">
        <v>0</v>
      </c>
      <c r="P18" s="39">
        <v>0</v>
      </c>
      <c r="Q18" s="39">
        <v>5</v>
      </c>
      <c r="R18" s="39" t="s">
        <v>217</v>
      </c>
      <c r="S18" s="79" t="s">
        <v>19</v>
      </c>
      <c r="T18" s="42" t="s">
        <v>108</v>
      </c>
      <c r="U18" s="40"/>
      <c r="V18" s="40"/>
    </row>
    <row r="19" spans="1:108" s="43" customFormat="1" x14ac:dyDescent="0.25">
      <c r="A19" s="40" t="s">
        <v>178</v>
      </c>
      <c r="B19" s="39">
        <v>1</v>
      </c>
      <c r="C19" s="40" t="s">
        <v>151</v>
      </c>
      <c r="D19" s="41" t="s">
        <v>102</v>
      </c>
      <c r="E19" s="41" t="s">
        <v>152</v>
      </c>
      <c r="F19" s="41" t="s">
        <v>110</v>
      </c>
      <c r="G19" s="71" t="s">
        <v>68</v>
      </c>
      <c r="H19" s="39">
        <v>0</v>
      </c>
      <c r="I19" s="39">
        <v>2</v>
      </c>
      <c r="J19" s="39">
        <v>0</v>
      </c>
      <c r="K19" s="39">
        <v>0</v>
      </c>
      <c r="L19" s="39">
        <v>26</v>
      </c>
      <c r="M19" s="39">
        <v>0</v>
      </c>
      <c r="N19" s="39">
        <v>0</v>
      </c>
      <c r="O19" s="39">
        <v>0</v>
      </c>
      <c r="P19" s="39">
        <v>0</v>
      </c>
      <c r="Q19" s="39">
        <v>3</v>
      </c>
      <c r="R19" s="39" t="s">
        <v>217</v>
      </c>
      <c r="S19" s="39" t="s">
        <v>19</v>
      </c>
      <c r="T19" s="42" t="s">
        <v>108</v>
      </c>
      <c r="U19" s="40"/>
      <c r="V19" s="40"/>
    </row>
    <row r="20" spans="1:108" s="43" customFormat="1" x14ac:dyDescent="0.25">
      <c r="A20" s="102" t="s">
        <v>20</v>
      </c>
      <c r="B20" s="102"/>
      <c r="C20" s="102"/>
      <c r="D20" s="102"/>
      <c r="E20" s="102"/>
      <c r="F20" s="102"/>
      <c r="G20" s="102"/>
      <c r="H20" s="44">
        <f>SUM(H12:H19)</f>
        <v>9</v>
      </c>
      <c r="I20" s="44">
        <f t="shared" ref="I20:Q20" si="0">SUM(I12:I19)</f>
        <v>16</v>
      </c>
      <c r="J20" s="44">
        <f t="shared" si="0"/>
        <v>0</v>
      </c>
      <c r="K20" s="44">
        <f t="shared" si="0"/>
        <v>117</v>
      </c>
      <c r="L20" s="44">
        <f t="shared" si="0"/>
        <v>208</v>
      </c>
      <c r="M20" s="44">
        <f t="shared" si="0"/>
        <v>0</v>
      </c>
      <c r="N20" s="44">
        <f t="shared" si="0"/>
        <v>0</v>
      </c>
      <c r="O20" s="44">
        <f t="shared" si="0"/>
        <v>0</v>
      </c>
      <c r="P20" s="44">
        <f t="shared" si="0"/>
        <v>0</v>
      </c>
      <c r="Q20" s="44">
        <f t="shared" si="0"/>
        <v>33</v>
      </c>
      <c r="R20" s="44"/>
      <c r="S20" s="44"/>
      <c r="T20" s="45"/>
      <c r="U20" s="70"/>
      <c r="V20" s="70"/>
    </row>
    <row r="21" spans="1:108" s="43" customFormat="1" ht="24" x14ac:dyDescent="0.25">
      <c r="A21" s="40" t="s">
        <v>178</v>
      </c>
      <c r="B21" s="39">
        <v>2</v>
      </c>
      <c r="C21" s="41" t="s">
        <v>153</v>
      </c>
      <c r="D21" s="41" t="s">
        <v>107</v>
      </c>
      <c r="E21" s="41" t="s">
        <v>82</v>
      </c>
      <c r="F21" s="41" t="s">
        <v>110</v>
      </c>
      <c r="G21" s="71" t="s">
        <v>68</v>
      </c>
      <c r="H21" s="39">
        <v>2</v>
      </c>
      <c r="I21" s="39">
        <v>2</v>
      </c>
      <c r="J21" s="39">
        <v>0</v>
      </c>
      <c r="K21" s="39">
        <v>26</v>
      </c>
      <c r="L21" s="39">
        <v>26</v>
      </c>
      <c r="M21" s="39">
        <v>0</v>
      </c>
      <c r="N21" s="39">
        <v>0</v>
      </c>
      <c r="O21" s="39">
        <v>0</v>
      </c>
      <c r="P21" s="39">
        <v>0</v>
      </c>
      <c r="Q21" s="39">
        <v>5</v>
      </c>
      <c r="R21" s="39" t="s">
        <v>18</v>
      </c>
      <c r="S21" s="39" t="s">
        <v>19</v>
      </c>
      <c r="T21" s="42" t="s">
        <v>108</v>
      </c>
      <c r="U21" s="40"/>
      <c r="V21" s="40"/>
    </row>
    <row r="22" spans="1:108" s="43" customFormat="1" x14ac:dyDescent="0.25">
      <c r="A22" s="40" t="s">
        <v>178</v>
      </c>
      <c r="B22" s="39">
        <v>2</v>
      </c>
      <c r="C22" s="41" t="s">
        <v>154</v>
      </c>
      <c r="D22" s="41" t="s">
        <v>80</v>
      </c>
      <c r="E22" s="41" t="s">
        <v>155</v>
      </c>
      <c r="F22" s="41" t="s">
        <v>113</v>
      </c>
      <c r="G22" s="71" t="s">
        <v>123</v>
      </c>
      <c r="H22" s="39">
        <v>2</v>
      </c>
      <c r="I22" s="39">
        <v>1</v>
      </c>
      <c r="J22" s="39">
        <v>0</v>
      </c>
      <c r="K22" s="39">
        <v>26</v>
      </c>
      <c r="L22" s="39">
        <v>13</v>
      </c>
      <c r="M22" s="39">
        <v>0</v>
      </c>
      <c r="N22" s="39">
        <v>0</v>
      </c>
      <c r="O22" s="39">
        <v>0</v>
      </c>
      <c r="P22" s="39">
        <v>0</v>
      </c>
      <c r="Q22" s="39">
        <v>4</v>
      </c>
      <c r="R22" s="39" t="s">
        <v>18</v>
      </c>
      <c r="S22" s="39" t="s">
        <v>19</v>
      </c>
      <c r="T22" s="42" t="s">
        <v>108</v>
      </c>
      <c r="U22" s="40"/>
      <c r="V22" s="40"/>
    </row>
    <row r="23" spans="1:108" s="43" customFormat="1" ht="24" x14ac:dyDescent="0.25">
      <c r="A23" s="40" t="s">
        <v>178</v>
      </c>
      <c r="B23" s="39">
        <v>2</v>
      </c>
      <c r="C23" s="41" t="s">
        <v>156</v>
      </c>
      <c r="D23" s="41" t="s">
        <v>104</v>
      </c>
      <c r="E23" s="41" t="s">
        <v>157</v>
      </c>
      <c r="F23" s="41" t="s">
        <v>111</v>
      </c>
      <c r="G23" s="71" t="s">
        <v>124</v>
      </c>
      <c r="H23" s="39">
        <v>2</v>
      </c>
      <c r="I23" s="39">
        <v>2</v>
      </c>
      <c r="J23" s="39">
        <v>0</v>
      </c>
      <c r="K23" s="39">
        <v>26</v>
      </c>
      <c r="L23" s="39">
        <v>26</v>
      </c>
      <c r="M23" s="39">
        <v>0</v>
      </c>
      <c r="N23" s="39">
        <v>0</v>
      </c>
      <c r="O23" s="39">
        <v>0</v>
      </c>
      <c r="P23" s="39">
        <v>0</v>
      </c>
      <c r="Q23" s="39">
        <v>5</v>
      </c>
      <c r="R23" s="39" t="s">
        <v>18</v>
      </c>
      <c r="S23" s="39" t="s">
        <v>19</v>
      </c>
      <c r="T23" s="42" t="s">
        <v>108</v>
      </c>
      <c r="U23" s="40"/>
      <c r="V23" s="40"/>
    </row>
    <row r="24" spans="1:108" s="43" customFormat="1" x14ac:dyDescent="0.25">
      <c r="A24" s="40" t="s">
        <v>178</v>
      </c>
      <c r="B24" s="39">
        <v>2</v>
      </c>
      <c r="C24" s="41" t="s">
        <v>158</v>
      </c>
      <c r="D24" s="41" t="s">
        <v>77</v>
      </c>
      <c r="E24" s="41" t="s">
        <v>78</v>
      </c>
      <c r="F24" s="41" t="s">
        <v>122</v>
      </c>
      <c r="G24" s="71" t="s">
        <v>79</v>
      </c>
      <c r="H24" s="39">
        <v>2</v>
      </c>
      <c r="I24" s="39">
        <v>2</v>
      </c>
      <c r="J24" s="39">
        <v>0</v>
      </c>
      <c r="K24" s="39">
        <v>26</v>
      </c>
      <c r="L24" s="39">
        <v>26</v>
      </c>
      <c r="M24" s="39">
        <v>0</v>
      </c>
      <c r="N24" s="39">
        <v>0</v>
      </c>
      <c r="O24" s="39">
        <v>0</v>
      </c>
      <c r="P24" s="39">
        <v>0</v>
      </c>
      <c r="Q24" s="39">
        <v>4</v>
      </c>
      <c r="R24" s="42" t="s">
        <v>18</v>
      </c>
      <c r="S24" s="42" t="s">
        <v>19</v>
      </c>
      <c r="T24" s="42" t="s">
        <v>108</v>
      </c>
      <c r="U24" s="40"/>
      <c r="V24" s="40"/>
    </row>
    <row r="25" spans="1:108" s="43" customFormat="1" ht="24" x14ac:dyDescent="0.25">
      <c r="A25" s="40" t="s">
        <v>178</v>
      </c>
      <c r="B25" s="39">
        <v>2</v>
      </c>
      <c r="C25" s="41" t="s">
        <v>159</v>
      </c>
      <c r="D25" s="41" t="s">
        <v>73</v>
      </c>
      <c r="E25" s="41" t="s">
        <v>74</v>
      </c>
      <c r="F25" s="41" t="s">
        <v>112</v>
      </c>
      <c r="G25" s="71" t="s">
        <v>75</v>
      </c>
      <c r="H25" s="39">
        <v>2</v>
      </c>
      <c r="I25" s="39">
        <v>2</v>
      </c>
      <c r="J25" s="39">
        <v>0</v>
      </c>
      <c r="K25" s="39">
        <v>26</v>
      </c>
      <c r="L25" s="39">
        <v>26</v>
      </c>
      <c r="M25" s="39">
        <v>0</v>
      </c>
      <c r="N25" s="39">
        <v>0</v>
      </c>
      <c r="O25" s="39">
        <v>0</v>
      </c>
      <c r="P25" s="39">
        <v>0</v>
      </c>
      <c r="Q25" s="39">
        <v>5</v>
      </c>
      <c r="R25" s="39" t="s">
        <v>18</v>
      </c>
      <c r="S25" s="39" t="s">
        <v>19</v>
      </c>
      <c r="T25" s="42" t="s">
        <v>108</v>
      </c>
      <c r="U25" s="40"/>
      <c r="V25" s="40"/>
    </row>
    <row r="26" spans="1:108" s="43" customFormat="1" ht="36" x14ac:dyDescent="0.25">
      <c r="A26" s="40" t="s">
        <v>178</v>
      </c>
      <c r="B26" s="39">
        <v>2</v>
      </c>
      <c r="C26" s="41" t="s">
        <v>160</v>
      </c>
      <c r="D26" s="41" t="s">
        <v>76</v>
      </c>
      <c r="E26" s="41" t="s">
        <v>161</v>
      </c>
      <c r="F26" s="41" t="s">
        <v>111</v>
      </c>
      <c r="G26" s="71" t="s">
        <v>124</v>
      </c>
      <c r="H26" s="39">
        <v>1</v>
      </c>
      <c r="I26" s="39">
        <v>2</v>
      </c>
      <c r="J26" s="39">
        <v>0</v>
      </c>
      <c r="K26" s="39">
        <v>13</v>
      </c>
      <c r="L26" s="39">
        <v>26</v>
      </c>
      <c r="M26" s="39">
        <v>0</v>
      </c>
      <c r="N26" s="39">
        <v>0</v>
      </c>
      <c r="O26" s="39">
        <v>0</v>
      </c>
      <c r="P26" s="39">
        <v>0</v>
      </c>
      <c r="Q26" s="39">
        <v>3</v>
      </c>
      <c r="R26" s="39" t="s">
        <v>18</v>
      </c>
      <c r="S26" s="39" t="s">
        <v>19</v>
      </c>
      <c r="T26" s="42" t="s">
        <v>108</v>
      </c>
      <c r="U26" s="40"/>
      <c r="V26" s="40"/>
    </row>
    <row r="27" spans="1:108" s="43" customFormat="1" ht="24" x14ac:dyDescent="0.25">
      <c r="A27" s="40" t="s">
        <v>178</v>
      </c>
      <c r="B27" s="39">
        <v>2</v>
      </c>
      <c r="C27" s="41" t="s">
        <v>162</v>
      </c>
      <c r="D27" s="41" t="s">
        <v>103</v>
      </c>
      <c r="E27" s="41" t="s">
        <v>163</v>
      </c>
      <c r="F27" s="41" t="s">
        <v>110</v>
      </c>
      <c r="G27" s="71" t="s">
        <v>68</v>
      </c>
      <c r="H27" s="39">
        <v>0</v>
      </c>
      <c r="I27" s="39">
        <v>2</v>
      </c>
      <c r="J27" s="39">
        <v>0</v>
      </c>
      <c r="K27" s="39">
        <v>0</v>
      </c>
      <c r="L27" s="39">
        <v>26</v>
      </c>
      <c r="M27" s="39">
        <v>0</v>
      </c>
      <c r="N27" s="39">
        <v>0</v>
      </c>
      <c r="O27" s="39">
        <v>0</v>
      </c>
      <c r="P27" s="39">
        <v>0</v>
      </c>
      <c r="Q27" s="39">
        <v>3</v>
      </c>
      <c r="R27" s="39" t="s">
        <v>217</v>
      </c>
      <c r="S27" s="39" t="s">
        <v>19</v>
      </c>
      <c r="T27" s="42" t="s">
        <v>108</v>
      </c>
      <c r="U27" s="41" t="s">
        <v>125</v>
      </c>
      <c r="V27" s="40"/>
    </row>
    <row r="28" spans="1:108" s="14" customFormat="1" x14ac:dyDescent="0.25">
      <c r="A28" s="102" t="s">
        <v>20</v>
      </c>
      <c r="B28" s="102"/>
      <c r="C28" s="102"/>
      <c r="D28" s="102"/>
      <c r="E28" s="102"/>
      <c r="F28" s="102"/>
      <c r="G28" s="102"/>
      <c r="H28" s="46">
        <f>SUM(H21:H27)</f>
        <v>11</v>
      </c>
      <c r="I28" s="46">
        <f t="shared" ref="I28:Q28" si="1">SUM(I21:I27)</f>
        <v>13</v>
      </c>
      <c r="J28" s="46">
        <f t="shared" si="1"/>
        <v>0</v>
      </c>
      <c r="K28" s="46">
        <f t="shared" si="1"/>
        <v>143</v>
      </c>
      <c r="L28" s="46">
        <f t="shared" si="1"/>
        <v>169</v>
      </c>
      <c r="M28" s="46">
        <f t="shared" si="1"/>
        <v>0</v>
      </c>
      <c r="N28" s="46">
        <f t="shared" si="1"/>
        <v>0</v>
      </c>
      <c r="O28" s="46">
        <f t="shared" si="1"/>
        <v>0</v>
      </c>
      <c r="P28" s="46">
        <f t="shared" si="1"/>
        <v>0</v>
      </c>
      <c r="Q28" s="46">
        <f t="shared" si="1"/>
        <v>29</v>
      </c>
      <c r="R28" s="46"/>
      <c r="S28" s="45"/>
      <c r="T28" s="45"/>
      <c r="U28" s="70"/>
      <c r="V28" s="70"/>
    </row>
    <row r="29" spans="1:108" s="43" customFormat="1" ht="24" x14ac:dyDescent="0.2">
      <c r="A29" s="40" t="s">
        <v>178</v>
      </c>
      <c r="B29" s="39">
        <v>3</v>
      </c>
      <c r="C29" s="85" t="s">
        <v>164</v>
      </c>
      <c r="D29" s="41" t="s">
        <v>91</v>
      </c>
      <c r="E29" s="41" t="s">
        <v>92</v>
      </c>
      <c r="F29" s="41" t="s">
        <v>110</v>
      </c>
      <c r="G29" s="41" t="s">
        <v>68</v>
      </c>
      <c r="H29" s="39">
        <v>2</v>
      </c>
      <c r="I29" s="39">
        <v>0</v>
      </c>
      <c r="J29" s="39">
        <v>0</v>
      </c>
      <c r="K29" s="39">
        <v>26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3</v>
      </c>
      <c r="R29" s="39" t="s">
        <v>18</v>
      </c>
      <c r="S29" s="39" t="s">
        <v>19</v>
      </c>
      <c r="T29" s="39" t="s">
        <v>108</v>
      </c>
      <c r="U29" s="77"/>
      <c r="V29" s="77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</row>
    <row r="30" spans="1:108" s="43" customFormat="1" x14ac:dyDescent="0.2">
      <c r="A30" s="40" t="s">
        <v>178</v>
      </c>
      <c r="B30" s="39">
        <v>3</v>
      </c>
      <c r="C30" s="85" t="s">
        <v>165</v>
      </c>
      <c r="D30" s="41" t="s">
        <v>88</v>
      </c>
      <c r="E30" s="41" t="s">
        <v>166</v>
      </c>
      <c r="F30" s="41" t="s">
        <v>111</v>
      </c>
      <c r="G30" s="41" t="s">
        <v>124</v>
      </c>
      <c r="H30" s="39">
        <v>2</v>
      </c>
      <c r="I30" s="39">
        <v>2</v>
      </c>
      <c r="J30" s="39">
        <v>0</v>
      </c>
      <c r="K30" s="39">
        <v>26</v>
      </c>
      <c r="L30" s="39">
        <v>26</v>
      </c>
      <c r="M30" s="39">
        <v>0</v>
      </c>
      <c r="N30" s="39">
        <v>0</v>
      </c>
      <c r="O30" s="39">
        <v>0</v>
      </c>
      <c r="P30" s="39">
        <v>0</v>
      </c>
      <c r="Q30" s="39">
        <v>5</v>
      </c>
      <c r="R30" s="39" t="s">
        <v>18</v>
      </c>
      <c r="S30" s="39" t="s">
        <v>19</v>
      </c>
      <c r="T30" s="39" t="s">
        <v>108</v>
      </c>
      <c r="U30" s="77"/>
      <c r="V30" s="77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</row>
    <row r="31" spans="1:108" s="43" customFormat="1" ht="24" x14ac:dyDescent="0.2">
      <c r="A31" s="40" t="s">
        <v>178</v>
      </c>
      <c r="B31" s="39">
        <v>3</v>
      </c>
      <c r="C31" s="85" t="s">
        <v>167</v>
      </c>
      <c r="D31" s="41" t="s">
        <v>97</v>
      </c>
      <c r="E31" s="41" t="s">
        <v>83</v>
      </c>
      <c r="F31" s="41" t="s">
        <v>114</v>
      </c>
      <c r="G31" s="41" t="s">
        <v>96</v>
      </c>
      <c r="H31" s="39">
        <v>0</v>
      </c>
      <c r="I31" s="39">
        <v>2</v>
      </c>
      <c r="J31" s="39">
        <v>0</v>
      </c>
      <c r="K31" s="39">
        <v>0</v>
      </c>
      <c r="L31" s="39">
        <v>26</v>
      </c>
      <c r="M31" s="39">
        <v>0</v>
      </c>
      <c r="N31" s="39">
        <v>0</v>
      </c>
      <c r="O31" s="39">
        <v>0</v>
      </c>
      <c r="P31" s="39">
        <v>0</v>
      </c>
      <c r="Q31" s="39">
        <v>3</v>
      </c>
      <c r="R31" s="39" t="s">
        <v>18</v>
      </c>
      <c r="S31" s="39" t="s">
        <v>19</v>
      </c>
      <c r="T31" s="39" t="s">
        <v>108</v>
      </c>
      <c r="U31" s="77"/>
      <c r="V31" s="77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</row>
    <row r="32" spans="1:108" s="43" customFormat="1" ht="24" x14ac:dyDescent="0.2">
      <c r="A32" s="40" t="s">
        <v>178</v>
      </c>
      <c r="B32" s="39">
        <v>3</v>
      </c>
      <c r="C32" s="85" t="s">
        <v>168</v>
      </c>
      <c r="D32" s="41" t="s">
        <v>126</v>
      </c>
      <c r="E32" s="41" t="s">
        <v>127</v>
      </c>
      <c r="F32" s="41" t="s">
        <v>128</v>
      </c>
      <c r="G32" s="41" t="s">
        <v>129</v>
      </c>
      <c r="H32" s="39">
        <v>0</v>
      </c>
      <c r="I32" s="39">
        <v>2</v>
      </c>
      <c r="J32" s="39">
        <v>0</v>
      </c>
      <c r="K32" s="39">
        <v>0</v>
      </c>
      <c r="L32" s="39">
        <v>26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 t="s">
        <v>217</v>
      </c>
      <c r="S32" s="39" t="s">
        <v>19</v>
      </c>
      <c r="T32" s="39" t="s">
        <v>108</v>
      </c>
      <c r="U32" s="77"/>
      <c r="V32" s="77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</row>
    <row r="33" spans="1:108" s="43" customFormat="1" ht="24" x14ac:dyDescent="0.2">
      <c r="A33" s="40" t="s">
        <v>178</v>
      </c>
      <c r="B33" s="39">
        <v>3</v>
      </c>
      <c r="C33" s="85" t="s">
        <v>169</v>
      </c>
      <c r="D33" s="41" t="s">
        <v>89</v>
      </c>
      <c r="E33" s="41" t="s">
        <v>170</v>
      </c>
      <c r="F33" s="41" t="s">
        <v>116</v>
      </c>
      <c r="G33" s="41" t="s">
        <v>90</v>
      </c>
      <c r="H33" s="39">
        <v>2</v>
      </c>
      <c r="I33" s="39">
        <v>0</v>
      </c>
      <c r="J33" s="39">
        <v>0</v>
      </c>
      <c r="K33" s="39">
        <v>26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3</v>
      </c>
      <c r="R33" s="42" t="s">
        <v>18</v>
      </c>
      <c r="S33" s="42" t="s">
        <v>19</v>
      </c>
      <c r="T33" s="39" t="s">
        <v>108</v>
      </c>
      <c r="U33" s="77"/>
      <c r="V33" s="77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</row>
    <row r="34" spans="1:108" s="43" customFormat="1" ht="24" x14ac:dyDescent="0.2">
      <c r="A34" s="40" t="s">
        <v>178</v>
      </c>
      <c r="B34" s="39">
        <v>3</v>
      </c>
      <c r="C34" s="85" t="s">
        <v>171</v>
      </c>
      <c r="D34" s="41" t="s">
        <v>172</v>
      </c>
      <c r="E34" s="41" t="s">
        <v>173</v>
      </c>
      <c r="F34" s="41" t="s">
        <v>105</v>
      </c>
      <c r="G34" s="41" t="s">
        <v>106</v>
      </c>
      <c r="H34" s="39">
        <v>2</v>
      </c>
      <c r="I34" s="39">
        <v>0</v>
      </c>
      <c r="J34" s="39">
        <v>0</v>
      </c>
      <c r="K34" s="39">
        <v>26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3</v>
      </c>
      <c r="R34" s="39" t="s">
        <v>18</v>
      </c>
      <c r="S34" s="39" t="s">
        <v>19</v>
      </c>
      <c r="T34" s="39" t="s">
        <v>108</v>
      </c>
      <c r="U34" s="77"/>
      <c r="V34" s="77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</row>
    <row r="35" spans="1:108" s="43" customFormat="1" x14ac:dyDescent="0.2">
      <c r="A35" s="40" t="s">
        <v>178</v>
      </c>
      <c r="B35" s="39">
        <v>3</v>
      </c>
      <c r="C35" s="85" t="s">
        <v>174</v>
      </c>
      <c r="D35" s="41" t="s">
        <v>84</v>
      </c>
      <c r="E35" s="41" t="s">
        <v>85</v>
      </c>
      <c r="F35" s="41" t="s">
        <v>112</v>
      </c>
      <c r="G35" s="41" t="s">
        <v>75</v>
      </c>
      <c r="H35" s="39">
        <v>2</v>
      </c>
      <c r="I35" s="39">
        <v>1</v>
      </c>
      <c r="J35" s="39">
        <v>0</v>
      </c>
      <c r="K35" s="39">
        <v>26</v>
      </c>
      <c r="L35" s="39">
        <v>13</v>
      </c>
      <c r="M35" s="39">
        <v>0</v>
      </c>
      <c r="N35" s="39">
        <v>0</v>
      </c>
      <c r="O35" s="39">
        <v>0</v>
      </c>
      <c r="P35" s="39">
        <v>0</v>
      </c>
      <c r="Q35" s="39">
        <v>5</v>
      </c>
      <c r="R35" s="39" t="s">
        <v>18</v>
      </c>
      <c r="S35" s="42" t="s">
        <v>19</v>
      </c>
      <c r="T35" s="39" t="s">
        <v>108</v>
      </c>
      <c r="U35" s="77"/>
      <c r="V35" s="77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</row>
    <row r="36" spans="1:108" s="43" customFormat="1" x14ac:dyDescent="0.2">
      <c r="A36" s="40" t="s">
        <v>178</v>
      </c>
      <c r="B36" s="39">
        <v>3</v>
      </c>
      <c r="C36" s="85" t="s">
        <v>175</v>
      </c>
      <c r="D36" s="41" t="s">
        <v>86</v>
      </c>
      <c r="E36" s="41" t="s">
        <v>87</v>
      </c>
      <c r="F36" s="41" t="s">
        <v>115</v>
      </c>
      <c r="G36" s="41" t="s">
        <v>81</v>
      </c>
      <c r="H36" s="39">
        <v>2</v>
      </c>
      <c r="I36" s="39">
        <v>2</v>
      </c>
      <c r="J36" s="39">
        <v>0</v>
      </c>
      <c r="K36" s="39">
        <v>26</v>
      </c>
      <c r="L36" s="39">
        <v>26</v>
      </c>
      <c r="M36" s="39">
        <v>0</v>
      </c>
      <c r="N36" s="39">
        <v>0</v>
      </c>
      <c r="O36" s="39">
        <v>0</v>
      </c>
      <c r="P36" s="39">
        <v>0</v>
      </c>
      <c r="Q36" s="39">
        <v>6</v>
      </c>
      <c r="R36" s="39" t="s">
        <v>18</v>
      </c>
      <c r="S36" s="42" t="s">
        <v>19</v>
      </c>
      <c r="T36" s="39" t="s">
        <v>108</v>
      </c>
      <c r="U36" s="77"/>
      <c r="V36" s="77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</row>
    <row r="37" spans="1:108" s="43" customFormat="1" x14ac:dyDescent="0.25">
      <c r="A37" s="99" t="s">
        <v>20</v>
      </c>
      <c r="B37" s="100"/>
      <c r="C37" s="100"/>
      <c r="D37" s="100"/>
      <c r="E37" s="100"/>
      <c r="F37" s="100"/>
      <c r="G37" s="101"/>
      <c r="H37" s="46">
        <f>SUM(H29:H36)</f>
        <v>12</v>
      </c>
      <c r="I37" s="46">
        <f t="shared" ref="I37:Q37" si="2">SUM(I29:I36)</f>
        <v>9</v>
      </c>
      <c r="J37" s="46">
        <f t="shared" si="2"/>
        <v>0</v>
      </c>
      <c r="K37" s="46">
        <f t="shared" si="2"/>
        <v>156</v>
      </c>
      <c r="L37" s="46">
        <f t="shared" si="2"/>
        <v>117</v>
      </c>
      <c r="M37" s="46">
        <f t="shared" si="2"/>
        <v>0</v>
      </c>
      <c r="N37" s="46">
        <f t="shared" si="2"/>
        <v>0</v>
      </c>
      <c r="O37" s="46">
        <f t="shared" si="2"/>
        <v>0</v>
      </c>
      <c r="P37" s="46">
        <f t="shared" si="2"/>
        <v>0</v>
      </c>
      <c r="Q37" s="46">
        <f t="shared" si="2"/>
        <v>28</v>
      </c>
      <c r="R37" s="46"/>
      <c r="S37" s="45"/>
      <c r="T37" s="45"/>
      <c r="U37" s="70"/>
      <c r="V37" s="70"/>
    </row>
    <row r="38" spans="1:108" s="43" customFormat="1" x14ac:dyDescent="0.25">
      <c r="A38" s="40" t="s">
        <v>178</v>
      </c>
      <c r="B38" s="39">
        <v>4</v>
      </c>
      <c r="C38" s="41" t="s">
        <v>176</v>
      </c>
      <c r="D38" s="41" t="s">
        <v>93</v>
      </c>
      <c r="E38" s="41" t="s">
        <v>177</v>
      </c>
      <c r="F38" s="41" t="s">
        <v>111</v>
      </c>
      <c r="G38" s="71" t="s">
        <v>124</v>
      </c>
      <c r="H38" s="39">
        <v>0</v>
      </c>
      <c r="I38" s="39">
        <v>0</v>
      </c>
      <c r="J38" s="39">
        <v>0</v>
      </c>
      <c r="K38" s="39">
        <v>0</v>
      </c>
      <c r="L38" s="39">
        <v>560</v>
      </c>
      <c r="M38" s="39">
        <v>0</v>
      </c>
      <c r="N38" s="39">
        <v>0</v>
      </c>
      <c r="O38" s="39">
        <v>0</v>
      </c>
      <c r="P38" s="39">
        <v>0</v>
      </c>
      <c r="Q38" s="39">
        <v>30</v>
      </c>
      <c r="R38" s="82" t="s">
        <v>218</v>
      </c>
      <c r="S38" s="39" t="s">
        <v>19</v>
      </c>
      <c r="T38" s="42" t="s">
        <v>108</v>
      </c>
      <c r="U38" s="41"/>
      <c r="V38" s="40"/>
    </row>
    <row r="39" spans="1:108" s="43" customFormat="1" x14ac:dyDescent="0.25">
      <c r="A39" s="97" t="s">
        <v>20</v>
      </c>
      <c r="B39" s="98"/>
      <c r="C39" s="98"/>
      <c r="D39" s="98"/>
      <c r="E39" s="98"/>
      <c r="F39" s="98"/>
      <c r="G39" s="98"/>
      <c r="H39" s="44">
        <f>SUM(H38:H38)</f>
        <v>0</v>
      </c>
      <c r="I39" s="44">
        <f t="shared" ref="I39:Q39" si="3">SUM(I38:I38)</f>
        <v>0</v>
      </c>
      <c r="J39" s="44">
        <f t="shared" si="3"/>
        <v>0</v>
      </c>
      <c r="K39" s="44">
        <f t="shared" si="3"/>
        <v>0</v>
      </c>
      <c r="L39" s="44">
        <f t="shared" si="3"/>
        <v>560</v>
      </c>
      <c r="M39" s="44">
        <f t="shared" si="3"/>
        <v>0</v>
      </c>
      <c r="N39" s="44">
        <f t="shared" si="3"/>
        <v>0</v>
      </c>
      <c r="O39" s="44">
        <f t="shared" si="3"/>
        <v>0</v>
      </c>
      <c r="P39" s="44">
        <f t="shared" si="3"/>
        <v>0</v>
      </c>
      <c r="Q39" s="44">
        <f t="shared" si="3"/>
        <v>30</v>
      </c>
      <c r="R39" s="72"/>
      <c r="S39" s="73"/>
      <c r="T39" s="73"/>
      <c r="U39" s="74"/>
      <c r="V39" s="70"/>
    </row>
    <row r="40" spans="1:108" s="43" customFormat="1" x14ac:dyDescent="0.25">
      <c r="A40" s="97" t="s">
        <v>21</v>
      </c>
      <c r="B40" s="98"/>
      <c r="C40" s="98"/>
      <c r="D40" s="98"/>
      <c r="E40" s="98"/>
      <c r="F40" s="98"/>
      <c r="G40" s="98"/>
      <c r="H40" s="44"/>
      <c r="I40" s="44"/>
      <c r="J40" s="44"/>
      <c r="K40" s="75">
        <f>K20+K28+K37+K39</f>
        <v>416</v>
      </c>
      <c r="L40" s="75">
        <f t="shared" ref="L40:Q40" si="4">L20+L28+L37+L39</f>
        <v>1054</v>
      </c>
      <c r="M40" s="75">
        <f t="shared" si="4"/>
        <v>0</v>
      </c>
      <c r="N40" s="75">
        <f t="shared" si="4"/>
        <v>0</v>
      </c>
      <c r="O40" s="75">
        <f t="shared" si="4"/>
        <v>0</v>
      </c>
      <c r="P40" s="75">
        <f t="shared" si="4"/>
        <v>0</v>
      </c>
      <c r="Q40" s="75">
        <f t="shared" si="4"/>
        <v>120</v>
      </c>
      <c r="R40" s="72"/>
      <c r="S40" s="73"/>
      <c r="T40" s="73"/>
      <c r="U40" s="70"/>
      <c r="V40" s="70"/>
    </row>
  </sheetData>
  <sheetProtection algorithmName="SHA-512" hashValue="xpgEU6mRj+hESK8GhY4YmhI0nJ1khMO38ciaK1ccmA6bOovbSbJ3f4z98n6Cp8RrQhMbSDtU2NrzDc/yn5l05w==" saltValue="DeyGJFf8Fu9Y+MKhndgq3g==" spinCount="100000" sheet="1" objects="1" scenarios="1" selectLockedCells="1" selectUnlockedCells="1"/>
  <sortState xmlns:xlrd2="http://schemas.microsoft.com/office/spreadsheetml/2017/richdata2" ref="A29:DD36">
    <sortCondition ref="D29:D36"/>
  </sortState>
  <mergeCells count="9">
    <mergeCell ref="K10:P10"/>
    <mergeCell ref="H9:P9"/>
    <mergeCell ref="A40:G40"/>
    <mergeCell ref="A37:G37"/>
    <mergeCell ref="A28:G28"/>
    <mergeCell ref="H10:J10"/>
    <mergeCell ref="A6:B6"/>
    <mergeCell ref="A20:G20"/>
    <mergeCell ref="A39:G39"/>
  </mergeCells>
  <pageMargins left="0.23622047244094491" right="0.23622047244094491" top="0.74803149606299213" bottom="0.74803149606299213" header="0.31496062992125984" footer="0.31496062992125984"/>
  <pageSetup paperSize="9" scale="70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A38"/>
  <sheetViews>
    <sheetView view="pageBreakPreview" zoomScaleNormal="100" zoomScaleSheetLayoutView="100" workbookViewId="0">
      <pane ySplit="10" topLeftCell="A11" activePane="bottomLeft" state="frozen"/>
      <selection pane="bottomLeft" activeCell="G1" sqref="G1:G1048576"/>
    </sheetView>
  </sheetViews>
  <sheetFormatPr defaultColWidth="9.140625" defaultRowHeight="12" x14ac:dyDescent="0.2"/>
  <cols>
    <col min="1" max="1" width="14.5703125" style="62" customWidth="1"/>
    <col min="2" max="2" width="5.85546875" style="47" customWidth="1"/>
    <col min="3" max="3" width="13.28515625" style="47" customWidth="1"/>
    <col min="4" max="4" width="25" style="48" customWidth="1"/>
    <col min="5" max="5" width="22.42578125" style="48" customWidth="1"/>
    <col min="6" max="6" width="14.5703125" style="49" customWidth="1"/>
    <col min="7" max="7" width="8.5703125" style="49" hidden="1" customWidth="1"/>
    <col min="8" max="10" width="4.85546875" style="50" customWidth="1"/>
    <col min="11" max="11" width="5.85546875" style="50" customWidth="1"/>
    <col min="12" max="12" width="6.140625" style="50" customWidth="1"/>
    <col min="13" max="13" width="5.42578125" style="50" customWidth="1"/>
    <col min="14" max="14" width="6.5703125" style="51" customWidth="1"/>
    <col min="15" max="15" width="5" style="52" customWidth="1"/>
    <col min="16" max="16" width="5.5703125" style="52" customWidth="1"/>
    <col min="17" max="17" width="8.42578125" style="52" customWidth="1"/>
    <col min="18" max="18" width="15" style="49" customWidth="1"/>
    <col min="19" max="19" width="12.140625" style="63" customWidth="1"/>
    <col min="20" max="131" width="9.140625" style="63"/>
    <col min="132" max="16384" width="9.140625" style="10"/>
  </cols>
  <sheetData>
    <row r="1" spans="1:131" x14ac:dyDescent="0.2">
      <c r="A1" s="1" t="s">
        <v>33</v>
      </c>
      <c r="B1" s="2"/>
      <c r="C1" s="3"/>
    </row>
    <row r="2" spans="1:131" x14ac:dyDescent="0.2">
      <c r="A2" s="1" t="s">
        <v>64</v>
      </c>
      <c r="B2" s="2"/>
      <c r="C2" s="3"/>
      <c r="D2" s="54"/>
      <c r="E2" s="54"/>
      <c r="G2" s="55"/>
      <c r="H2" s="55"/>
      <c r="I2" s="55"/>
      <c r="J2" s="55"/>
      <c r="K2" s="55"/>
      <c r="L2" s="56"/>
      <c r="M2" s="56"/>
      <c r="N2" s="57"/>
      <c r="O2" s="57"/>
      <c r="P2" s="49"/>
      <c r="Q2" s="49"/>
      <c r="R2" s="53"/>
    </row>
    <row r="3" spans="1:131" x14ac:dyDescent="0.2">
      <c r="A3" s="11" t="s">
        <v>4</v>
      </c>
      <c r="B3" s="11"/>
      <c r="C3" s="12" t="s">
        <v>95</v>
      </c>
      <c r="D3" s="54"/>
      <c r="E3" s="54"/>
      <c r="G3" s="55"/>
      <c r="H3" s="55"/>
      <c r="I3" s="55"/>
      <c r="J3" s="55"/>
      <c r="K3" s="55"/>
      <c r="L3" s="56"/>
      <c r="M3" s="56"/>
      <c r="N3" s="57"/>
      <c r="O3" s="57"/>
      <c r="P3" s="49"/>
      <c r="Q3" s="49"/>
      <c r="R3" s="53"/>
    </row>
    <row r="4" spans="1:131" x14ac:dyDescent="0.2">
      <c r="A4" s="18" t="s">
        <v>5</v>
      </c>
      <c r="B4" s="18"/>
      <c r="C4" s="19" t="s">
        <v>117</v>
      </c>
      <c r="D4" s="54"/>
      <c r="E4" s="54"/>
      <c r="G4" s="55"/>
      <c r="H4" s="55"/>
      <c r="I4" s="55"/>
      <c r="J4" s="55"/>
      <c r="K4" s="55"/>
      <c r="L4" s="56"/>
      <c r="M4" s="56"/>
      <c r="N4" s="57"/>
      <c r="O4" s="57"/>
      <c r="P4" s="49"/>
      <c r="Q4" s="49"/>
      <c r="R4" s="53"/>
    </row>
    <row r="5" spans="1:131" x14ac:dyDescent="0.2">
      <c r="A5" s="18" t="s">
        <v>34</v>
      </c>
      <c r="B5" s="18"/>
      <c r="C5" s="19" t="s">
        <v>118</v>
      </c>
      <c r="D5" s="54"/>
      <c r="E5" s="54"/>
      <c r="G5" s="55"/>
      <c r="H5" s="55"/>
      <c r="I5" s="55"/>
      <c r="J5" s="55"/>
      <c r="K5" s="55"/>
      <c r="L5" s="56"/>
      <c r="M5" s="56"/>
      <c r="N5" s="57"/>
      <c r="O5" s="57"/>
      <c r="P5" s="49"/>
      <c r="Q5" s="49"/>
      <c r="R5" s="53"/>
    </row>
    <row r="6" spans="1:131" ht="39" customHeight="1" x14ac:dyDescent="0.2">
      <c r="A6" s="104" t="s">
        <v>63</v>
      </c>
      <c r="B6" s="104"/>
      <c r="C6" s="19" t="s">
        <v>65</v>
      </c>
      <c r="D6" s="22"/>
      <c r="E6" s="22"/>
      <c r="F6" s="76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31" x14ac:dyDescent="0.2">
      <c r="A7" s="20" t="s">
        <v>31</v>
      </c>
      <c r="B7" s="21"/>
      <c r="C7" s="14" t="s">
        <v>62</v>
      </c>
      <c r="D7" s="64"/>
      <c r="E7" s="64"/>
      <c r="F7" s="54"/>
      <c r="G7" s="58"/>
      <c r="H7" s="55"/>
      <c r="I7" s="55"/>
      <c r="J7" s="55"/>
      <c r="K7" s="55"/>
      <c r="L7" s="55"/>
      <c r="M7" s="55"/>
      <c r="N7" s="56"/>
      <c r="O7" s="57"/>
      <c r="P7" s="57"/>
      <c r="Q7" s="57"/>
    </row>
    <row r="8" spans="1:131" x14ac:dyDescent="0.2">
      <c r="A8" s="59"/>
      <c r="B8" s="56"/>
      <c r="C8" s="56"/>
      <c r="D8" s="59"/>
      <c r="E8" s="59"/>
      <c r="F8" s="59"/>
      <c r="G8" s="60"/>
      <c r="H8" s="110" t="s">
        <v>27</v>
      </c>
      <c r="I8" s="110"/>
      <c r="J8" s="110"/>
      <c r="K8" s="110"/>
      <c r="L8" s="110"/>
      <c r="M8" s="110"/>
      <c r="N8" s="56"/>
      <c r="O8" s="61"/>
      <c r="P8" s="61"/>
      <c r="Q8" s="61"/>
    </row>
    <row r="9" spans="1:131" x14ac:dyDescent="0.2">
      <c r="B9" s="55"/>
      <c r="C9" s="55"/>
      <c r="D9" s="54"/>
      <c r="E9" s="54"/>
      <c r="F9" s="54"/>
      <c r="H9" s="109" t="s">
        <v>6</v>
      </c>
      <c r="I9" s="109"/>
      <c r="J9" s="109"/>
      <c r="K9" s="109"/>
      <c r="L9" s="109"/>
      <c r="M9" s="109"/>
      <c r="N9" s="56"/>
      <c r="O9" s="57"/>
      <c r="P9" s="57"/>
      <c r="Q9" s="57"/>
    </row>
    <row r="10" spans="1:131" s="38" customFormat="1" ht="36" x14ac:dyDescent="0.25">
      <c r="A10" s="65" t="s">
        <v>7</v>
      </c>
      <c r="B10" s="66" t="s">
        <v>32</v>
      </c>
      <c r="C10" s="66" t="s">
        <v>2</v>
      </c>
      <c r="D10" s="37" t="s">
        <v>8</v>
      </c>
      <c r="E10" s="34" t="s">
        <v>40</v>
      </c>
      <c r="F10" s="37" t="s">
        <v>3</v>
      </c>
      <c r="G10" s="35" t="s">
        <v>9</v>
      </c>
      <c r="H10" s="66" t="s">
        <v>10</v>
      </c>
      <c r="I10" s="66" t="s">
        <v>0</v>
      </c>
      <c r="J10" s="66" t="s">
        <v>1</v>
      </c>
      <c r="K10" s="33" t="s">
        <v>57</v>
      </c>
      <c r="L10" s="33" t="s">
        <v>23</v>
      </c>
      <c r="M10" s="33" t="s">
        <v>58</v>
      </c>
      <c r="N10" s="66" t="s">
        <v>11</v>
      </c>
      <c r="O10" s="35" t="s">
        <v>12</v>
      </c>
      <c r="P10" s="35" t="s">
        <v>13</v>
      </c>
      <c r="Q10" s="35" t="s">
        <v>39</v>
      </c>
      <c r="R10" s="37" t="s">
        <v>14</v>
      </c>
      <c r="S10" s="37" t="s">
        <v>15</v>
      </c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</row>
    <row r="11" spans="1:131" s="81" customFormat="1" ht="24.75" customHeight="1" x14ac:dyDescent="0.25">
      <c r="A11" s="41" t="s">
        <v>194</v>
      </c>
      <c r="B11" s="39">
        <v>1</v>
      </c>
      <c r="C11" s="41" t="s">
        <v>134</v>
      </c>
      <c r="D11" s="41" t="s">
        <v>99</v>
      </c>
      <c r="E11" s="41" t="s">
        <v>140</v>
      </c>
      <c r="F11" s="41" t="s">
        <v>110</v>
      </c>
      <c r="G11" s="41" t="s">
        <v>68</v>
      </c>
      <c r="H11" s="39">
        <v>0</v>
      </c>
      <c r="I11" s="39">
        <v>8</v>
      </c>
      <c r="J11" s="39">
        <v>0</v>
      </c>
      <c r="K11" s="39">
        <v>0</v>
      </c>
      <c r="L11" s="39">
        <v>0</v>
      </c>
      <c r="M11" s="39">
        <v>0</v>
      </c>
      <c r="N11" s="39">
        <v>3</v>
      </c>
      <c r="O11" s="39" t="s">
        <v>217</v>
      </c>
      <c r="P11" s="39" t="s">
        <v>19</v>
      </c>
      <c r="Q11" s="39" t="s">
        <v>108</v>
      </c>
      <c r="R11" s="41"/>
      <c r="S11" s="78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</row>
    <row r="12" spans="1:131" s="81" customFormat="1" ht="24.75" customHeight="1" x14ac:dyDescent="0.25">
      <c r="A12" s="41" t="s">
        <v>194</v>
      </c>
      <c r="B12" s="39">
        <v>1</v>
      </c>
      <c r="C12" s="41" t="s">
        <v>135</v>
      </c>
      <c r="D12" s="41" t="s">
        <v>101</v>
      </c>
      <c r="E12" s="41" t="s">
        <v>130</v>
      </c>
      <c r="F12" s="41" t="s">
        <v>109</v>
      </c>
      <c r="G12" s="41" t="s">
        <v>66</v>
      </c>
      <c r="H12" s="39">
        <v>12</v>
      </c>
      <c r="I12" s="39">
        <v>14</v>
      </c>
      <c r="J12" s="39">
        <v>0</v>
      </c>
      <c r="K12" s="39">
        <v>0</v>
      </c>
      <c r="L12" s="39">
        <v>0</v>
      </c>
      <c r="M12" s="39">
        <v>0</v>
      </c>
      <c r="N12" s="39">
        <v>5</v>
      </c>
      <c r="O12" s="39" t="s">
        <v>18</v>
      </c>
      <c r="P12" s="39" t="s">
        <v>19</v>
      </c>
      <c r="Q12" s="39" t="s">
        <v>108</v>
      </c>
      <c r="R12" s="41"/>
      <c r="S12" s="78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</row>
    <row r="13" spans="1:131" s="81" customFormat="1" ht="24.75" customHeight="1" x14ac:dyDescent="0.25">
      <c r="A13" s="41" t="s">
        <v>194</v>
      </c>
      <c r="B13" s="39">
        <v>1</v>
      </c>
      <c r="C13" s="41" t="s">
        <v>137</v>
      </c>
      <c r="D13" s="41" t="s">
        <v>143</v>
      </c>
      <c r="E13" s="41" t="s">
        <v>69</v>
      </c>
      <c r="F13" s="41" t="s">
        <v>111</v>
      </c>
      <c r="G13" s="41" t="s">
        <v>124</v>
      </c>
      <c r="H13" s="39">
        <v>0</v>
      </c>
      <c r="I13" s="39">
        <v>12</v>
      </c>
      <c r="J13" s="39">
        <v>0</v>
      </c>
      <c r="K13" s="39">
        <v>0</v>
      </c>
      <c r="L13" s="39">
        <v>0</v>
      </c>
      <c r="M13" s="39">
        <v>0</v>
      </c>
      <c r="N13" s="39">
        <v>4</v>
      </c>
      <c r="O13" s="39" t="s">
        <v>18</v>
      </c>
      <c r="P13" s="39" t="s">
        <v>19</v>
      </c>
      <c r="Q13" s="39" t="s">
        <v>108</v>
      </c>
      <c r="R13" s="41"/>
      <c r="S13" s="78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</row>
    <row r="14" spans="1:131" s="81" customFormat="1" ht="24.75" customHeight="1" x14ac:dyDescent="0.25">
      <c r="A14" s="41" t="s">
        <v>194</v>
      </c>
      <c r="B14" s="39">
        <v>1</v>
      </c>
      <c r="C14" s="41" t="s">
        <v>132</v>
      </c>
      <c r="D14" s="41" t="s">
        <v>67</v>
      </c>
      <c r="E14" s="41" t="s">
        <v>145</v>
      </c>
      <c r="F14" s="41" t="s">
        <v>119</v>
      </c>
      <c r="G14" s="41" t="s">
        <v>121</v>
      </c>
      <c r="H14" s="39">
        <v>8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3</v>
      </c>
      <c r="O14" s="39" t="s">
        <v>18</v>
      </c>
      <c r="P14" s="39" t="s">
        <v>19</v>
      </c>
      <c r="Q14" s="39" t="s">
        <v>108</v>
      </c>
      <c r="R14" s="41"/>
      <c r="S14" s="78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</row>
    <row r="15" spans="1:131" s="81" customFormat="1" ht="24.75" customHeight="1" x14ac:dyDescent="0.25">
      <c r="A15" s="41" t="s">
        <v>194</v>
      </c>
      <c r="B15" s="39">
        <v>1</v>
      </c>
      <c r="C15" s="41" t="s">
        <v>133</v>
      </c>
      <c r="D15" s="41" t="s">
        <v>100</v>
      </c>
      <c r="E15" s="41" t="s">
        <v>147</v>
      </c>
      <c r="F15" s="41" t="s">
        <v>110</v>
      </c>
      <c r="G15" s="41" t="s">
        <v>68</v>
      </c>
      <c r="H15" s="39">
        <v>12</v>
      </c>
      <c r="I15" s="39">
        <v>14</v>
      </c>
      <c r="J15" s="39">
        <v>0</v>
      </c>
      <c r="K15" s="39">
        <v>0</v>
      </c>
      <c r="L15" s="39">
        <v>0</v>
      </c>
      <c r="M15" s="39">
        <v>0</v>
      </c>
      <c r="N15" s="39">
        <v>5</v>
      </c>
      <c r="O15" s="39" t="s">
        <v>18</v>
      </c>
      <c r="P15" s="79" t="s">
        <v>19</v>
      </c>
      <c r="Q15" s="39" t="s">
        <v>108</v>
      </c>
      <c r="R15" s="41"/>
      <c r="S15" s="78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</row>
    <row r="16" spans="1:131" s="81" customFormat="1" ht="24.75" customHeight="1" x14ac:dyDescent="0.25">
      <c r="A16" s="41" t="s">
        <v>194</v>
      </c>
      <c r="B16" s="39">
        <v>1</v>
      </c>
      <c r="C16" s="41" t="s">
        <v>138</v>
      </c>
      <c r="D16" s="41" t="s">
        <v>70</v>
      </c>
      <c r="E16" s="41" t="s">
        <v>71</v>
      </c>
      <c r="F16" s="41" t="s">
        <v>120</v>
      </c>
      <c r="G16" s="41" t="s">
        <v>72</v>
      </c>
      <c r="H16" s="39">
        <v>14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5</v>
      </c>
      <c r="O16" s="39" t="s">
        <v>18</v>
      </c>
      <c r="P16" s="39" t="s">
        <v>19</v>
      </c>
      <c r="Q16" s="39" t="s">
        <v>108</v>
      </c>
      <c r="R16" s="41"/>
      <c r="S16" s="78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</row>
    <row r="17" spans="1:128" s="81" customFormat="1" ht="24.75" customHeight="1" x14ac:dyDescent="0.25">
      <c r="A17" s="41" t="s">
        <v>194</v>
      </c>
      <c r="B17" s="39">
        <v>1</v>
      </c>
      <c r="C17" s="41" t="s">
        <v>131</v>
      </c>
      <c r="D17" s="41" t="s">
        <v>98</v>
      </c>
      <c r="E17" s="41" t="s">
        <v>150</v>
      </c>
      <c r="F17" s="41" t="s">
        <v>109</v>
      </c>
      <c r="G17" s="41" t="s">
        <v>66</v>
      </c>
      <c r="H17" s="39">
        <v>0</v>
      </c>
      <c r="I17" s="39">
        <v>14</v>
      </c>
      <c r="J17" s="39">
        <v>0</v>
      </c>
      <c r="K17" s="39">
        <v>0</v>
      </c>
      <c r="L17" s="39">
        <v>0</v>
      </c>
      <c r="M17" s="39">
        <v>0</v>
      </c>
      <c r="N17" s="39">
        <v>5</v>
      </c>
      <c r="O17" s="39" t="s">
        <v>217</v>
      </c>
      <c r="P17" s="39" t="s">
        <v>19</v>
      </c>
      <c r="Q17" s="39" t="s">
        <v>108</v>
      </c>
      <c r="R17" s="41"/>
      <c r="S17" s="78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</row>
    <row r="18" spans="1:128" s="81" customFormat="1" ht="24.75" customHeight="1" x14ac:dyDescent="0.25">
      <c r="A18" s="41" t="s">
        <v>194</v>
      </c>
      <c r="B18" s="39">
        <v>1</v>
      </c>
      <c r="C18" s="41" t="s">
        <v>136</v>
      </c>
      <c r="D18" s="41" t="s">
        <v>102</v>
      </c>
      <c r="E18" s="41" t="s">
        <v>152</v>
      </c>
      <c r="F18" s="41" t="s">
        <v>110</v>
      </c>
      <c r="G18" s="41" t="s">
        <v>68</v>
      </c>
      <c r="H18" s="39">
        <v>0</v>
      </c>
      <c r="I18" s="39">
        <v>10</v>
      </c>
      <c r="J18" s="39">
        <v>0</v>
      </c>
      <c r="K18" s="39">
        <v>0</v>
      </c>
      <c r="L18" s="39">
        <v>0</v>
      </c>
      <c r="M18" s="39">
        <v>0</v>
      </c>
      <c r="N18" s="39">
        <v>3</v>
      </c>
      <c r="O18" s="39" t="s">
        <v>217</v>
      </c>
      <c r="P18" s="39" t="s">
        <v>19</v>
      </c>
      <c r="Q18" s="39" t="s">
        <v>108</v>
      </c>
      <c r="R18" s="41"/>
      <c r="S18" s="78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</row>
    <row r="19" spans="1:128" s="81" customFormat="1" x14ac:dyDescent="0.25">
      <c r="A19" s="97" t="s">
        <v>20</v>
      </c>
      <c r="B19" s="97"/>
      <c r="C19" s="97"/>
      <c r="D19" s="97"/>
      <c r="E19" s="97"/>
      <c r="F19" s="97"/>
      <c r="G19" s="97"/>
      <c r="H19" s="44">
        <f>SUM(H11:H18)</f>
        <v>46</v>
      </c>
      <c r="I19" s="44">
        <f t="shared" ref="I19:N19" si="0">SUM(I11:I18)</f>
        <v>72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33</v>
      </c>
      <c r="O19" s="44"/>
      <c r="P19" s="44"/>
      <c r="Q19" s="44"/>
      <c r="R19" s="74"/>
      <c r="S19" s="74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</row>
    <row r="20" spans="1:128" s="81" customFormat="1" ht="24.75" customHeight="1" x14ac:dyDescent="0.25">
      <c r="A20" s="41" t="s">
        <v>194</v>
      </c>
      <c r="B20" s="39">
        <v>2</v>
      </c>
      <c r="C20" s="41" t="s">
        <v>179</v>
      </c>
      <c r="D20" s="41" t="s">
        <v>107</v>
      </c>
      <c r="E20" s="41" t="s">
        <v>82</v>
      </c>
      <c r="F20" s="41" t="s">
        <v>110</v>
      </c>
      <c r="G20" s="41" t="s">
        <v>68</v>
      </c>
      <c r="H20" s="39">
        <v>8</v>
      </c>
      <c r="I20" s="39">
        <v>10</v>
      </c>
      <c r="J20" s="39">
        <v>0</v>
      </c>
      <c r="K20" s="83">
        <v>0</v>
      </c>
      <c r="L20" s="39">
        <v>0</v>
      </c>
      <c r="M20" s="39">
        <v>0</v>
      </c>
      <c r="N20" s="39">
        <v>5</v>
      </c>
      <c r="O20" s="39" t="s">
        <v>18</v>
      </c>
      <c r="P20" s="39" t="s">
        <v>19</v>
      </c>
      <c r="Q20" s="39" t="s">
        <v>108</v>
      </c>
      <c r="R20" s="41"/>
      <c r="S20" s="78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</row>
    <row r="21" spans="1:128" s="81" customFormat="1" ht="24.75" customHeight="1" x14ac:dyDescent="0.25">
      <c r="A21" s="41" t="s">
        <v>194</v>
      </c>
      <c r="B21" s="39">
        <v>2</v>
      </c>
      <c r="C21" s="41" t="s">
        <v>180</v>
      </c>
      <c r="D21" s="41" t="s">
        <v>80</v>
      </c>
      <c r="E21" s="41" t="s">
        <v>155</v>
      </c>
      <c r="F21" s="41" t="s">
        <v>113</v>
      </c>
      <c r="G21" s="41" t="s">
        <v>123</v>
      </c>
      <c r="H21" s="39">
        <v>12</v>
      </c>
      <c r="I21" s="39">
        <v>0</v>
      </c>
      <c r="J21" s="39">
        <v>0</v>
      </c>
      <c r="K21" s="83">
        <v>0</v>
      </c>
      <c r="L21" s="39">
        <v>0</v>
      </c>
      <c r="M21" s="39">
        <v>0</v>
      </c>
      <c r="N21" s="39">
        <v>4</v>
      </c>
      <c r="O21" s="39" t="s">
        <v>18</v>
      </c>
      <c r="P21" s="39" t="s">
        <v>19</v>
      </c>
      <c r="Q21" s="39" t="s">
        <v>108</v>
      </c>
      <c r="R21" s="41"/>
      <c r="S21" s="78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</row>
    <row r="22" spans="1:128" s="81" customFormat="1" ht="24.75" customHeight="1" x14ac:dyDescent="0.25">
      <c r="A22" s="41" t="s">
        <v>194</v>
      </c>
      <c r="B22" s="39">
        <v>2</v>
      </c>
      <c r="C22" s="41" t="s">
        <v>181</v>
      </c>
      <c r="D22" s="41" t="s">
        <v>104</v>
      </c>
      <c r="E22" s="41" t="s">
        <v>157</v>
      </c>
      <c r="F22" s="41" t="s">
        <v>111</v>
      </c>
      <c r="G22" s="41" t="s">
        <v>124</v>
      </c>
      <c r="H22" s="39">
        <v>8</v>
      </c>
      <c r="I22" s="39">
        <v>6</v>
      </c>
      <c r="J22" s="39">
        <v>0</v>
      </c>
      <c r="K22" s="83">
        <v>0</v>
      </c>
      <c r="L22" s="39">
        <v>0</v>
      </c>
      <c r="M22" s="39">
        <v>0</v>
      </c>
      <c r="N22" s="39">
        <v>5</v>
      </c>
      <c r="O22" s="39" t="s">
        <v>18</v>
      </c>
      <c r="P22" s="39" t="s">
        <v>19</v>
      </c>
      <c r="Q22" s="39" t="s">
        <v>108</v>
      </c>
      <c r="R22" s="41"/>
      <c r="S22" s="78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</row>
    <row r="23" spans="1:128" s="81" customFormat="1" ht="24.75" customHeight="1" x14ac:dyDescent="0.25">
      <c r="A23" s="41" t="s">
        <v>194</v>
      </c>
      <c r="B23" s="39">
        <v>2</v>
      </c>
      <c r="C23" s="41" t="s">
        <v>182</v>
      </c>
      <c r="D23" s="41" t="s">
        <v>77</v>
      </c>
      <c r="E23" s="41" t="s">
        <v>78</v>
      </c>
      <c r="F23" s="41" t="s">
        <v>122</v>
      </c>
      <c r="G23" s="41" t="s">
        <v>79</v>
      </c>
      <c r="H23" s="39">
        <v>14</v>
      </c>
      <c r="I23" s="39">
        <v>0</v>
      </c>
      <c r="J23" s="39">
        <v>0</v>
      </c>
      <c r="K23" s="83">
        <v>0</v>
      </c>
      <c r="L23" s="39">
        <v>0</v>
      </c>
      <c r="M23" s="39">
        <v>0</v>
      </c>
      <c r="N23" s="39">
        <v>4</v>
      </c>
      <c r="O23" s="39" t="s">
        <v>18</v>
      </c>
      <c r="P23" s="39" t="s">
        <v>19</v>
      </c>
      <c r="Q23" s="39" t="s">
        <v>108</v>
      </c>
      <c r="R23" s="41"/>
      <c r="S23" s="78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</row>
    <row r="24" spans="1:128" s="81" customFormat="1" ht="24.75" customHeight="1" x14ac:dyDescent="0.25">
      <c r="A24" s="41" t="s">
        <v>194</v>
      </c>
      <c r="B24" s="39">
        <v>2</v>
      </c>
      <c r="C24" s="41" t="s">
        <v>183</v>
      </c>
      <c r="D24" s="41" t="s">
        <v>73</v>
      </c>
      <c r="E24" s="41" t="s">
        <v>74</v>
      </c>
      <c r="F24" s="41" t="s">
        <v>112</v>
      </c>
      <c r="G24" s="41" t="s">
        <v>75</v>
      </c>
      <c r="H24" s="39">
        <v>14</v>
      </c>
      <c r="I24" s="39">
        <v>0</v>
      </c>
      <c r="J24" s="39">
        <v>0</v>
      </c>
      <c r="K24" s="83">
        <v>0</v>
      </c>
      <c r="L24" s="39">
        <v>0</v>
      </c>
      <c r="M24" s="39">
        <v>0</v>
      </c>
      <c r="N24" s="39">
        <v>5</v>
      </c>
      <c r="O24" s="39" t="s">
        <v>18</v>
      </c>
      <c r="P24" s="39" t="s">
        <v>19</v>
      </c>
      <c r="Q24" s="39" t="s">
        <v>108</v>
      </c>
      <c r="R24" s="41"/>
      <c r="S24" s="78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</row>
    <row r="25" spans="1:128" s="81" customFormat="1" ht="24.75" customHeight="1" x14ac:dyDescent="0.25">
      <c r="A25" s="41" t="s">
        <v>194</v>
      </c>
      <c r="B25" s="39">
        <v>2</v>
      </c>
      <c r="C25" s="41" t="s">
        <v>184</v>
      </c>
      <c r="D25" s="41" t="s">
        <v>76</v>
      </c>
      <c r="E25" s="41" t="s">
        <v>161</v>
      </c>
      <c r="F25" s="41" t="s">
        <v>111</v>
      </c>
      <c r="G25" s="41" t="s">
        <v>124</v>
      </c>
      <c r="H25" s="39">
        <v>8</v>
      </c>
      <c r="I25" s="39">
        <v>0</v>
      </c>
      <c r="J25" s="39">
        <v>0</v>
      </c>
      <c r="K25" s="83">
        <v>0</v>
      </c>
      <c r="L25" s="39">
        <v>0</v>
      </c>
      <c r="M25" s="39">
        <v>0</v>
      </c>
      <c r="N25" s="39">
        <v>3</v>
      </c>
      <c r="O25" s="39" t="s">
        <v>18</v>
      </c>
      <c r="P25" s="39" t="s">
        <v>19</v>
      </c>
      <c r="Q25" s="39" t="s">
        <v>108</v>
      </c>
      <c r="R25" s="41"/>
      <c r="S25" s="78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</row>
    <row r="26" spans="1:128" s="81" customFormat="1" ht="24.75" customHeight="1" x14ac:dyDescent="0.25">
      <c r="A26" s="41" t="s">
        <v>194</v>
      </c>
      <c r="B26" s="39">
        <v>2</v>
      </c>
      <c r="C26" s="41" t="s">
        <v>185</v>
      </c>
      <c r="D26" s="41" t="s">
        <v>103</v>
      </c>
      <c r="E26" s="41" t="s">
        <v>163</v>
      </c>
      <c r="F26" s="41" t="s">
        <v>110</v>
      </c>
      <c r="G26" s="41" t="s">
        <v>68</v>
      </c>
      <c r="H26" s="39">
        <v>0</v>
      </c>
      <c r="I26" s="39">
        <v>10</v>
      </c>
      <c r="J26" s="39">
        <v>0</v>
      </c>
      <c r="K26" s="83">
        <v>0</v>
      </c>
      <c r="L26" s="39">
        <v>0</v>
      </c>
      <c r="M26" s="39">
        <v>0</v>
      </c>
      <c r="N26" s="39">
        <v>3</v>
      </c>
      <c r="O26" s="39" t="s">
        <v>217</v>
      </c>
      <c r="P26" s="39" t="s">
        <v>19</v>
      </c>
      <c r="Q26" s="39" t="s">
        <v>108</v>
      </c>
      <c r="R26" s="41" t="s">
        <v>125</v>
      </c>
      <c r="S26" s="78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</row>
    <row r="27" spans="1:128" s="81" customFormat="1" x14ac:dyDescent="0.25">
      <c r="A27" s="97" t="s">
        <v>20</v>
      </c>
      <c r="B27" s="97"/>
      <c r="C27" s="97"/>
      <c r="D27" s="97"/>
      <c r="E27" s="97"/>
      <c r="F27" s="97"/>
      <c r="G27" s="97"/>
      <c r="H27" s="75">
        <f>SUM(H20:H26)</f>
        <v>64</v>
      </c>
      <c r="I27" s="75">
        <f t="shared" ref="I27:N27" si="1">SUM(I20:I26)</f>
        <v>26</v>
      </c>
      <c r="J27" s="75">
        <f t="shared" si="1"/>
        <v>0</v>
      </c>
      <c r="K27" s="75">
        <f t="shared" si="1"/>
        <v>0</v>
      </c>
      <c r="L27" s="75">
        <f t="shared" si="1"/>
        <v>0</v>
      </c>
      <c r="M27" s="75">
        <f t="shared" si="1"/>
        <v>0</v>
      </c>
      <c r="N27" s="75">
        <f t="shared" si="1"/>
        <v>29</v>
      </c>
      <c r="O27" s="75"/>
      <c r="P27" s="44"/>
      <c r="Q27" s="44"/>
      <c r="R27" s="74"/>
      <c r="S27" s="74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</row>
    <row r="28" spans="1:128" s="81" customFormat="1" ht="24.75" customHeight="1" x14ac:dyDescent="0.25">
      <c r="A28" s="41" t="s">
        <v>194</v>
      </c>
      <c r="B28" s="39">
        <v>3</v>
      </c>
      <c r="C28" s="41" t="s">
        <v>186</v>
      </c>
      <c r="D28" s="41" t="s">
        <v>91</v>
      </c>
      <c r="E28" s="41" t="s">
        <v>92</v>
      </c>
      <c r="F28" s="41" t="s">
        <v>110</v>
      </c>
      <c r="G28" s="41" t="s">
        <v>68</v>
      </c>
      <c r="H28" s="39">
        <v>10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3</v>
      </c>
      <c r="O28" s="39" t="s">
        <v>18</v>
      </c>
      <c r="P28" s="39" t="s">
        <v>19</v>
      </c>
      <c r="Q28" s="39" t="s">
        <v>108</v>
      </c>
      <c r="R28" s="41"/>
      <c r="S28" s="78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</row>
    <row r="29" spans="1:128" s="81" customFormat="1" ht="24.75" customHeight="1" x14ac:dyDescent="0.25">
      <c r="A29" s="41" t="s">
        <v>194</v>
      </c>
      <c r="B29" s="39">
        <v>3</v>
      </c>
      <c r="C29" s="41" t="s">
        <v>187</v>
      </c>
      <c r="D29" s="41" t="s">
        <v>88</v>
      </c>
      <c r="E29" s="41" t="s">
        <v>166</v>
      </c>
      <c r="F29" s="41" t="s">
        <v>111</v>
      </c>
      <c r="G29" s="41" t="s">
        <v>124</v>
      </c>
      <c r="H29" s="39">
        <v>10</v>
      </c>
      <c r="I29" s="39">
        <v>8</v>
      </c>
      <c r="J29" s="39">
        <v>0</v>
      </c>
      <c r="K29" s="39">
        <v>0</v>
      </c>
      <c r="L29" s="39">
        <v>0</v>
      </c>
      <c r="M29" s="39">
        <v>0</v>
      </c>
      <c r="N29" s="39">
        <v>5</v>
      </c>
      <c r="O29" s="39" t="s">
        <v>18</v>
      </c>
      <c r="P29" s="39" t="s">
        <v>19</v>
      </c>
      <c r="Q29" s="39" t="s">
        <v>108</v>
      </c>
      <c r="R29" s="41"/>
      <c r="S29" s="78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</row>
    <row r="30" spans="1:128" s="81" customFormat="1" ht="24.75" customHeight="1" x14ac:dyDescent="0.25">
      <c r="A30" s="41" t="s">
        <v>194</v>
      </c>
      <c r="B30" s="39">
        <v>3</v>
      </c>
      <c r="C30" s="41" t="s">
        <v>188</v>
      </c>
      <c r="D30" s="41" t="s">
        <v>97</v>
      </c>
      <c r="E30" s="41" t="s">
        <v>83</v>
      </c>
      <c r="F30" s="41" t="s">
        <v>114</v>
      </c>
      <c r="G30" s="41" t="s">
        <v>96</v>
      </c>
      <c r="H30" s="39">
        <v>0</v>
      </c>
      <c r="I30" s="39">
        <v>8</v>
      </c>
      <c r="J30" s="39">
        <v>0</v>
      </c>
      <c r="K30" s="39">
        <v>0</v>
      </c>
      <c r="L30" s="39">
        <v>0</v>
      </c>
      <c r="M30" s="39">
        <v>0</v>
      </c>
      <c r="N30" s="39">
        <v>3</v>
      </c>
      <c r="O30" s="39" t="s">
        <v>217</v>
      </c>
      <c r="P30" s="39" t="s">
        <v>19</v>
      </c>
      <c r="Q30" s="39" t="s">
        <v>108</v>
      </c>
      <c r="R30" s="41"/>
      <c r="S30" s="78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</row>
    <row r="31" spans="1:128" s="81" customFormat="1" ht="24.75" customHeight="1" x14ac:dyDescent="0.25">
      <c r="A31" s="41" t="s">
        <v>194</v>
      </c>
      <c r="B31" s="39">
        <v>3</v>
      </c>
      <c r="C31" s="41" t="s">
        <v>189</v>
      </c>
      <c r="D31" s="41" t="s">
        <v>89</v>
      </c>
      <c r="E31" s="41" t="s">
        <v>170</v>
      </c>
      <c r="F31" s="41" t="s">
        <v>116</v>
      </c>
      <c r="G31" s="41" t="s">
        <v>90</v>
      </c>
      <c r="H31" s="39">
        <v>8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3</v>
      </c>
      <c r="O31" s="39" t="s">
        <v>18</v>
      </c>
      <c r="P31" s="39" t="s">
        <v>19</v>
      </c>
      <c r="Q31" s="39" t="s">
        <v>108</v>
      </c>
      <c r="R31" s="41"/>
      <c r="S31" s="78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</row>
    <row r="32" spans="1:128" s="81" customFormat="1" ht="24.75" customHeight="1" x14ac:dyDescent="0.25">
      <c r="A32" s="41" t="s">
        <v>194</v>
      </c>
      <c r="B32" s="39">
        <v>3</v>
      </c>
      <c r="C32" s="41" t="s">
        <v>190</v>
      </c>
      <c r="D32" s="41" t="s">
        <v>172</v>
      </c>
      <c r="E32" s="41" t="s">
        <v>173</v>
      </c>
      <c r="F32" s="41" t="s">
        <v>105</v>
      </c>
      <c r="G32" s="41" t="s">
        <v>106</v>
      </c>
      <c r="H32" s="39">
        <v>8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3</v>
      </c>
      <c r="O32" s="39" t="s">
        <v>18</v>
      </c>
      <c r="P32" s="39" t="s">
        <v>19</v>
      </c>
      <c r="Q32" s="39" t="s">
        <v>108</v>
      </c>
      <c r="R32" s="41"/>
      <c r="S32" s="78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</row>
    <row r="33" spans="1:128" s="81" customFormat="1" ht="24.75" customHeight="1" x14ac:dyDescent="0.25">
      <c r="A33" s="41" t="s">
        <v>194</v>
      </c>
      <c r="B33" s="39">
        <v>3</v>
      </c>
      <c r="C33" s="41" t="s">
        <v>191</v>
      </c>
      <c r="D33" s="41" t="s">
        <v>84</v>
      </c>
      <c r="E33" s="41" t="s">
        <v>85</v>
      </c>
      <c r="F33" s="41" t="s">
        <v>112</v>
      </c>
      <c r="G33" s="41" t="s">
        <v>75</v>
      </c>
      <c r="H33" s="39">
        <v>14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5</v>
      </c>
      <c r="O33" s="39" t="s">
        <v>18</v>
      </c>
      <c r="P33" s="39" t="s">
        <v>19</v>
      </c>
      <c r="Q33" s="39" t="s">
        <v>108</v>
      </c>
      <c r="R33" s="41"/>
      <c r="S33" s="78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</row>
    <row r="34" spans="1:128" s="81" customFormat="1" ht="24.75" customHeight="1" x14ac:dyDescent="0.25">
      <c r="A34" s="41" t="s">
        <v>194</v>
      </c>
      <c r="B34" s="39">
        <v>3</v>
      </c>
      <c r="C34" s="41" t="s">
        <v>192</v>
      </c>
      <c r="D34" s="41" t="s">
        <v>86</v>
      </c>
      <c r="E34" s="41" t="s">
        <v>87</v>
      </c>
      <c r="F34" s="41" t="s">
        <v>115</v>
      </c>
      <c r="G34" s="41" t="s">
        <v>81</v>
      </c>
      <c r="H34" s="39">
        <v>12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6</v>
      </c>
      <c r="O34" s="39" t="s">
        <v>18</v>
      </c>
      <c r="P34" s="39" t="s">
        <v>19</v>
      </c>
      <c r="Q34" s="39" t="s">
        <v>108</v>
      </c>
      <c r="R34" s="41"/>
      <c r="S34" s="78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</row>
    <row r="35" spans="1:128" s="81" customFormat="1" x14ac:dyDescent="0.25">
      <c r="A35" s="106" t="s">
        <v>20</v>
      </c>
      <c r="B35" s="107"/>
      <c r="C35" s="107"/>
      <c r="D35" s="107"/>
      <c r="E35" s="107"/>
      <c r="F35" s="107"/>
      <c r="G35" s="108"/>
      <c r="H35" s="75">
        <f>SUM(H28:H34)</f>
        <v>62</v>
      </c>
      <c r="I35" s="75">
        <f t="shared" ref="I35:N35" si="2">SUM(I28:I34)</f>
        <v>16</v>
      </c>
      <c r="J35" s="75">
        <f t="shared" si="2"/>
        <v>0</v>
      </c>
      <c r="K35" s="75">
        <f t="shared" si="2"/>
        <v>0</v>
      </c>
      <c r="L35" s="75">
        <f t="shared" si="2"/>
        <v>0</v>
      </c>
      <c r="M35" s="75">
        <f t="shared" si="2"/>
        <v>0</v>
      </c>
      <c r="N35" s="75">
        <f t="shared" si="2"/>
        <v>28</v>
      </c>
      <c r="O35" s="75"/>
      <c r="P35" s="44"/>
      <c r="Q35" s="44"/>
      <c r="R35" s="74"/>
      <c r="S35" s="74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</row>
    <row r="36" spans="1:128" s="81" customFormat="1" ht="24.75" customHeight="1" x14ac:dyDescent="0.25">
      <c r="A36" s="41" t="s">
        <v>194</v>
      </c>
      <c r="B36" s="39">
        <v>4</v>
      </c>
      <c r="C36" s="41" t="s">
        <v>193</v>
      </c>
      <c r="D36" s="41" t="s">
        <v>93</v>
      </c>
      <c r="E36" s="41" t="s">
        <v>177</v>
      </c>
      <c r="F36" s="41" t="s">
        <v>111</v>
      </c>
      <c r="G36" s="41" t="s">
        <v>124</v>
      </c>
      <c r="H36" s="39">
        <v>0</v>
      </c>
      <c r="I36" s="39">
        <v>560</v>
      </c>
      <c r="J36" s="39">
        <v>0</v>
      </c>
      <c r="K36" s="39">
        <v>0</v>
      </c>
      <c r="L36" s="39">
        <v>0</v>
      </c>
      <c r="M36" s="39">
        <v>0</v>
      </c>
      <c r="N36" s="39">
        <v>30</v>
      </c>
      <c r="O36" s="82" t="s">
        <v>218</v>
      </c>
      <c r="P36" s="39" t="s">
        <v>19</v>
      </c>
      <c r="Q36" s="39"/>
      <c r="R36" s="41"/>
      <c r="S36" s="78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</row>
    <row r="37" spans="1:128" s="14" customFormat="1" x14ac:dyDescent="0.25">
      <c r="A37" s="97" t="s">
        <v>20</v>
      </c>
      <c r="B37" s="98"/>
      <c r="C37" s="98"/>
      <c r="D37" s="98"/>
      <c r="E37" s="98"/>
      <c r="F37" s="98"/>
      <c r="G37" s="98"/>
      <c r="H37" s="44">
        <f>SUM(H36:H36)</f>
        <v>0</v>
      </c>
      <c r="I37" s="44">
        <f t="shared" ref="I37:N37" si="3">SUM(I36:I36)</f>
        <v>560</v>
      </c>
      <c r="J37" s="44">
        <f t="shared" si="3"/>
        <v>0</v>
      </c>
      <c r="K37" s="44">
        <f t="shared" si="3"/>
        <v>0</v>
      </c>
      <c r="L37" s="44">
        <f t="shared" si="3"/>
        <v>0</v>
      </c>
      <c r="M37" s="44">
        <f t="shared" si="3"/>
        <v>0</v>
      </c>
      <c r="N37" s="44">
        <f t="shared" si="3"/>
        <v>30</v>
      </c>
      <c r="O37" s="84"/>
      <c r="P37" s="73"/>
      <c r="Q37" s="73"/>
      <c r="R37" s="74"/>
      <c r="S37" s="70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</row>
    <row r="38" spans="1:128" s="14" customFormat="1" x14ac:dyDescent="0.25">
      <c r="A38" s="97" t="s">
        <v>21</v>
      </c>
      <c r="B38" s="98"/>
      <c r="C38" s="98"/>
      <c r="D38" s="98"/>
      <c r="E38" s="98"/>
      <c r="F38" s="98"/>
      <c r="G38" s="98"/>
      <c r="H38" s="75">
        <f>H19+H27+H35+H37</f>
        <v>172</v>
      </c>
      <c r="I38" s="75">
        <f t="shared" ref="I38:N38" si="4">I19+I27+I35+I37</f>
        <v>674</v>
      </c>
      <c r="J38" s="75">
        <f t="shared" si="4"/>
        <v>0</v>
      </c>
      <c r="K38" s="75">
        <f t="shared" si="4"/>
        <v>0</v>
      </c>
      <c r="L38" s="75">
        <f t="shared" si="4"/>
        <v>0</v>
      </c>
      <c r="M38" s="75">
        <f t="shared" si="4"/>
        <v>0</v>
      </c>
      <c r="N38" s="75">
        <f t="shared" si="4"/>
        <v>120</v>
      </c>
      <c r="O38" s="84"/>
      <c r="P38" s="73"/>
      <c r="Q38" s="73"/>
      <c r="R38" s="70"/>
      <c r="S38" s="70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</row>
  </sheetData>
  <sheetProtection algorithmName="SHA-512" hashValue="5Uv+YiSO0YVtevMOwxTn4LkL4n8KH85pdD9XmJFO5485Nhc8TXzFT/GfqnqpKTGgLn6JIqgtRA6QClmQ0KAGow==" saltValue="mFTGdXTyUhyybZHnsKseZQ==" spinCount="100000" sheet="1" objects="1" scenarios="1" selectLockedCells="1" selectUnlockedCells="1"/>
  <sortState xmlns:xlrd2="http://schemas.microsoft.com/office/spreadsheetml/2017/richdata2" ref="A28:EA34">
    <sortCondition ref="D28:D34"/>
  </sortState>
  <mergeCells count="8">
    <mergeCell ref="A35:G35"/>
    <mergeCell ref="A37:G37"/>
    <mergeCell ref="A38:G38"/>
    <mergeCell ref="A6:B6"/>
    <mergeCell ref="H9:M9"/>
    <mergeCell ref="H8:M8"/>
    <mergeCell ref="A19:G19"/>
    <mergeCell ref="A27:G2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A1934-126A-44AD-B514-58FD014F1231}">
  <dimension ref="A1:F34"/>
  <sheetViews>
    <sheetView view="pageBreakPreview" zoomScaleNormal="100" zoomScaleSheetLayoutView="100" workbookViewId="0">
      <selection activeCell="A18" sqref="A18"/>
    </sheetView>
  </sheetViews>
  <sheetFormatPr defaultRowHeight="15" x14ac:dyDescent="0.25"/>
  <cols>
    <col min="1" max="1" width="109.140625" style="96" customWidth="1"/>
    <col min="2" max="2" width="24.7109375" style="96" customWidth="1"/>
    <col min="3" max="16384" width="9.140625" style="89"/>
  </cols>
  <sheetData>
    <row r="1" spans="1:6" ht="12.75" x14ac:dyDescent="0.2">
      <c r="A1" s="86" t="s">
        <v>52</v>
      </c>
      <c r="B1" s="87" t="s">
        <v>53</v>
      </c>
      <c r="C1" s="88"/>
      <c r="D1" s="88"/>
      <c r="E1" s="88"/>
      <c r="F1" s="88"/>
    </row>
    <row r="2" spans="1:6" ht="12.75" x14ac:dyDescent="0.2">
      <c r="A2" s="90" t="s">
        <v>195</v>
      </c>
      <c r="B2" s="91" t="s">
        <v>24</v>
      </c>
      <c r="C2" s="88"/>
      <c r="D2" s="88"/>
      <c r="E2" s="88"/>
      <c r="F2" s="88"/>
    </row>
    <row r="3" spans="1:6" ht="12.75" x14ac:dyDescent="0.2">
      <c r="A3" s="90"/>
      <c r="B3" s="91"/>
      <c r="C3" s="88"/>
      <c r="D3" s="88"/>
      <c r="E3" s="88"/>
      <c r="F3" s="88"/>
    </row>
    <row r="4" spans="1:6" ht="12.75" x14ac:dyDescent="0.2">
      <c r="A4" s="86" t="s">
        <v>36</v>
      </c>
      <c r="B4" s="92"/>
      <c r="C4" s="88"/>
      <c r="D4" s="88"/>
      <c r="E4" s="88"/>
      <c r="F4" s="88"/>
    </row>
    <row r="5" spans="1:6" ht="12.75" x14ac:dyDescent="0.2">
      <c r="A5" s="90" t="s">
        <v>196</v>
      </c>
      <c r="B5" s="91" t="s">
        <v>25</v>
      </c>
      <c r="C5" s="88"/>
      <c r="D5" s="88"/>
      <c r="E5" s="88"/>
      <c r="F5" s="88"/>
    </row>
    <row r="6" spans="1:6" ht="12.75" x14ac:dyDescent="0.2">
      <c r="A6" s="90" t="s">
        <v>197</v>
      </c>
      <c r="B6" s="91" t="s">
        <v>26</v>
      </c>
      <c r="C6" s="88"/>
      <c r="D6" s="88"/>
      <c r="E6" s="88"/>
      <c r="F6" s="88"/>
    </row>
    <row r="7" spans="1:6" ht="12.75" x14ac:dyDescent="0.2">
      <c r="A7" s="90" t="s">
        <v>198</v>
      </c>
      <c r="B7" s="91" t="s">
        <v>55</v>
      </c>
      <c r="C7" s="88"/>
      <c r="D7" s="88"/>
      <c r="E7" s="88"/>
      <c r="F7" s="88"/>
    </row>
    <row r="8" spans="1:6" ht="12.75" x14ac:dyDescent="0.2">
      <c r="A8" s="93" t="s">
        <v>199</v>
      </c>
      <c r="B8" s="91" t="s">
        <v>59</v>
      </c>
      <c r="C8" s="94"/>
      <c r="D8" s="88"/>
      <c r="E8" s="88"/>
      <c r="F8" s="88"/>
    </row>
    <row r="9" spans="1:6" ht="12.75" x14ac:dyDescent="0.2">
      <c r="A9" s="93" t="s">
        <v>200</v>
      </c>
      <c r="B9" s="91" t="s">
        <v>54</v>
      </c>
      <c r="C9" s="88"/>
      <c r="D9" s="88"/>
      <c r="E9" s="88"/>
      <c r="F9" s="88"/>
    </row>
    <row r="10" spans="1:6" ht="12.75" x14ac:dyDescent="0.2">
      <c r="A10" s="93" t="s">
        <v>61</v>
      </c>
      <c r="B10" s="91" t="s">
        <v>56</v>
      </c>
      <c r="C10" s="88"/>
      <c r="D10" s="88"/>
      <c r="E10" s="88"/>
      <c r="F10" s="88"/>
    </row>
    <row r="11" spans="1:6" ht="12.75" x14ac:dyDescent="0.2">
      <c r="A11" s="90"/>
      <c r="B11" s="91"/>
      <c r="C11" s="88"/>
      <c r="D11" s="88"/>
      <c r="E11" s="88"/>
      <c r="F11" s="88"/>
    </row>
    <row r="12" spans="1:6" ht="12.75" x14ac:dyDescent="0.2">
      <c r="A12" s="90" t="s">
        <v>60</v>
      </c>
      <c r="B12" s="91"/>
      <c r="C12" s="88"/>
      <c r="D12" s="88"/>
      <c r="E12" s="88"/>
      <c r="F12" s="88"/>
    </row>
    <row r="13" spans="1:6" ht="12.75" x14ac:dyDescent="0.2">
      <c r="A13" s="90"/>
      <c r="B13" s="91"/>
      <c r="C13" s="88"/>
      <c r="D13" s="88"/>
      <c r="E13" s="88"/>
      <c r="F13" s="88"/>
    </row>
    <row r="14" spans="1:6" ht="12.75" x14ac:dyDescent="0.2">
      <c r="A14" s="86" t="s">
        <v>37</v>
      </c>
      <c r="B14" s="92"/>
      <c r="C14" s="88"/>
      <c r="D14" s="88"/>
      <c r="E14" s="88"/>
      <c r="F14" s="88"/>
    </row>
    <row r="15" spans="1:6" ht="12.75" x14ac:dyDescent="0.2">
      <c r="A15" s="90" t="s">
        <v>201</v>
      </c>
      <c r="B15" s="91"/>
      <c r="C15" s="88"/>
      <c r="D15" s="88"/>
      <c r="E15" s="88"/>
      <c r="F15" s="88"/>
    </row>
    <row r="16" spans="1:6" ht="12.75" x14ac:dyDescent="0.2">
      <c r="A16" s="95" t="s">
        <v>202</v>
      </c>
      <c r="B16" s="91" t="s">
        <v>41</v>
      </c>
      <c r="C16" s="88"/>
      <c r="D16" s="88"/>
      <c r="E16" s="88"/>
      <c r="F16" s="88"/>
    </row>
    <row r="17" spans="1:6" ht="12.75" x14ac:dyDescent="0.2">
      <c r="A17" s="95" t="s">
        <v>203</v>
      </c>
      <c r="B17" s="91" t="s">
        <v>42</v>
      </c>
      <c r="C17" s="88"/>
      <c r="D17" s="88"/>
      <c r="E17" s="88"/>
      <c r="F17" s="88"/>
    </row>
    <row r="18" spans="1:6" ht="12.75" x14ac:dyDescent="0.2">
      <c r="A18" s="93" t="s">
        <v>204</v>
      </c>
      <c r="B18" s="91" t="s">
        <v>43</v>
      </c>
      <c r="C18" s="94"/>
      <c r="D18" s="88"/>
      <c r="E18" s="88"/>
      <c r="F18" s="88"/>
    </row>
    <row r="19" spans="1:6" ht="12.75" x14ac:dyDescent="0.2">
      <c r="A19" s="95" t="s">
        <v>205</v>
      </c>
      <c r="B19" s="91" t="s">
        <v>44</v>
      </c>
      <c r="C19" s="94"/>
      <c r="D19" s="88"/>
      <c r="E19" s="88"/>
      <c r="F19" s="88"/>
    </row>
    <row r="20" spans="1:6" ht="12.75" x14ac:dyDescent="0.2">
      <c r="A20" s="95" t="s">
        <v>206</v>
      </c>
      <c r="B20" s="91" t="s">
        <v>45</v>
      </c>
      <c r="C20" s="88"/>
      <c r="D20" s="88"/>
      <c r="E20" s="88"/>
      <c r="F20" s="88"/>
    </row>
    <row r="21" spans="1:6" ht="12.75" x14ac:dyDescent="0.2">
      <c r="A21" s="93" t="s">
        <v>207</v>
      </c>
      <c r="B21" s="91" t="s">
        <v>46</v>
      </c>
      <c r="C21" s="94"/>
      <c r="D21" s="88"/>
      <c r="E21" s="88"/>
      <c r="F21" s="88"/>
    </row>
    <row r="22" spans="1:6" ht="12.75" x14ac:dyDescent="0.2">
      <c r="A22" s="95" t="s">
        <v>208</v>
      </c>
      <c r="B22" s="91" t="s">
        <v>47</v>
      </c>
      <c r="C22" s="94"/>
      <c r="D22" s="88"/>
      <c r="E22" s="88"/>
      <c r="F22" s="88"/>
    </row>
    <row r="23" spans="1:6" ht="12.75" x14ac:dyDescent="0.2">
      <c r="A23" s="95" t="s">
        <v>209</v>
      </c>
      <c r="B23" s="91" t="s">
        <v>48</v>
      </c>
      <c r="C23" s="88"/>
      <c r="D23" s="88"/>
      <c r="E23" s="88"/>
      <c r="F23" s="88"/>
    </row>
    <row r="24" spans="1:6" ht="12.75" x14ac:dyDescent="0.2">
      <c r="A24" s="95" t="s">
        <v>210</v>
      </c>
      <c r="B24" s="91" t="s">
        <v>49</v>
      </c>
      <c r="C24" s="88"/>
      <c r="D24" s="88"/>
      <c r="E24" s="88"/>
      <c r="F24" s="88"/>
    </row>
    <row r="25" spans="1:6" ht="12.75" x14ac:dyDescent="0.2">
      <c r="A25" s="90"/>
      <c r="B25" s="91"/>
      <c r="C25" s="88"/>
      <c r="D25" s="88"/>
      <c r="E25" s="88"/>
      <c r="F25" s="88"/>
    </row>
    <row r="26" spans="1:6" ht="12.75" x14ac:dyDescent="0.2">
      <c r="A26" s="86" t="s">
        <v>38</v>
      </c>
      <c r="B26" s="87"/>
      <c r="C26" s="88"/>
      <c r="D26" s="88"/>
      <c r="E26" s="88"/>
      <c r="F26" s="88"/>
    </row>
    <row r="27" spans="1:6" ht="12.75" x14ac:dyDescent="0.2">
      <c r="A27" s="90" t="s">
        <v>211</v>
      </c>
      <c r="B27" s="91"/>
      <c r="C27" s="88"/>
      <c r="D27" s="88"/>
      <c r="E27" s="88"/>
      <c r="F27" s="88"/>
    </row>
    <row r="28" spans="1:6" ht="12.75" x14ac:dyDescent="0.2">
      <c r="A28" s="95" t="s">
        <v>212</v>
      </c>
      <c r="B28" s="91" t="s">
        <v>28</v>
      </c>
      <c r="C28" s="88"/>
      <c r="D28" s="88"/>
      <c r="E28" s="88"/>
      <c r="F28" s="88"/>
    </row>
    <row r="29" spans="1:6" ht="12.75" x14ac:dyDescent="0.2">
      <c r="A29" s="93" t="s">
        <v>213</v>
      </c>
      <c r="B29" s="91" t="s">
        <v>30</v>
      </c>
      <c r="C29" s="88"/>
      <c r="D29" s="88"/>
      <c r="E29" s="88"/>
      <c r="F29" s="88"/>
    </row>
    <row r="30" spans="1:6" ht="25.5" x14ac:dyDescent="0.2">
      <c r="A30" s="93" t="s">
        <v>214</v>
      </c>
      <c r="B30" s="91" t="s">
        <v>50</v>
      </c>
      <c r="C30" s="88"/>
      <c r="D30" s="88"/>
      <c r="E30" s="88"/>
      <c r="F30" s="88"/>
    </row>
    <row r="31" spans="1:6" ht="25.5" x14ac:dyDescent="0.2">
      <c r="A31" s="93" t="s">
        <v>215</v>
      </c>
      <c r="B31" s="91" t="s">
        <v>29</v>
      </c>
      <c r="C31" s="88"/>
      <c r="D31" s="88"/>
      <c r="E31" s="88"/>
      <c r="F31" s="88"/>
    </row>
    <row r="32" spans="1:6" ht="12.75" x14ac:dyDescent="0.2">
      <c r="A32" s="90"/>
      <c r="B32" s="91"/>
      <c r="C32" s="88"/>
      <c r="D32" s="88"/>
      <c r="E32" s="88"/>
      <c r="F32" s="88"/>
    </row>
    <row r="33" spans="1:6" ht="12.75" x14ac:dyDescent="0.2">
      <c r="A33" s="93" t="s">
        <v>216</v>
      </c>
      <c r="B33" s="91" t="s">
        <v>51</v>
      </c>
      <c r="C33" s="88"/>
      <c r="D33" s="88"/>
      <c r="E33" s="88"/>
      <c r="F33" s="88"/>
    </row>
    <row r="34" spans="1:6" ht="12.75" x14ac:dyDescent="0.2">
      <c r="A34" s="90"/>
      <c r="B34" s="90"/>
      <c r="C34" s="88"/>
      <c r="D34" s="88"/>
      <c r="E34" s="88"/>
      <c r="F34" s="88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Nappali</vt:lpstr>
      <vt:lpstr>Levelező</vt:lpstr>
      <vt:lpstr>Rövidítések</vt:lpstr>
      <vt:lpstr>Levelező!Nyomtatási_cím</vt:lpstr>
      <vt:lpstr>Nappali!Nyomtatási_cím</vt:lpstr>
      <vt:lpstr>Levelező!Nyomtatási_terület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2021-08-29T10:22:39Z</dcterms:modified>
</cp:coreProperties>
</file>