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1B28381C-FBED-402A-A8E1-84098490C8F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Rövidítések" sheetId="5" r:id="rId2"/>
  </sheets>
  <definedNames>
    <definedName name="_xlnm.Print_Area" localSheetId="0">Nappali!$A$1:$V$50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L46" i="1"/>
  <c r="M46" i="1"/>
  <c r="N46" i="1"/>
  <c r="O46" i="1"/>
  <c r="P46" i="1"/>
  <c r="Q46" i="1"/>
  <c r="K46" i="1"/>
  <c r="L43" i="1"/>
  <c r="M43" i="1"/>
  <c r="N43" i="1"/>
  <c r="O43" i="1"/>
  <c r="P43" i="1"/>
  <c r="Q43" i="1"/>
  <c r="K43" i="1"/>
  <c r="L33" i="1"/>
  <c r="M33" i="1"/>
  <c r="N33" i="1"/>
  <c r="O33" i="1"/>
  <c r="P33" i="1"/>
  <c r="Q33" i="1"/>
  <c r="K33" i="1"/>
  <c r="L21" i="1"/>
  <c r="M21" i="1"/>
  <c r="N21" i="1"/>
  <c r="O21" i="1"/>
  <c r="P21" i="1"/>
  <c r="Q21" i="1"/>
  <c r="K21" i="1"/>
  <c r="L47" i="1" l="1"/>
  <c r="M47" i="1"/>
  <c r="N47" i="1"/>
  <c r="O47" i="1"/>
  <c r="P47" i="1"/>
  <c r="K47" i="1" l="1"/>
</calcChain>
</file>

<file path=xl/sharedStrings.xml><?xml version="1.0" encoding="utf-8"?>
<sst xmlns="http://schemas.openxmlformats.org/spreadsheetml/2006/main" count="393" uniqueCount="218">
  <si>
    <t>Féléves óraszám</t>
  </si>
  <si>
    <t>Képzéskód</t>
  </si>
  <si>
    <t>Tf.kód</t>
  </si>
  <si>
    <t>E</t>
  </si>
  <si>
    <t>Gy</t>
  </si>
  <si>
    <t>L</t>
  </si>
  <si>
    <t>F.típ.</t>
  </si>
  <si>
    <t>Előkövetelmény</t>
  </si>
  <si>
    <t>V</t>
  </si>
  <si>
    <t>A</t>
  </si>
  <si>
    <t>Településtörténet</t>
  </si>
  <si>
    <t>Polyák Beáta</t>
  </si>
  <si>
    <t>ERRS50</t>
  </si>
  <si>
    <t>M3DPNN</t>
  </si>
  <si>
    <t>Kortárs építészet</t>
  </si>
  <si>
    <t>CMF2E9</t>
  </si>
  <si>
    <t>F12OJD</t>
  </si>
  <si>
    <t>Zöldfelületi rendszerek tervezése</t>
  </si>
  <si>
    <t>CIRA2V</t>
  </si>
  <si>
    <t>EQYLUS</t>
  </si>
  <si>
    <t>H0UNB8</t>
  </si>
  <si>
    <t>Települési értékvédelem</t>
  </si>
  <si>
    <t>Településgazdálkodás</t>
  </si>
  <si>
    <t>Területi- és regionális tervezés</t>
  </si>
  <si>
    <t>Közműtervezés</t>
  </si>
  <si>
    <t>JIZWEN</t>
  </si>
  <si>
    <t>Művészettörténet</t>
  </si>
  <si>
    <t>Közigazgatási jog</t>
  </si>
  <si>
    <t>C</t>
  </si>
  <si>
    <t>Összesen:</t>
  </si>
  <si>
    <t>Városökológia</t>
  </si>
  <si>
    <t>Báthoryné Nagy Ildikó Réka</t>
  </si>
  <si>
    <t>ELU4YH</t>
  </si>
  <si>
    <t>Magyar Agrár- és Élettudományi Egyetem</t>
  </si>
  <si>
    <t>Szak neve:</t>
  </si>
  <si>
    <t xml:space="preserve">Szakfelelős: </t>
  </si>
  <si>
    <t>Szakkoordinátor:</t>
  </si>
  <si>
    <t>Képzési helyek (campus vagy telephely):</t>
  </si>
  <si>
    <t>Hatályos:</t>
  </si>
  <si>
    <t xml:space="preserve">2021/2022. tanévtől érvényes felmenő rendszerben </t>
  </si>
  <si>
    <t>Tájépítészeti, Településtervezési és Díszkertészeti Intézet</t>
  </si>
  <si>
    <t>Nappali munkarend</t>
  </si>
  <si>
    <t>Heti óraszám</t>
  </si>
  <si>
    <t>Félév</t>
  </si>
  <si>
    <t>Tantárgykód</t>
  </si>
  <si>
    <t>Tantárgynév</t>
  </si>
  <si>
    <t>Tantárgynév angolul</t>
  </si>
  <si>
    <t>Tantárgyfelelős</t>
  </si>
  <si>
    <t>Terep.gyak. óra</t>
  </si>
  <si>
    <t>Terep.gyak. nap</t>
  </si>
  <si>
    <t>Konz.</t>
  </si>
  <si>
    <t>Kredit</t>
  </si>
  <si>
    <t>Köv. típ</t>
  </si>
  <si>
    <t>Tömb. oktatás</t>
  </si>
  <si>
    <t>Megjegyzés</t>
  </si>
  <si>
    <t>Szabadon választható (″C″) tárgy</t>
  </si>
  <si>
    <t>ÖSSZESEN: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</si>
  <si>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</si>
  <si>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</si>
  <si>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</si>
  <si>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</si>
  <si>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</si>
  <si>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</si>
  <si>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</si>
  <si>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</si>
  <si>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</si>
  <si>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</si>
  <si>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</si>
  <si>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</si>
  <si>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</si>
  <si>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</si>
  <si>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</si>
  <si>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</si>
  <si>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</si>
  <si>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</si>
  <si>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</si>
  <si>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</si>
  <si>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</si>
  <si>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</si>
  <si>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</si>
  <si>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</si>
  <si>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</si>
  <si>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</si>
  <si>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</si>
  <si>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</si>
  <si>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Szakmai gyakorlat</t>
  </si>
  <si>
    <t>Adorján Anna Berta</t>
  </si>
  <si>
    <t>Szczuka Levente Balázs</t>
  </si>
  <si>
    <t>Szövényi Anna Andrea</t>
  </si>
  <si>
    <t>HVKV4G</t>
  </si>
  <si>
    <t>Art History</t>
  </si>
  <si>
    <t>Szociológia</t>
  </si>
  <si>
    <t>Sociology</t>
  </si>
  <si>
    <t>Contemporary Architecture</t>
  </si>
  <si>
    <t>Urban Planning 1</t>
  </si>
  <si>
    <t>Administrative Law</t>
  </si>
  <si>
    <t>S1NM89</t>
  </si>
  <si>
    <t>Planning of Public Utilities</t>
  </si>
  <si>
    <t>Szira Zoltán</t>
  </si>
  <si>
    <t>Terület-, településfejlesztés és ingatlanfejlesztés</t>
  </si>
  <si>
    <t>Architectural Design 2</t>
  </si>
  <si>
    <t>Architectural Design 1</t>
  </si>
  <si>
    <t>Architectural Design 3</t>
  </si>
  <si>
    <t>Regional Economics and Georgraphy</t>
  </si>
  <si>
    <t>Területi gazdaságtan és gazdaságföldrajz</t>
  </si>
  <si>
    <t>Urban Morphology and Design</t>
  </si>
  <si>
    <t>Városépítészet és városmorfológia</t>
  </si>
  <si>
    <t>Települési tájrendezés és tájvédelem</t>
  </si>
  <si>
    <t>Landscape Planning and Protection</t>
  </si>
  <si>
    <t>Településtervezés 1.</t>
  </si>
  <si>
    <t>Városi közlekedés és úttervezés 1.</t>
  </si>
  <si>
    <t>Településtervezés 2.</t>
  </si>
  <si>
    <t>HRZHI6</t>
  </si>
  <si>
    <t>Városi közlekedés és úttervezés 2.</t>
  </si>
  <si>
    <t>Településtervezés 3.</t>
  </si>
  <si>
    <t>Urban Public Management</t>
  </si>
  <si>
    <t>Diplomatervezés 1.</t>
  </si>
  <si>
    <t>Diplomatervezés 2.</t>
  </si>
  <si>
    <t>Városi közlekedés és úttervezés 1. (T)</t>
  </si>
  <si>
    <t>Településtervezés 2. (T)</t>
  </si>
  <si>
    <t>Településtervezés 2. (T),  Településtörténet és városépítészet (T)</t>
  </si>
  <si>
    <t>Projektfeladatot tartalmazó tantárgy</t>
  </si>
  <si>
    <t>Diplomatervezés 1. (T), Településtervezés 3 .(T)</t>
  </si>
  <si>
    <t>Beszámoló</t>
  </si>
  <si>
    <t>Budapest (BUD)</t>
  </si>
  <si>
    <t>Regional, Urban and Property Development</t>
  </si>
  <si>
    <t>Urban Ecology</t>
  </si>
  <si>
    <t>Urban Planning 3</t>
  </si>
  <si>
    <t>Regional Planning</t>
  </si>
  <si>
    <t xml:space="preserve">Településtervezés 1. (T) Településtörténet és városépítészet (R) </t>
  </si>
  <si>
    <t>Projektfeladatot tartalmazó tantárgy.</t>
  </si>
  <si>
    <t xml:space="preserve">Településmérnöki mesterképzési szak (MSc) (nappali munkarend)                                              </t>
  </si>
  <si>
    <t>igen</t>
  </si>
  <si>
    <t>Filepné Kovács Krisztina</t>
  </si>
  <si>
    <t>Sallay Ágnes</t>
  </si>
  <si>
    <t>Czinkóczky Anna</t>
  </si>
  <si>
    <t>Valánszki István</t>
  </si>
  <si>
    <t>Döntéstámogatási módszerek a településtervezésben</t>
  </si>
  <si>
    <t>Decision Support Methods in Urban Planning</t>
  </si>
  <si>
    <t>Térinformatika a településtervezésben</t>
  </si>
  <si>
    <t>Geographical Information Systems in Urban Planning</t>
  </si>
  <si>
    <t>Építészeti stúdió 1.</t>
  </si>
  <si>
    <t>Építészeti stúdió 3.</t>
  </si>
  <si>
    <t>Építészeti stúdió 2.</t>
  </si>
  <si>
    <t>Építészeti stúdió 1. (T)</t>
  </si>
  <si>
    <t>Építészeti stúdió 2. (T)</t>
  </si>
  <si>
    <t>Sustainable Urban Environment</t>
  </si>
  <si>
    <t>A választható és lazán szabályozott mobilitási ablak, melynek keretében a hallgató a mobilitás során a szakhoz kapcsolódó ismeretkörből szabadon válogatja össze a teljesíteni kívánt tantárgyakat: a 2. félévtől kezdve bármelyik félév során igénybe vehető.</t>
  </si>
  <si>
    <t>Fenntartható települési környezet</t>
  </si>
  <si>
    <t>Projekttantárgy</t>
  </si>
  <si>
    <t>Mobilitási ablak</t>
  </si>
  <si>
    <t>Optional ("C") subject</t>
  </si>
  <si>
    <t>-</t>
  </si>
  <si>
    <t>Báthoryné dr. Nagy Ildikó Réka (Budai Campus)</t>
  </si>
  <si>
    <t>TETTD036N</t>
  </si>
  <si>
    <t>TETTD068N</t>
  </si>
  <si>
    <t>TETTD082N</t>
  </si>
  <si>
    <t>TETTD152N</t>
  </si>
  <si>
    <t>TETTD155N</t>
  </si>
  <si>
    <t>Urban History and Morphology</t>
  </si>
  <si>
    <t>TETTD159N</t>
  </si>
  <si>
    <t>Kollányi László István</t>
  </si>
  <si>
    <t>TETTD170N</t>
  </si>
  <si>
    <t>TETTD181N</t>
  </si>
  <si>
    <t>Urban Transporation and Road Planning 1</t>
  </si>
  <si>
    <t>TETTD188N</t>
  </si>
  <si>
    <t>Green Space System Planning</t>
  </si>
  <si>
    <t>MATER013N</t>
  </si>
  <si>
    <t>TETTD037N</t>
  </si>
  <si>
    <t>TETTD048N</t>
  </si>
  <si>
    <t>USINM111N</t>
  </si>
  <si>
    <t>TETTD123N</t>
  </si>
  <si>
    <t>Tamáska Máté Dávid</t>
  </si>
  <si>
    <t>TETTD153N</t>
  </si>
  <si>
    <t>Urban Planning 2</t>
  </si>
  <si>
    <t>TETTD167N</t>
  </si>
  <si>
    <t>TETTD179N</t>
  </si>
  <si>
    <t>TETTD182N</t>
  </si>
  <si>
    <t>Urban Transporation and Road Planning 2</t>
  </si>
  <si>
    <t>TETTD183N</t>
  </si>
  <si>
    <t>TETTD020N</t>
  </si>
  <si>
    <t>Master Thesis Project 1</t>
  </si>
  <si>
    <t>TETTD038N</t>
  </si>
  <si>
    <t>TETTD072N</t>
  </si>
  <si>
    <t>TETTD143N</t>
  </si>
  <si>
    <t>TETTD144N</t>
  </si>
  <si>
    <t>Protection of the Urban Built Environment</t>
  </si>
  <si>
    <t>TETTD148N</t>
  </si>
  <si>
    <t>TETTD154N</t>
  </si>
  <si>
    <t>TETTD169N</t>
  </si>
  <si>
    <t>TETTD024N</t>
  </si>
  <si>
    <t>Master Thesis Project 2</t>
  </si>
  <si>
    <t>TETTD117N</t>
  </si>
  <si>
    <t>Professional Practice</t>
  </si>
  <si>
    <t>M-BUD-N-HU-TELEP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</si>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</sst>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sz val="10"/>
      <color theme="1"/>
      <name val="Helvetica"/>
      <charset val="238"/>
    </font>
    <font>
      <b/>
      <sz val="10"/>
      <color theme="1"/>
      <name val="Helvetica"/>
      <charset val="238"/>
    </font>
    <font>
      <b/>
      <sz val="9"/>
      <color rgb="FFFF0000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b/>
      <sz val="9"/>
      <color indexed="8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 shrinkToFi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5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1" fontId="12" fillId="5" borderId="1" xfId="0" applyNumberFormat="1" applyFont="1" applyFill="1" applyBorder="1" applyAlignment="1">
      <alignment horizontal="left" vertical="center" wrapText="1"/>
    </xf>
    <xf numFmtId="0" fontId="7" fillId="6" borderId="0" xfId="1" applyFont="1" applyFill="1" applyAlignment="1">
      <alignment vertical="top"/>
    </xf>
    <xf numFmtId="0" fontId="7" fillId="6" borderId="0" xfId="1" applyFont="1" applyFill="1" applyAlignment="1">
      <alignment horizontal="left" vertical="top"/>
    </xf>
    <xf numFmtId="0" fontId="6" fillId="0" borderId="0" xfId="2" applyFont="1" applyAlignment="1">
      <alignment vertical="top"/>
    </xf>
    <xf numFmtId="0" fontId="15" fillId="0" borderId="0" xfId="2"/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0" fontId="6" fillId="6" borderId="0" xfId="1" applyFont="1" applyFill="1" applyAlignment="1">
      <alignment horizontal="left" vertical="top"/>
    </xf>
    <xf numFmtId="0" fontId="6" fillId="0" borderId="0" xfId="1" applyFont="1" applyAlignment="1">
      <alignment vertical="top" wrapText="1"/>
    </xf>
    <xf numFmtId="0" fontId="16" fillId="0" borderId="0" xfId="2" applyFont="1" applyAlignment="1">
      <alignment vertical="top"/>
    </xf>
    <xf numFmtId="0" fontId="7" fillId="0" borderId="0" xfId="1" applyFont="1" applyAlignment="1">
      <alignment vertical="top"/>
    </xf>
    <xf numFmtId="0" fontId="15" fillId="0" borderId="0" xfId="1"/>
    <xf numFmtId="0" fontId="5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3">
    <cellStyle name="Normál" xfId="0" builtinId="0"/>
    <cellStyle name="Normál 3" xfId="1" xr:uid="{A3216597-A9C4-495C-83B2-D3FE91D569DB}"/>
    <cellStyle name="Normál 4" xfId="2" xr:uid="{551BFDCF-87D8-420D-A3EB-0B8188A3A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5"/>
  <sheetViews>
    <sheetView tabSelected="1" view="pageBreakPreview" zoomScaleNormal="100" zoomScaleSheetLayoutView="100" workbookViewId="0">
      <pane ySplit="10" topLeftCell="A11" activePane="bottomLeft" state="frozen"/>
      <selection pane="bottomLeft" activeCell="F4" sqref="F4"/>
    </sheetView>
  </sheetViews>
  <sheetFormatPr defaultColWidth="9.140625" defaultRowHeight="15.75" customHeight="1" x14ac:dyDescent="0.25"/>
  <cols>
    <col min="1" max="1" width="17.28515625" style="12" customWidth="1"/>
    <col min="2" max="2" width="9.7109375" style="12" customWidth="1"/>
    <col min="3" max="3" width="11.85546875" style="12" customWidth="1"/>
    <col min="4" max="4" width="24.7109375" style="44" customWidth="1"/>
    <col min="5" max="5" width="22.7109375" style="12" customWidth="1"/>
    <col min="6" max="6" width="16.28515625" style="12" customWidth="1"/>
    <col min="7" max="7" width="9.42578125" style="12" hidden="1" customWidth="1"/>
    <col min="8" max="13" width="4.7109375" style="12" customWidth="1"/>
    <col min="14" max="15" width="6.42578125" style="12" customWidth="1"/>
    <col min="16" max="16" width="5.28515625" style="12" customWidth="1"/>
    <col min="17" max="17" width="6.28515625" style="12" customWidth="1"/>
    <col min="18" max="18" width="5.42578125" style="12" customWidth="1"/>
    <col min="19" max="19" width="5.7109375" style="12" customWidth="1"/>
    <col min="20" max="20" width="9.140625" style="12"/>
    <col min="21" max="21" width="14.7109375" style="12" customWidth="1"/>
    <col min="22" max="22" width="18.140625" style="44" customWidth="1"/>
    <col min="23" max="16384" width="9.140625" style="12"/>
  </cols>
  <sheetData>
    <row r="1" spans="1:22" ht="15.75" customHeight="1" x14ac:dyDescent="0.25">
      <c r="A1" s="1" t="s">
        <v>33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7"/>
      <c r="Q1" s="8"/>
      <c r="R1" s="9"/>
      <c r="S1" s="9"/>
      <c r="T1" s="9"/>
    </row>
    <row r="2" spans="1:22" ht="15.75" customHeight="1" x14ac:dyDescent="0.25">
      <c r="A2" s="1" t="s">
        <v>40</v>
      </c>
      <c r="B2" s="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7"/>
      <c r="Q2" s="8"/>
      <c r="R2" s="9"/>
      <c r="S2" s="9"/>
      <c r="T2" s="9"/>
    </row>
    <row r="3" spans="1:22" ht="15.75" customHeight="1" x14ac:dyDescent="0.25">
      <c r="A3" s="10" t="s">
        <v>34</v>
      </c>
      <c r="B3" s="10"/>
      <c r="C3" s="35" t="s">
        <v>131</v>
      </c>
      <c r="D3" s="77"/>
      <c r="E3" s="36"/>
      <c r="F3" s="11"/>
      <c r="O3" s="13"/>
      <c r="P3" s="13"/>
      <c r="Q3" s="14"/>
      <c r="R3" s="15"/>
      <c r="S3" s="15"/>
      <c r="T3" s="15"/>
    </row>
    <row r="4" spans="1:22" ht="15.75" customHeight="1" x14ac:dyDescent="0.25">
      <c r="A4" s="16" t="s">
        <v>35</v>
      </c>
      <c r="B4" s="16"/>
      <c r="C4" s="17" t="s">
        <v>153</v>
      </c>
      <c r="F4" s="17"/>
      <c r="G4" s="17"/>
      <c r="H4" s="17"/>
      <c r="I4" s="7"/>
      <c r="J4" s="7"/>
      <c r="K4" s="7"/>
      <c r="L4" s="7"/>
      <c r="M4" s="7"/>
      <c r="N4" s="7"/>
      <c r="O4" s="7"/>
      <c r="P4" s="7"/>
      <c r="Q4" s="14"/>
      <c r="R4" s="15"/>
      <c r="S4" s="15"/>
      <c r="T4" s="15"/>
    </row>
    <row r="5" spans="1:22" ht="15.75" customHeight="1" x14ac:dyDescent="0.25">
      <c r="A5" s="16" t="s">
        <v>36</v>
      </c>
      <c r="B5" s="16"/>
      <c r="C5" s="17" t="s">
        <v>152</v>
      </c>
      <c r="F5" s="17"/>
      <c r="G5" s="17"/>
      <c r="H5" s="17"/>
      <c r="I5" s="7"/>
      <c r="J5" s="7"/>
      <c r="K5" s="7"/>
      <c r="L5" s="7"/>
      <c r="M5" s="7"/>
      <c r="N5" s="7"/>
      <c r="O5" s="7"/>
      <c r="P5" s="7"/>
      <c r="Q5" s="14"/>
      <c r="R5" s="15"/>
      <c r="S5" s="15"/>
      <c r="T5" s="15"/>
    </row>
    <row r="6" spans="1:22" ht="41.25" customHeight="1" x14ac:dyDescent="0.25">
      <c r="A6" s="105" t="s">
        <v>37</v>
      </c>
      <c r="B6" s="105"/>
      <c r="C6" s="17" t="s">
        <v>124</v>
      </c>
      <c r="D6" s="78"/>
      <c r="E6" s="67"/>
      <c r="F6" s="17"/>
      <c r="G6" s="17"/>
      <c r="H6" s="17"/>
      <c r="I6" s="7"/>
      <c r="J6" s="7"/>
      <c r="K6" s="7"/>
      <c r="L6" s="7"/>
      <c r="M6" s="7"/>
      <c r="N6" s="7"/>
      <c r="O6" s="7"/>
      <c r="P6" s="7"/>
      <c r="Q6" s="14"/>
      <c r="R6" s="15"/>
      <c r="S6" s="15"/>
      <c r="T6" s="15"/>
      <c r="U6" s="13"/>
    </row>
    <row r="7" spans="1:22" ht="15.75" customHeight="1" x14ac:dyDescent="0.25">
      <c r="A7" s="62" t="s">
        <v>38</v>
      </c>
      <c r="B7" s="18"/>
      <c r="C7" s="13" t="s">
        <v>39</v>
      </c>
      <c r="O7" s="13"/>
      <c r="P7" s="13"/>
    </row>
    <row r="8" spans="1:22" ht="15.75" customHeight="1" x14ac:dyDescent="0.25">
      <c r="A8" s="63"/>
      <c r="B8" s="86"/>
      <c r="C8" s="19"/>
      <c r="D8" s="4"/>
      <c r="E8" s="4"/>
      <c r="F8" s="20"/>
      <c r="G8" s="21"/>
      <c r="H8" s="108" t="s">
        <v>41</v>
      </c>
      <c r="I8" s="108"/>
      <c r="J8" s="108"/>
      <c r="K8" s="108"/>
      <c r="L8" s="108"/>
      <c r="M8" s="108"/>
      <c r="N8" s="108"/>
      <c r="O8" s="108"/>
      <c r="P8" s="108"/>
      <c r="Q8" s="14"/>
      <c r="R8" s="22"/>
      <c r="S8" s="22"/>
      <c r="T8" s="22"/>
    </row>
    <row r="9" spans="1:22" ht="10.5" customHeight="1" x14ac:dyDescent="0.25">
      <c r="A9" s="63"/>
      <c r="B9" s="23"/>
      <c r="C9" s="19"/>
      <c r="D9" s="24"/>
      <c r="E9" s="24"/>
      <c r="F9" s="24"/>
      <c r="G9" s="25"/>
      <c r="H9" s="106" t="s">
        <v>42</v>
      </c>
      <c r="I9" s="106"/>
      <c r="J9" s="106"/>
      <c r="K9" s="107" t="s">
        <v>0</v>
      </c>
      <c r="L9" s="107"/>
      <c r="M9" s="107"/>
      <c r="N9" s="107"/>
      <c r="O9" s="107"/>
      <c r="P9" s="107"/>
      <c r="Q9" s="14"/>
      <c r="R9" s="15"/>
      <c r="S9" s="15"/>
      <c r="T9" s="15"/>
    </row>
    <row r="10" spans="1:22" s="44" customFormat="1" ht="42" customHeight="1" x14ac:dyDescent="0.25">
      <c r="A10" s="37" t="s">
        <v>1</v>
      </c>
      <c r="B10" s="38" t="s">
        <v>43</v>
      </c>
      <c r="C10" s="39" t="s">
        <v>44</v>
      </c>
      <c r="D10" s="40" t="s">
        <v>45</v>
      </c>
      <c r="E10" s="40" t="s">
        <v>46</v>
      </c>
      <c r="F10" s="40" t="s">
        <v>47</v>
      </c>
      <c r="G10" s="41" t="s">
        <v>2</v>
      </c>
      <c r="H10" s="38" t="s">
        <v>3</v>
      </c>
      <c r="I10" s="38" t="s">
        <v>4</v>
      </c>
      <c r="J10" s="38" t="s">
        <v>5</v>
      </c>
      <c r="K10" s="38" t="s">
        <v>3</v>
      </c>
      <c r="L10" s="38" t="s">
        <v>4</v>
      </c>
      <c r="M10" s="38" t="s">
        <v>5</v>
      </c>
      <c r="N10" s="38" t="s">
        <v>48</v>
      </c>
      <c r="O10" s="42" t="s">
        <v>49</v>
      </c>
      <c r="P10" s="42" t="s">
        <v>50</v>
      </c>
      <c r="Q10" s="38" t="s">
        <v>51</v>
      </c>
      <c r="R10" s="41" t="s">
        <v>52</v>
      </c>
      <c r="S10" s="41" t="s">
        <v>6</v>
      </c>
      <c r="T10" s="41" t="s">
        <v>53</v>
      </c>
      <c r="U10" s="43" t="s">
        <v>7</v>
      </c>
      <c r="V10" s="41" t="s">
        <v>54</v>
      </c>
    </row>
    <row r="11" spans="1:22" ht="24" x14ac:dyDescent="0.25">
      <c r="A11" s="51" t="s">
        <v>194</v>
      </c>
      <c r="B11" s="52">
        <v>1</v>
      </c>
      <c r="C11" s="89" t="s">
        <v>154</v>
      </c>
      <c r="D11" s="33" t="s">
        <v>141</v>
      </c>
      <c r="E11" s="34" t="s">
        <v>101</v>
      </c>
      <c r="F11" s="34" t="s">
        <v>11</v>
      </c>
      <c r="G11" s="34" t="s">
        <v>12</v>
      </c>
      <c r="H11" s="47"/>
      <c r="I11" s="47"/>
      <c r="J11" s="47"/>
      <c r="K11" s="48">
        <v>13</v>
      </c>
      <c r="L11" s="48">
        <v>26</v>
      </c>
      <c r="M11" s="48">
        <v>0</v>
      </c>
      <c r="N11" s="53">
        <v>30</v>
      </c>
      <c r="O11" s="53">
        <v>5</v>
      </c>
      <c r="P11" s="53">
        <v>0</v>
      </c>
      <c r="Q11" s="48">
        <v>3</v>
      </c>
      <c r="R11" s="49" t="s">
        <v>195</v>
      </c>
      <c r="S11" s="50" t="s">
        <v>9</v>
      </c>
      <c r="T11" s="50" t="s">
        <v>132</v>
      </c>
      <c r="U11" s="65"/>
      <c r="V11" s="64" t="s">
        <v>121</v>
      </c>
    </row>
    <row r="12" spans="1:22" ht="24" x14ac:dyDescent="0.25">
      <c r="A12" s="51" t="s">
        <v>194</v>
      </c>
      <c r="B12" s="52">
        <v>1</v>
      </c>
      <c r="C12" s="89" t="s">
        <v>155</v>
      </c>
      <c r="D12" s="33" t="s">
        <v>14</v>
      </c>
      <c r="E12" s="34" t="s">
        <v>93</v>
      </c>
      <c r="F12" s="34" t="s">
        <v>11</v>
      </c>
      <c r="G12" s="34" t="s">
        <v>12</v>
      </c>
      <c r="H12" s="47"/>
      <c r="I12" s="47"/>
      <c r="J12" s="47"/>
      <c r="K12" s="48">
        <v>36</v>
      </c>
      <c r="L12" s="48">
        <v>0</v>
      </c>
      <c r="M12" s="48">
        <v>0</v>
      </c>
      <c r="N12" s="53">
        <v>0</v>
      </c>
      <c r="O12" s="53">
        <v>0</v>
      </c>
      <c r="P12" s="53">
        <v>0</v>
      </c>
      <c r="Q12" s="48">
        <v>3</v>
      </c>
      <c r="R12" s="49" t="s">
        <v>8</v>
      </c>
      <c r="S12" s="50" t="s">
        <v>9</v>
      </c>
      <c r="T12" s="50" t="s">
        <v>132</v>
      </c>
      <c r="U12" s="65"/>
      <c r="V12" s="64"/>
    </row>
    <row r="13" spans="1:22" ht="24" x14ac:dyDescent="0.25">
      <c r="A13" s="51" t="s">
        <v>194</v>
      </c>
      <c r="B13" s="52">
        <v>1</v>
      </c>
      <c r="C13" s="89" t="s">
        <v>156</v>
      </c>
      <c r="D13" s="33" t="s">
        <v>26</v>
      </c>
      <c r="E13" s="34" t="s">
        <v>90</v>
      </c>
      <c r="F13" s="34" t="s">
        <v>88</v>
      </c>
      <c r="G13" s="34" t="s">
        <v>13</v>
      </c>
      <c r="H13" s="47"/>
      <c r="I13" s="47"/>
      <c r="J13" s="47"/>
      <c r="K13" s="48">
        <v>26</v>
      </c>
      <c r="L13" s="48">
        <v>0</v>
      </c>
      <c r="M13" s="48">
        <v>0</v>
      </c>
      <c r="N13" s="53">
        <v>0</v>
      </c>
      <c r="O13" s="53">
        <v>0</v>
      </c>
      <c r="P13" s="53">
        <v>0</v>
      </c>
      <c r="Q13" s="48">
        <v>2</v>
      </c>
      <c r="R13" s="55" t="s">
        <v>8</v>
      </c>
      <c r="S13" s="56" t="s">
        <v>9</v>
      </c>
      <c r="T13" s="50" t="s">
        <v>132</v>
      </c>
      <c r="U13" s="65"/>
      <c r="V13" s="64"/>
    </row>
    <row r="14" spans="1:22" ht="24" x14ac:dyDescent="0.25">
      <c r="A14" s="51" t="s">
        <v>194</v>
      </c>
      <c r="B14" s="52">
        <v>1</v>
      </c>
      <c r="C14" s="89" t="s">
        <v>157</v>
      </c>
      <c r="D14" s="33" t="s">
        <v>109</v>
      </c>
      <c r="E14" s="34" t="s">
        <v>94</v>
      </c>
      <c r="F14" s="34" t="s">
        <v>88</v>
      </c>
      <c r="G14" s="34" t="s">
        <v>13</v>
      </c>
      <c r="H14" s="47"/>
      <c r="I14" s="47"/>
      <c r="J14" s="47"/>
      <c r="K14" s="48">
        <v>26</v>
      </c>
      <c r="L14" s="48">
        <v>52</v>
      </c>
      <c r="M14" s="48">
        <v>0</v>
      </c>
      <c r="N14" s="53">
        <v>30</v>
      </c>
      <c r="O14" s="53">
        <v>5</v>
      </c>
      <c r="P14" s="53">
        <v>0</v>
      </c>
      <c r="Q14" s="48">
        <v>5</v>
      </c>
      <c r="R14" s="49" t="s">
        <v>195</v>
      </c>
      <c r="S14" s="50" t="s">
        <v>9</v>
      </c>
      <c r="T14" s="50" t="s">
        <v>132</v>
      </c>
      <c r="U14" s="65"/>
      <c r="V14" s="64" t="s">
        <v>121</v>
      </c>
    </row>
    <row r="15" spans="1:22" ht="24" x14ac:dyDescent="0.25">
      <c r="A15" s="51" t="s">
        <v>194</v>
      </c>
      <c r="B15" s="52">
        <v>1</v>
      </c>
      <c r="C15" s="89" t="s">
        <v>158</v>
      </c>
      <c r="D15" s="33" t="s">
        <v>10</v>
      </c>
      <c r="E15" s="34" t="s">
        <v>159</v>
      </c>
      <c r="F15" s="34" t="s">
        <v>11</v>
      </c>
      <c r="G15" s="34" t="s">
        <v>12</v>
      </c>
      <c r="H15" s="47"/>
      <c r="I15" s="47"/>
      <c r="J15" s="47"/>
      <c r="K15" s="48">
        <v>26</v>
      </c>
      <c r="L15" s="48">
        <v>13</v>
      </c>
      <c r="M15" s="48">
        <v>0</v>
      </c>
      <c r="N15" s="53">
        <v>0</v>
      </c>
      <c r="O15" s="53">
        <v>0</v>
      </c>
      <c r="P15" s="53">
        <v>0</v>
      </c>
      <c r="Q15" s="48">
        <v>3</v>
      </c>
      <c r="R15" s="49" t="s">
        <v>8</v>
      </c>
      <c r="S15" s="50" t="s">
        <v>9</v>
      </c>
      <c r="T15" s="50" t="s">
        <v>132</v>
      </c>
      <c r="U15" s="65"/>
      <c r="V15" s="64"/>
    </row>
    <row r="16" spans="1:22" ht="36" x14ac:dyDescent="0.25">
      <c r="A16" s="51" t="s">
        <v>194</v>
      </c>
      <c r="B16" s="52">
        <v>1</v>
      </c>
      <c r="C16" s="89" t="s">
        <v>160</v>
      </c>
      <c r="D16" s="33" t="s">
        <v>139</v>
      </c>
      <c r="E16" s="34" t="s">
        <v>140</v>
      </c>
      <c r="F16" s="34" t="s">
        <v>161</v>
      </c>
      <c r="G16" s="34" t="s">
        <v>15</v>
      </c>
      <c r="H16" s="47"/>
      <c r="I16" s="47"/>
      <c r="J16" s="47"/>
      <c r="K16" s="48">
        <v>26</v>
      </c>
      <c r="L16" s="48">
        <v>26</v>
      </c>
      <c r="M16" s="48">
        <v>0</v>
      </c>
      <c r="N16" s="53">
        <v>0</v>
      </c>
      <c r="O16" s="53">
        <v>0</v>
      </c>
      <c r="P16" s="53">
        <v>0</v>
      </c>
      <c r="Q16" s="48">
        <v>3</v>
      </c>
      <c r="R16" s="49" t="s">
        <v>195</v>
      </c>
      <c r="S16" s="50" t="s">
        <v>9</v>
      </c>
      <c r="T16" s="50" t="s">
        <v>132</v>
      </c>
      <c r="U16" s="65"/>
      <c r="V16" s="64" t="s">
        <v>121</v>
      </c>
    </row>
    <row r="17" spans="1:22" ht="24" x14ac:dyDescent="0.25">
      <c r="A17" s="51" t="s">
        <v>194</v>
      </c>
      <c r="B17" s="52">
        <v>1</v>
      </c>
      <c r="C17" s="89" t="s">
        <v>162</v>
      </c>
      <c r="D17" s="33" t="s">
        <v>104</v>
      </c>
      <c r="E17" s="34" t="s">
        <v>103</v>
      </c>
      <c r="F17" s="34" t="s">
        <v>133</v>
      </c>
      <c r="G17" s="34" t="s">
        <v>16</v>
      </c>
      <c r="H17" s="47"/>
      <c r="I17" s="47"/>
      <c r="J17" s="47"/>
      <c r="K17" s="48">
        <v>52</v>
      </c>
      <c r="L17" s="48">
        <v>0</v>
      </c>
      <c r="M17" s="48">
        <v>0</v>
      </c>
      <c r="N17" s="53">
        <v>0</v>
      </c>
      <c r="O17" s="53">
        <v>0</v>
      </c>
      <c r="P17" s="53">
        <v>0</v>
      </c>
      <c r="Q17" s="48">
        <v>3</v>
      </c>
      <c r="R17" s="55" t="s">
        <v>8</v>
      </c>
      <c r="S17" s="56" t="s">
        <v>9</v>
      </c>
      <c r="T17" s="50" t="s">
        <v>132</v>
      </c>
      <c r="U17" s="65"/>
      <c r="V17" s="64"/>
    </row>
    <row r="18" spans="1:22" ht="24" x14ac:dyDescent="0.25">
      <c r="A18" s="51" t="s">
        <v>194</v>
      </c>
      <c r="B18" s="52">
        <v>1</v>
      </c>
      <c r="C18" s="89" t="s">
        <v>163</v>
      </c>
      <c r="D18" s="33" t="s">
        <v>110</v>
      </c>
      <c r="E18" s="34" t="s">
        <v>164</v>
      </c>
      <c r="F18" s="34" t="s">
        <v>88</v>
      </c>
      <c r="G18" s="34" t="s">
        <v>13</v>
      </c>
      <c r="H18" s="47"/>
      <c r="I18" s="47"/>
      <c r="J18" s="47"/>
      <c r="K18" s="48">
        <v>26</v>
      </c>
      <c r="L18" s="48">
        <v>0</v>
      </c>
      <c r="M18" s="48">
        <v>0</v>
      </c>
      <c r="N18" s="53">
        <v>0</v>
      </c>
      <c r="O18" s="53">
        <v>0</v>
      </c>
      <c r="P18" s="53">
        <v>0</v>
      </c>
      <c r="Q18" s="48">
        <v>2</v>
      </c>
      <c r="R18" s="55" t="s">
        <v>8</v>
      </c>
      <c r="S18" s="56" t="s">
        <v>9</v>
      </c>
      <c r="T18" s="50" t="s">
        <v>132</v>
      </c>
      <c r="U18" s="65"/>
      <c r="V18" s="64"/>
    </row>
    <row r="19" spans="1:22" ht="24" x14ac:dyDescent="0.25">
      <c r="A19" s="51" t="s">
        <v>194</v>
      </c>
      <c r="B19" s="52">
        <v>1</v>
      </c>
      <c r="C19" s="89" t="s">
        <v>165</v>
      </c>
      <c r="D19" s="33" t="s">
        <v>17</v>
      </c>
      <c r="E19" s="34" t="s">
        <v>166</v>
      </c>
      <c r="F19" s="34" t="s">
        <v>134</v>
      </c>
      <c r="G19" s="34" t="s">
        <v>18</v>
      </c>
      <c r="H19" s="47"/>
      <c r="I19" s="47"/>
      <c r="J19" s="47"/>
      <c r="K19" s="48">
        <v>13</v>
      </c>
      <c r="L19" s="48">
        <v>26</v>
      </c>
      <c r="M19" s="48">
        <v>0</v>
      </c>
      <c r="N19" s="53">
        <v>0</v>
      </c>
      <c r="O19" s="53">
        <v>0</v>
      </c>
      <c r="P19" s="53">
        <v>0</v>
      </c>
      <c r="Q19" s="48">
        <v>3</v>
      </c>
      <c r="R19" s="49" t="s">
        <v>195</v>
      </c>
      <c r="S19" s="50" t="s">
        <v>9</v>
      </c>
      <c r="T19" s="50" t="s">
        <v>132</v>
      </c>
      <c r="U19" s="65"/>
      <c r="V19" s="64" t="s">
        <v>121</v>
      </c>
    </row>
    <row r="20" spans="1:22" ht="24" x14ac:dyDescent="0.25">
      <c r="A20" s="51" t="s">
        <v>194</v>
      </c>
      <c r="B20" s="52">
        <v>1</v>
      </c>
      <c r="C20" s="34"/>
      <c r="D20" s="58" t="s">
        <v>55</v>
      </c>
      <c r="E20" s="58" t="s">
        <v>151</v>
      </c>
      <c r="F20" s="58"/>
      <c r="G20" s="58"/>
      <c r="H20" s="32"/>
      <c r="I20" s="32"/>
      <c r="J20" s="32"/>
      <c r="K20" s="59">
        <v>26</v>
      </c>
      <c r="L20" s="26">
        <v>0</v>
      </c>
      <c r="M20" s="26">
        <v>0</v>
      </c>
      <c r="N20" s="48">
        <v>0</v>
      </c>
      <c r="O20" s="48">
        <v>0</v>
      </c>
      <c r="P20" s="48">
        <v>0</v>
      </c>
      <c r="Q20" s="87">
        <v>2</v>
      </c>
      <c r="R20" s="49" t="s">
        <v>195</v>
      </c>
      <c r="S20" s="27" t="s">
        <v>28</v>
      </c>
      <c r="T20" s="50" t="s">
        <v>132</v>
      </c>
      <c r="U20" s="51"/>
      <c r="V20" s="64"/>
    </row>
    <row r="21" spans="1:22" s="29" customFormat="1" ht="12" x14ac:dyDescent="0.25">
      <c r="A21" s="102" t="s">
        <v>29</v>
      </c>
      <c r="B21" s="103"/>
      <c r="C21" s="103"/>
      <c r="D21" s="103"/>
      <c r="E21" s="103"/>
      <c r="F21" s="103"/>
      <c r="G21" s="104"/>
      <c r="H21" s="84"/>
      <c r="I21" s="84"/>
      <c r="J21" s="84"/>
      <c r="K21" s="30">
        <f>SUM(K11:K20)</f>
        <v>270</v>
      </c>
      <c r="L21" s="30">
        <f t="shared" ref="L21:Q21" si="0">SUM(L11:L20)</f>
        <v>143</v>
      </c>
      <c r="M21" s="30">
        <f t="shared" si="0"/>
        <v>0</v>
      </c>
      <c r="N21" s="30">
        <f t="shared" si="0"/>
        <v>60</v>
      </c>
      <c r="O21" s="30">
        <f t="shared" si="0"/>
        <v>10</v>
      </c>
      <c r="P21" s="30">
        <f t="shared" si="0"/>
        <v>0</v>
      </c>
      <c r="Q21" s="30">
        <f t="shared" si="0"/>
        <v>29</v>
      </c>
      <c r="R21" s="28"/>
      <c r="S21" s="28"/>
      <c r="T21" s="28"/>
      <c r="U21" s="85"/>
      <c r="V21" s="79"/>
    </row>
    <row r="22" spans="1:22" ht="36" x14ac:dyDescent="0.25">
      <c r="A22" s="51" t="s">
        <v>194</v>
      </c>
      <c r="B22" s="45">
        <v>2</v>
      </c>
      <c r="C22" s="90" t="s">
        <v>167</v>
      </c>
      <c r="D22" s="54" t="s">
        <v>137</v>
      </c>
      <c r="E22" s="54" t="s">
        <v>138</v>
      </c>
      <c r="F22" s="54" t="s">
        <v>135</v>
      </c>
      <c r="G22" s="33" t="s">
        <v>19</v>
      </c>
      <c r="H22" s="47"/>
      <c r="I22" s="47"/>
      <c r="J22" s="47"/>
      <c r="K22" s="53">
        <v>13</v>
      </c>
      <c r="L22" s="53">
        <v>13</v>
      </c>
      <c r="M22" s="53">
        <v>0</v>
      </c>
      <c r="N22" s="45">
        <v>0</v>
      </c>
      <c r="O22" s="45">
        <v>0</v>
      </c>
      <c r="P22" s="53">
        <v>0</v>
      </c>
      <c r="Q22" s="53">
        <v>2</v>
      </c>
      <c r="R22" s="55" t="s">
        <v>195</v>
      </c>
      <c r="S22" s="56" t="s">
        <v>9</v>
      </c>
      <c r="T22" s="50" t="s">
        <v>132</v>
      </c>
      <c r="U22" s="57"/>
      <c r="V22" s="66"/>
    </row>
    <row r="23" spans="1:22" ht="24" x14ac:dyDescent="0.25">
      <c r="A23" s="51" t="s">
        <v>194</v>
      </c>
      <c r="B23" s="45">
        <v>2</v>
      </c>
      <c r="C23" s="90" t="s">
        <v>168</v>
      </c>
      <c r="D23" s="54" t="s">
        <v>143</v>
      </c>
      <c r="E23" s="54" t="s">
        <v>100</v>
      </c>
      <c r="F23" s="54" t="s">
        <v>11</v>
      </c>
      <c r="G23" s="33" t="s">
        <v>12</v>
      </c>
      <c r="H23" s="47"/>
      <c r="I23" s="47"/>
      <c r="J23" s="47"/>
      <c r="K23" s="53">
        <v>13</v>
      </c>
      <c r="L23" s="53">
        <v>26</v>
      </c>
      <c r="M23" s="53">
        <v>0</v>
      </c>
      <c r="N23" s="45">
        <v>30</v>
      </c>
      <c r="O23" s="45">
        <v>5</v>
      </c>
      <c r="P23" s="53">
        <v>0</v>
      </c>
      <c r="Q23" s="53">
        <v>3</v>
      </c>
      <c r="R23" s="55" t="s">
        <v>195</v>
      </c>
      <c r="S23" s="55" t="s">
        <v>9</v>
      </c>
      <c r="T23" s="50" t="s">
        <v>132</v>
      </c>
      <c r="U23" s="57" t="s">
        <v>144</v>
      </c>
      <c r="V23" s="66" t="s">
        <v>121</v>
      </c>
    </row>
    <row r="24" spans="1:22" ht="24" x14ac:dyDescent="0.25">
      <c r="A24" s="51" t="s">
        <v>194</v>
      </c>
      <c r="B24" s="45">
        <v>2</v>
      </c>
      <c r="C24" s="90" t="s">
        <v>169</v>
      </c>
      <c r="D24" s="54" t="s">
        <v>148</v>
      </c>
      <c r="E24" s="54" t="s">
        <v>146</v>
      </c>
      <c r="F24" s="54" t="s">
        <v>134</v>
      </c>
      <c r="G24" s="33" t="s">
        <v>18</v>
      </c>
      <c r="H24" s="47"/>
      <c r="I24" s="47"/>
      <c r="J24" s="47"/>
      <c r="K24" s="53">
        <v>26</v>
      </c>
      <c r="L24" s="53">
        <v>0</v>
      </c>
      <c r="M24" s="53">
        <v>0</v>
      </c>
      <c r="N24" s="45">
        <v>0</v>
      </c>
      <c r="O24" s="45">
        <v>0</v>
      </c>
      <c r="P24" s="53">
        <v>0</v>
      </c>
      <c r="Q24" s="53">
        <v>2</v>
      </c>
      <c r="R24" s="55" t="s">
        <v>8</v>
      </c>
      <c r="S24" s="55" t="s">
        <v>9</v>
      </c>
      <c r="T24" s="50" t="s">
        <v>132</v>
      </c>
      <c r="U24" s="57"/>
      <c r="V24" s="66"/>
    </row>
    <row r="25" spans="1:22" ht="24" x14ac:dyDescent="0.25">
      <c r="A25" s="51" t="s">
        <v>194</v>
      </c>
      <c r="B25" s="45">
        <v>2</v>
      </c>
      <c r="C25" s="90" t="s">
        <v>170</v>
      </c>
      <c r="D25" s="54" t="s">
        <v>27</v>
      </c>
      <c r="E25" s="54" t="s">
        <v>95</v>
      </c>
      <c r="F25" s="54" t="s">
        <v>98</v>
      </c>
      <c r="G25" s="33" t="s">
        <v>112</v>
      </c>
      <c r="H25" s="47"/>
      <c r="I25" s="47"/>
      <c r="J25" s="47"/>
      <c r="K25" s="53">
        <v>26</v>
      </c>
      <c r="L25" s="53">
        <v>0</v>
      </c>
      <c r="M25" s="53">
        <v>0</v>
      </c>
      <c r="N25" s="45">
        <v>0</v>
      </c>
      <c r="O25" s="45">
        <v>0</v>
      </c>
      <c r="P25" s="53">
        <v>0</v>
      </c>
      <c r="Q25" s="53">
        <v>2</v>
      </c>
      <c r="R25" s="55" t="s">
        <v>8</v>
      </c>
      <c r="S25" s="55" t="s">
        <v>9</v>
      </c>
      <c r="T25" s="50" t="s">
        <v>132</v>
      </c>
      <c r="U25" s="57"/>
      <c r="V25" s="66"/>
    </row>
    <row r="26" spans="1:22" ht="24" x14ac:dyDescent="0.25">
      <c r="A26" s="51" t="s">
        <v>194</v>
      </c>
      <c r="B26" s="45">
        <v>2</v>
      </c>
      <c r="C26" s="90" t="s">
        <v>171</v>
      </c>
      <c r="D26" s="54" t="s">
        <v>91</v>
      </c>
      <c r="E26" s="54" t="s">
        <v>92</v>
      </c>
      <c r="F26" s="54" t="s">
        <v>172</v>
      </c>
      <c r="G26" s="33" t="s">
        <v>20</v>
      </c>
      <c r="H26" s="47"/>
      <c r="I26" s="47"/>
      <c r="J26" s="47"/>
      <c r="K26" s="53">
        <v>26</v>
      </c>
      <c r="L26" s="53">
        <v>0</v>
      </c>
      <c r="M26" s="53">
        <v>0</v>
      </c>
      <c r="N26" s="45">
        <v>0</v>
      </c>
      <c r="O26" s="45">
        <v>0</v>
      </c>
      <c r="P26" s="53">
        <v>0</v>
      </c>
      <c r="Q26" s="53">
        <v>2</v>
      </c>
      <c r="R26" s="55" t="s">
        <v>8</v>
      </c>
      <c r="S26" s="55" t="s">
        <v>9</v>
      </c>
      <c r="T26" s="50" t="s">
        <v>132</v>
      </c>
      <c r="U26" s="57"/>
      <c r="V26" s="66"/>
    </row>
    <row r="27" spans="1:22" ht="72" x14ac:dyDescent="0.25">
      <c r="A27" s="51" t="s">
        <v>194</v>
      </c>
      <c r="B27" s="45">
        <v>2</v>
      </c>
      <c r="C27" s="90" t="s">
        <v>173</v>
      </c>
      <c r="D27" s="54" t="s">
        <v>111</v>
      </c>
      <c r="E27" s="54" t="s">
        <v>174</v>
      </c>
      <c r="F27" s="54" t="s">
        <v>86</v>
      </c>
      <c r="G27" s="33" t="s">
        <v>89</v>
      </c>
      <c r="H27" s="47"/>
      <c r="I27" s="47"/>
      <c r="J27" s="47"/>
      <c r="K27" s="53">
        <v>26</v>
      </c>
      <c r="L27" s="53">
        <v>52</v>
      </c>
      <c r="M27" s="53">
        <v>0</v>
      </c>
      <c r="N27" s="45">
        <v>30</v>
      </c>
      <c r="O27" s="45">
        <v>5</v>
      </c>
      <c r="P27" s="53">
        <v>0</v>
      </c>
      <c r="Q27" s="53">
        <v>6</v>
      </c>
      <c r="R27" s="55" t="s">
        <v>195</v>
      </c>
      <c r="S27" s="55" t="s">
        <v>9</v>
      </c>
      <c r="T27" s="50" t="s">
        <v>132</v>
      </c>
      <c r="U27" s="57" t="s">
        <v>129</v>
      </c>
      <c r="V27" s="66" t="s">
        <v>149</v>
      </c>
    </row>
    <row r="28" spans="1:22" ht="24" x14ac:dyDescent="0.25">
      <c r="A28" s="51" t="s">
        <v>194</v>
      </c>
      <c r="B28" s="45">
        <v>2</v>
      </c>
      <c r="C28" s="90" t="s">
        <v>175</v>
      </c>
      <c r="D28" s="54" t="s">
        <v>99</v>
      </c>
      <c r="E28" s="54" t="s">
        <v>125</v>
      </c>
      <c r="F28" s="54" t="s">
        <v>86</v>
      </c>
      <c r="G28" s="33" t="s">
        <v>89</v>
      </c>
      <c r="H28" s="47"/>
      <c r="I28" s="47"/>
      <c r="J28" s="47"/>
      <c r="K28" s="53">
        <v>39</v>
      </c>
      <c r="L28" s="53">
        <v>0</v>
      </c>
      <c r="M28" s="53">
        <v>0</v>
      </c>
      <c r="N28" s="45">
        <v>0</v>
      </c>
      <c r="O28" s="45">
        <v>0</v>
      </c>
      <c r="P28" s="53">
        <v>0</v>
      </c>
      <c r="Q28" s="53">
        <v>3</v>
      </c>
      <c r="R28" s="55" t="s">
        <v>8</v>
      </c>
      <c r="S28" s="55" t="s">
        <v>9</v>
      </c>
      <c r="T28" s="50" t="s">
        <v>132</v>
      </c>
      <c r="U28" s="57"/>
      <c r="V28" s="66"/>
    </row>
    <row r="29" spans="1:22" ht="24" x14ac:dyDescent="0.25">
      <c r="A29" s="51" t="s">
        <v>194</v>
      </c>
      <c r="B29" s="45">
        <v>2</v>
      </c>
      <c r="C29" s="90" t="s">
        <v>176</v>
      </c>
      <c r="D29" s="54" t="s">
        <v>106</v>
      </c>
      <c r="E29" s="54" t="s">
        <v>105</v>
      </c>
      <c r="F29" s="54" t="s">
        <v>88</v>
      </c>
      <c r="G29" s="33" t="s">
        <v>13</v>
      </c>
      <c r="H29" s="47"/>
      <c r="I29" s="47"/>
      <c r="J29" s="47"/>
      <c r="K29" s="53">
        <v>26</v>
      </c>
      <c r="L29" s="53">
        <v>26</v>
      </c>
      <c r="M29" s="53">
        <v>0</v>
      </c>
      <c r="N29" s="45">
        <v>0</v>
      </c>
      <c r="O29" s="45">
        <v>0</v>
      </c>
      <c r="P29" s="53">
        <v>0</v>
      </c>
      <c r="Q29" s="53">
        <v>4</v>
      </c>
      <c r="R29" s="55" t="s">
        <v>195</v>
      </c>
      <c r="S29" s="55" t="s">
        <v>9</v>
      </c>
      <c r="T29" s="50" t="s">
        <v>132</v>
      </c>
      <c r="U29" s="57"/>
      <c r="V29" s="66" t="s">
        <v>121</v>
      </c>
    </row>
    <row r="30" spans="1:22" ht="36" x14ac:dyDescent="0.25">
      <c r="A30" s="51" t="s">
        <v>194</v>
      </c>
      <c r="B30" s="45">
        <v>2</v>
      </c>
      <c r="C30" s="90" t="s">
        <v>177</v>
      </c>
      <c r="D30" s="54" t="s">
        <v>113</v>
      </c>
      <c r="E30" s="54" t="s">
        <v>178</v>
      </c>
      <c r="F30" s="54" t="s">
        <v>86</v>
      </c>
      <c r="G30" s="33" t="s">
        <v>89</v>
      </c>
      <c r="H30" s="47"/>
      <c r="I30" s="47"/>
      <c r="J30" s="47"/>
      <c r="K30" s="53">
        <v>26</v>
      </c>
      <c r="L30" s="53">
        <v>0</v>
      </c>
      <c r="M30" s="53">
        <v>0</v>
      </c>
      <c r="N30" s="45">
        <v>0</v>
      </c>
      <c r="O30" s="45">
        <v>0</v>
      </c>
      <c r="P30" s="53">
        <v>0</v>
      </c>
      <c r="Q30" s="53">
        <v>2</v>
      </c>
      <c r="R30" s="55" t="s">
        <v>8</v>
      </c>
      <c r="S30" s="55" t="s">
        <v>9</v>
      </c>
      <c r="T30" s="50" t="s">
        <v>132</v>
      </c>
      <c r="U30" s="57" t="s">
        <v>118</v>
      </c>
      <c r="V30" s="66"/>
    </row>
    <row r="31" spans="1:22" ht="24" x14ac:dyDescent="0.25">
      <c r="A31" s="51" t="s">
        <v>194</v>
      </c>
      <c r="B31" s="45">
        <v>2</v>
      </c>
      <c r="C31" s="90" t="s">
        <v>179</v>
      </c>
      <c r="D31" s="54" t="s">
        <v>30</v>
      </c>
      <c r="E31" s="54" t="s">
        <v>126</v>
      </c>
      <c r="F31" s="54" t="s">
        <v>31</v>
      </c>
      <c r="G31" s="33" t="s">
        <v>32</v>
      </c>
      <c r="H31" s="47"/>
      <c r="I31" s="47"/>
      <c r="J31" s="47"/>
      <c r="K31" s="53">
        <v>13</v>
      </c>
      <c r="L31" s="53">
        <v>13</v>
      </c>
      <c r="M31" s="53">
        <v>0</v>
      </c>
      <c r="N31" s="45">
        <v>0</v>
      </c>
      <c r="O31" s="45">
        <v>0</v>
      </c>
      <c r="P31" s="53">
        <v>0</v>
      </c>
      <c r="Q31" s="53">
        <v>3</v>
      </c>
      <c r="R31" s="55" t="s">
        <v>8</v>
      </c>
      <c r="S31" s="55" t="s">
        <v>9</v>
      </c>
      <c r="T31" s="50" t="s">
        <v>132</v>
      </c>
      <c r="U31" s="57"/>
      <c r="V31" s="66" t="s">
        <v>121</v>
      </c>
    </row>
    <row r="32" spans="1:22" ht="24" x14ac:dyDescent="0.25">
      <c r="A32" s="51" t="s">
        <v>194</v>
      </c>
      <c r="B32" s="45">
        <v>2</v>
      </c>
      <c r="C32" s="54"/>
      <c r="D32" s="58" t="s">
        <v>55</v>
      </c>
      <c r="E32" s="58" t="s">
        <v>151</v>
      </c>
      <c r="F32" s="58"/>
      <c r="G32" s="88"/>
      <c r="H32" s="32"/>
      <c r="I32" s="32"/>
      <c r="J32" s="32"/>
      <c r="K32" s="48">
        <v>26</v>
      </c>
      <c r="L32" s="26">
        <v>0</v>
      </c>
      <c r="M32" s="26">
        <v>0</v>
      </c>
      <c r="N32" s="87">
        <v>0</v>
      </c>
      <c r="O32" s="87">
        <v>0</v>
      </c>
      <c r="P32" s="87">
        <v>0</v>
      </c>
      <c r="Q32" s="87">
        <v>2</v>
      </c>
      <c r="R32" s="49" t="s">
        <v>195</v>
      </c>
      <c r="S32" s="27" t="s">
        <v>28</v>
      </c>
      <c r="T32" s="50" t="s">
        <v>132</v>
      </c>
      <c r="U32" s="51"/>
      <c r="V32" s="66"/>
    </row>
    <row r="33" spans="1:52" s="29" customFormat="1" ht="12" x14ac:dyDescent="0.25">
      <c r="A33" s="102" t="s">
        <v>29</v>
      </c>
      <c r="B33" s="103"/>
      <c r="C33" s="103"/>
      <c r="D33" s="103"/>
      <c r="E33" s="103"/>
      <c r="F33" s="103"/>
      <c r="G33" s="104"/>
      <c r="H33" s="84"/>
      <c r="I33" s="84"/>
      <c r="J33" s="84"/>
      <c r="K33" s="30">
        <f>SUM(K22:K32)</f>
        <v>260</v>
      </c>
      <c r="L33" s="30">
        <f t="shared" ref="L33:Q33" si="1">SUM(L22:L32)</f>
        <v>130</v>
      </c>
      <c r="M33" s="30">
        <f t="shared" si="1"/>
        <v>0</v>
      </c>
      <c r="N33" s="30">
        <f t="shared" si="1"/>
        <v>60</v>
      </c>
      <c r="O33" s="30">
        <f t="shared" si="1"/>
        <v>10</v>
      </c>
      <c r="P33" s="30">
        <f t="shared" si="1"/>
        <v>0</v>
      </c>
      <c r="Q33" s="30">
        <f t="shared" si="1"/>
        <v>31</v>
      </c>
      <c r="R33" s="28"/>
      <c r="S33" s="28"/>
      <c r="T33" s="28"/>
      <c r="U33" s="85"/>
      <c r="V33" s="79"/>
    </row>
    <row r="34" spans="1:52" ht="72" x14ac:dyDescent="0.25">
      <c r="A34" s="51" t="s">
        <v>194</v>
      </c>
      <c r="B34" s="52">
        <v>3</v>
      </c>
      <c r="C34" s="46" t="s">
        <v>180</v>
      </c>
      <c r="D34" s="46" t="s">
        <v>116</v>
      </c>
      <c r="E34" s="46" t="s">
        <v>181</v>
      </c>
      <c r="F34" s="54" t="s">
        <v>86</v>
      </c>
      <c r="G34" s="34" t="s">
        <v>89</v>
      </c>
      <c r="H34" s="47"/>
      <c r="I34" s="47"/>
      <c r="J34" s="47"/>
      <c r="K34" s="48">
        <v>26</v>
      </c>
      <c r="L34" s="48">
        <v>26</v>
      </c>
      <c r="M34" s="48">
        <v>0</v>
      </c>
      <c r="N34" s="48">
        <v>0</v>
      </c>
      <c r="O34" s="48">
        <v>0</v>
      </c>
      <c r="P34" s="48">
        <v>26</v>
      </c>
      <c r="Q34" s="48">
        <v>6</v>
      </c>
      <c r="R34" s="49" t="s">
        <v>195</v>
      </c>
      <c r="S34" s="49" t="s">
        <v>9</v>
      </c>
      <c r="T34" s="50" t="s">
        <v>132</v>
      </c>
      <c r="U34" s="51" t="s">
        <v>120</v>
      </c>
      <c r="V34" s="66"/>
    </row>
    <row r="35" spans="1:52" ht="24" x14ac:dyDescent="0.25">
      <c r="A35" s="51" t="s">
        <v>194</v>
      </c>
      <c r="B35" s="52">
        <v>3</v>
      </c>
      <c r="C35" s="46" t="s">
        <v>182</v>
      </c>
      <c r="D35" s="46" t="s">
        <v>142</v>
      </c>
      <c r="E35" s="46" t="s">
        <v>102</v>
      </c>
      <c r="F35" s="54" t="s">
        <v>88</v>
      </c>
      <c r="G35" s="34" t="s">
        <v>13</v>
      </c>
      <c r="H35" s="47"/>
      <c r="I35" s="47"/>
      <c r="J35" s="47"/>
      <c r="K35" s="48">
        <v>13</v>
      </c>
      <c r="L35" s="48">
        <v>26</v>
      </c>
      <c r="M35" s="48">
        <v>0</v>
      </c>
      <c r="N35" s="48">
        <v>0</v>
      </c>
      <c r="O35" s="48">
        <v>0</v>
      </c>
      <c r="P35" s="48">
        <v>0</v>
      </c>
      <c r="Q35" s="48">
        <v>3</v>
      </c>
      <c r="R35" s="49" t="s">
        <v>195</v>
      </c>
      <c r="S35" s="49" t="s">
        <v>9</v>
      </c>
      <c r="T35" s="50" t="s">
        <v>132</v>
      </c>
      <c r="U35" s="51" t="s">
        <v>145</v>
      </c>
      <c r="V35" s="66" t="s">
        <v>121</v>
      </c>
    </row>
    <row r="36" spans="1:52" ht="24" x14ac:dyDescent="0.25">
      <c r="A36" s="51" t="s">
        <v>194</v>
      </c>
      <c r="B36" s="52">
        <v>3</v>
      </c>
      <c r="C36" s="46" t="s">
        <v>183</v>
      </c>
      <c r="D36" s="46" t="s">
        <v>24</v>
      </c>
      <c r="E36" s="46" t="s">
        <v>97</v>
      </c>
      <c r="F36" s="54" t="s">
        <v>86</v>
      </c>
      <c r="G36" s="34" t="s">
        <v>89</v>
      </c>
      <c r="H36" s="47"/>
      <c r="I36" s="47"/>
      <c r="J36" s="47"/>
      <c r="K36" s="48">
        <v>13</v>
      </c>
      <c r="L36" s="48">
        <v>13</v>
      </c>
      <c r="M36" s="48">
        <v>0</v>
      </c>
      <c r="N36" s="48">
        <v>0</v>
      </c>
      <c r="O36" s="48">
        <v>0</v>
      </c>
      <c r="P36" s="48">
        <v>0</v>
      </c>
      <c r="Q36" s="48">
        <v>2</v>
      </c>
      <c r="R36" s="49" t="s">
        <v>8</v>
      </c>
      <c r="S36" s="49" t="s">
        <v>9</v>
      </c>
      <c r="T36" s="50" t="s">
        <v>132</v>
      </c>
      <c r="U36" s="51"/>
      <c r="V36" s="66"/>
    </row>
    <row r="37" spans="1:52" ht="24" x14ac:dyDescent="0.25">
      <c r="A37" s="51" t="s">
        <v>194</v>
      </c>
      <c r="B37" s="52">
        <v>3</v>
      </c>
      <c r="C37" s="46" t="s">
        <v>184</v>
      </c>
      <c r="D37" s="46" t="s">
        <v>22</v>
      </c>
      <c r="E37" s="46" t="s">
        <v>115</v>
      </c>
      <c r="F37" s="54" t="s">
        <v>86</v>
      </c>
      <c r="G37" s="34" t="s">
        <v>89</v>
      </c>
      <c r="H37" s="47"/>
      <c r="I37" s="47"/>
      <c r="J37" s="47"/>
      <c r="K37" s="48">
        <v>26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2</v>
      </c>
      <c r="R37" s="49" t="s">
        <v>8</v>
      </c>
      <c r="S37" s="49" t="s">
        <v>9</v>
      </c>
      <c r="T37" s="50" t="s">
        <v>132</v>
      </c>
      <c r="U37" s="51"/>
      <c r="V37" s="66"/>
    </row>
    <row r="38" spans="1:52" ht="24" x14ac:dyDescent="0.25">
      <c r="A38" s="51" t="s">
        <v>194</v>
      </c>
      <c r="B38" s="52">
        <v>3</v>
      </c>
      <c r="C38" s="46" t="s">
        <v>185</v>
      </c>
      <c r="D38" s="46" t="s">
        <v>21</v>
      </c>
      <c r="E38" s="46" t="s">
        <v>186</v>
      </c>
      <c r="F38" s="54" t="s">
        <v>31</v>
      </c>
      <c r="G38" s="34" t="s">
        <v>32</v>
      </c>
      <c r="H38" s="47"/>
      <c r="I38" s="47"/>
      <c r="J38" s="47"/>
      <c r="K38" s="48">
        <v>26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2</v>
      </c>
      <c r="R38" s="55" t="s">
        <v>8</v>
      </c>
      <c r="S38" s="55" t="s">
        <v>9</v>
      </c>
      <c r="T38" s="50" t="s">
        <v>132</v>
      </c>
      <c r="U38" s="51"/>
      <c r="V38" s="66"/>
    </row>
    <row r="39" spans="1:52" ht="24" x14ac:dyDescent="0.25">
      <c r="A39" s="51" t="s">
        <v>194</v>
      </c>
      <c r="B39" s="52">
        <v>3</v>
      </c>
      <c r="C39" s="46" t="s">
        <v>187</v>
      </c>
      <c r="D39" s="46" t="s">
        <v>107</v>
      </c>
      <c r="E39" s="46" t="s">
        <v>108</v>
      </c>
      <c r="F39" s="54" t="s">
        <v>136</v>
      </c>
      <c r="G39" s="34" t="s">
        <v>25</v>
      </c>
      <c r="H39" s="47"/>
      <c r="I39" s="47"/>
      <c r="J39" s="47"/>
      <c r="K39" s="48">
        <v>52</v>
      </c>
      <c r="L39" s="48">
        <v>26</v>
      </c>
      <c r="M39" s="48">
        <v>0</v>
      </c>
      <c r="N39" s="48">
        <v>0</v>
      </c>
      <c r="O39" s="48">
        <v>0</v>
      </c>
      <c r="P39" s="48">
        <v>0</v>
      </c>
      <c r="Q39" s="48">
        <v>4</v>
      </c>
      <c r="R39" s="49" t="s">
        <v>195</v>
      </c>
      <c r="S39" s="49" t="s">
        <v>9</v>
      </c>
      <c r="T39" s="50" t="s">
        <v>132</v>
      </c>
      <c r="U39" s="51"/>
      <c r="V39" s="66" t="s">
        <v>130</v>
      </c>
    </row>
    <row r="40" spans="1:52" ht="24" x14ac:dyDescent="0.25">
      <c r="A40" s="51" t="s">
        <v>194</v>
      </c>
      <c r="B40" s="52">
        <v>3</v>
      </c>
      <c r="C40" s="46" t="s">
        <v>188</v>
      </c>
      <c r="D40" s="46" t="s">
        <v>114</v>
      </c>
      <c r="E40" s="46" t="s">
        <v>127</v>
      </c>
      <c r="F40" s="54" t="s">
        <v>86</v>
      </c>
      <c r="G40" s="34" t="s">
        <v>89</v>
      </c>
      <c r="H40" s="47"/>
      <c r="I40" s="47"/>
      <c r="J40" s="47"/>
      <c r="K40" s="48">
        <v>26</v>
      </c>
      <c r="L40" s="48">
        <v>52</v>
      </c>
      <c r="M40" s="48">
        <v>0</v>
      </c>
      <c r="N40" s="48">
        <v>0</v>
      </c>
      <c r="O40" s="48">
        <v>0</v>
      </c>
      <c r="P40" s="48">
        <v>0</v>
      </c>
      <c r="Q40" s="48">
        <v>5</v>
      </c>
      <c r="R40" s="49" t="s">
        <v>195</v>
      </c>
      <c r="S40" s="49" t="s">
        <v>9</v>
      </c>
      <c r="T40" s="50" t="s">
        <v>132</v>
      </c>
      <c r="U40" s="51" t="s">
        <v>119</v>
      </c>
      <c r="V40" s="66" t="s">
        <v>149</v>
      </c>
    </row>
    <row r="41" spans="1:52" ht="24" x14ac:dyDescent="0.25">
      <c r="A41" s="51" t="s">
        <v>194</v>
      </c>
      <c r="B41" s="52">
        <v>3</v>
      </c>
      <c r="C41" s="46" t="s">
        <v>189</v>
      </c>
      <c r="D41" s="46" t="s">
        <v>23</v>
      </c>
      <c r="E41" s="46" t="s">
        <v>128</v>
      </c>
      <c r="F41" s="54" t="s">
        <v>133</v>
      </c>
      <c r="G41" s="34" t="s">
        <v>16</v>
      </c>
      <c r="H41" s="47"/>
      <c r="I41" s="47"/>
      <c r="J41" s="47"/>
      <c r="K41" s="48">
        <v>39</v>
      </c>
      <c r="L41" s="48">
        <v>39</v>
      </c>
      <c r="M41" s="48">
        <v>0</v>
      </c>
      <c r="N41" s="48">
        <v>60</v>
      </c>
      <c r="O41" s="48">
        <v>10</v>
      </c>
      <c r="P41" s="48">
        <v>0</v>
      </c>
      <c r="Q41" s="48">
        <v>5</v>
      </c>
      <c r="R41" s="49" t="s">
        <v>195</v>
      </c>
      <c r="S41" s="49" t="s">
        <v>9</v>
      </c>
      <c r="T41" s="50" t="s">
        <v>132</v>
      </c>
      <c r="U41" s="51"/>
      <c r="V41" s="66" t="s">
        <v>121</v>
      </c>
    </row>
    <row r="42" spans="1:52" ht="24" x14ac:dyDescent="0.25">
      <c r="A42" s="51" t="s">
        <v>194</v>
      </c>
      <c r="B42" s="52">
        <v>3</v>
      </c>
      <c r="C42" s="34"/>
      <c r="D42" s="58" t="s">
        <v>55</v>
      </c>
      <c r="E42" s="58" t="s">
        <v>151</v>
      </c>
      <c r="F42" s="58"/>
      <c r="G42" s="58"/>
      <c r="H42" s="32"/>
      <c r="I42" s="32"/>
      <c r="J42" s="32"/>
      <c r="K42" s="48">
        <v>26</v>
      </c>
      <c r="L42" s="26">
        <v>0</v>
      </c>
      <c r="M42" s="26">
        <v>0</v>
      </c>
      <c r="N42" s="87">
        <v>0</v>
      </c>
      <c r="O42" s="87">
        <v>0</v>
      </c>
      <c r="P42" s="87">
        <v>0</v>
      </c>
      <c r="Q42" s="87">
        <v>2</v>
      </c>
      <c r="R42" s="49" t="s">
        <v>195</v>
      </c>
      <c r="S42" s="27" t="s">
        <v>28</v>
      </c>
      <c r="T42" s="50" t="s">
        <v>132</v>
      </c>
      <c r="U42" s="51"/>
      <c r="V42" s="66"/>
    </row>
    <row r="43" spans="1:52" s="29" customFormat="1" ht="12" x14ac:dyDescent="0.25">
      <c r="A43" s="102" t="s">
        <v>29</v>
      </c>
      <c r="B43" s="103"/>
      <c r="C43" s="103"/>
      <c r="D43" s="103"/>
      <c r="E43" s="103"/>
      <c r="F43" s="103"/>
      <c r="G43" s="104"/>
      <c r="H43" s="84"/>
      <c r="I43" s="84"/>
      <c r="J43" s="84"/>
      <c r="K43" s="30">
        <f>SUM(K34:K42)</f>
        <v>247</v>
      </c>
      <c r="L43" s="30">
        <f t="shared" ref="L43:Q43" si="2">SUM(L34:L42)</f>
        <v>182</v>
      </c>
      <c r="M43" s="30">
        <f t="shared" si="2"/>
        <v>0</v>
      </c>
      <c r="N43" s="30">
        <f t="shared" si="2"/>
        <v>60</v>
      </c>
      <c r="O43" s="30">
        <f t="shared" si="2"/>
        <v>10</v>
      </c>
      <c r="P43" s="30">
        <f t="shared" si="2"/>
        <v>26</v>
      </c>
      <c r="Q43" s="30">
        <f t="shared" si="2"/>
        <v>31</v>
      </c>
      <c r="R43" s="28"/>
      <c r="S43" s="28"/>
      <c r="T43" s="28"/>
      <c r="U43" s="85"/>
      <c r="V43" s="79"/>
    </row>
    <row r="44" spans="1:52" ht="48" x14ac:dyDescent="0.25">
      <c r="A44" s="51" t="s">
        <v>194</v>
      </c>
      <c r="B44" s="45">
        <v>4</v>
      </c>
      <c r="C44" s="54" t="s">
        <v>190</v>
      </c>
      <c r="D44" s="54" t="s">
        <v>117</v>
      </c>
      <c r="E44" s="54" t="s">
        <v>191</v>
      </c>
      <c r="F44" s="54" t="s">
        <v>31</v>
      </c>
      <c r="G44" s="33" t="s">
        <v>32</v>
      </c>
      <c r="H44" s="47"/>
      <c r="I44" s="47"/>
      <c r="J44" s="47"/>
      <c r="K44" s="53">
        <v>78</v>
      </c>
      <c r="L44" s="53">
        <v>26</v>
      </c>
      <c r="M44" s="53">
        <v>0</v>
      </c>
      <c r="N44" s="53">
        <v>60</v>
      </c>
      <c r="O44" s="53">
        <v>10</v>
      </c>
      <c r="P44" s="53">
        <v>26</v>
      </c>
      <c r="Q44" s="53">
        <v>24</v>
      </c>
      <c r="R44" s="55" t="s">
        <v>195</v>
      </c>
      <c r="S44" s="55" t="s">
        <v>9</v>
      </c>
      <c r="T44" s="50" t="s">
        <v>132</v>
      </c>
      <c r="U44" s="57" t="s">
        <v>122</v>
      </c>
      <c r="V44" s="66"/>
    </row>
    <row r="45" spans="1:52" ht="24" x14ac:dyDescent="0.25">
      <c r="A45" s="51" t="s">
        <v>194</v>
      </c>
      <c r="B45" s="45">
        <v>4</v>
      </c>
      <c r="C45" s="54" t="s">
        <v>192</v>
      </c>
      <c r="D45" s="54" t="s">
        <v>85</v>
      </c>
      <c r="E45" s="54" t="s">
        <v>193</v>
      </c>
      <c r="F45" s="54" t="s">
        <v>87</v>
      </c>
      <c r="G45" s="33" t="s">
        <v>96</v>
      </c>
      <c r="H45" s="47">
        <v>0</v>
      </c>
      <c r="I45" s="47"/>
      <c r="J45" s="47"/>
      <c r="K45" s="53">
        <v>0</v>
      </c>
      <c r="L45" s="53">
        <v>160</v>
      </c>
      <c r="M45" s="53">
        <v>0</v>
      </c>
      <c r="N45" s="53">
        <v>0</v>
      </c>
      <c r="O45" s="53">
        <v>0</v>
      </c>
      <c r="P45" s="53">
        <v>0</v>
      </c>
      <c r="Q45" s="53">
        <v>5</v>
      </c>
      <c r="R45" s="55" t="s">
        <v>195</v>
      </c>
      <c r="S45" s="55" t="s">
        <v>9</v>
      </c>
      <c r="T45" s="50" t="s">
        <v>132</v>
      </c>
      <c r="U45" s="57"/>
      <c r="V45" s="66" t="s">
        <v>123</v>
      </c>
    </row>
    <row r="46" spans="1:52" s="29" customFormat="1" ht="12" x14ac:dyDescent="0.25">
      <c r="A46" s="102" t="s">
        <v>29</v>
      </c>
      <c r="B46" s="103"/>
      <c r="C46" s="103"/>
      <c r="D46" s="103"/>
      <c r="E46" s="103"/>
      <c r="F46" s="103"/>
      <c r="G46" s="104"/>
      <c r="H46" s="84"/>
      <c r="I46" s="84"/>
      <c r="J46" s="84"/>
      <c r="K46" s="30">
        <f>SUM(K44:K45)</f>
        <v>78</v>
      </c>
      <c r="L46" s="30">
        <f t="shared" ref="L46:Q46" si="3">SUM(L44:L45)</f>
        <v>186</v>
      </c>
      <c r="M46" s="30">
        <f t="shared" si="3"/>
        <v>0</v>
      </c>
      <c r="N46" s="30">
        <f t="shared" si="3"/>
        <v>60</v>
      </c>
      <c r="O46" s="30">
        <f t="shared" si="3"/>
        <v>10</v>
      </c>
      <c r="P46" s="30">
        <f t="shared" si="3"/>
        <v>26</v>
      </c>
      <c r="Q46" s="30">
        <f t="shared" si="3"/>
        <v>29</v>
      </c>
      <c r="R46" s="28"/>
      <c r="S46" s="28"/>
      <c r="T46" s="28"/>
      <c r="U46" s="85"/>
      <c r="V46" s="79"/>
    </row>
    <row r="47" spans="1:52" s="13" customFormat="1" ht="12" x14ac:dyDescent="0.25">
      <c r="A47" s="113" t="s">
        <v>56</v>
      </c>
      <c r="B47" s="114"/>
      <c r="C47" s="114"/>
      <c r="D47" s="114"/>
      <c r="E47" s="114"/>
      <c r="F47" s="114"/>
      <c r="G47" s="114"/>
      <c r="H47" s="60"/>
      <c r="I47" s="60"/>
      <c r="J47" s="60"/>
      <c r="K47" s="60">
        <f t="shared" ref="K47:Q47" si="4">K46+K43+K33+K21</f>
        <v>855</v>
      </c>
      <c r="L47" s="60">
        <f t="shared" si="4"/>
        <v>641</v>
      </c>
      <c r="M47" s="60">
        <f t="shared" si="4"/>
        <v>0</v>
      </c>
      <c r="N47" s="60">
        <f t="shared" si="4"/>
        <v>240</v>
      </c>
      <c r="O47" s="60">
        <f t="shared" si="4"/>
        <v>40</v>
      </c>
      <c r="P47" s="60">
        <f t="shared" si="4"/>
        <v>52</v>
      </c>
      <c r="Q47" s="60">
        <f t="shared" si="4"/>
        <v>120</v>
      </c>
      <c r="R47" s="61"/>
      <c r="S47" s="61"/>
      <c r="T47" s="61"/>
      <c r="U47" s="85"/>
      <c r="V47" s="79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</row>
    <row r="48" spans="1:52" s="83" customFormat="1" ht="12" x14ac:dyDescent="0.25">
      <c r="A48" s="80"/>
      <c r="B48" s="80"/>
      <c r="C48" s="80"/>
      <c r="D48" s="80"/>
      <c r="E48" s="80"/>
      <c r="F48" s="80"/>
      <c r="G48" s="80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2"/>
      <c r="V48" s="82"/>
    </row>
    <row r="49" spans="1:52" s="29" customFormat="1" ht="12" x14ac:dyDescent="0.25">
      <c r="A49" s="109" t="s">
        <v>150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</row>
    <row r="50" spans="1:52" s="13" customFormat="1" ht="12.75" thickBot="1" x14ac:dyDescent="0.3">
      <c r="A50" s="110" t="s">
        <v>147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2"/>
    </row>
    <row r="51" spans="1:52" ht="15.75" customHeight="1" x14ac:dyDescent="0.25">
      <c r="A51" s="67"/>
      <c r="B51" s="68"/>
      <c r="C51" s="69"/>
      <c r="D51" s="70"/>
      <c r="E51" s="71"/>
      <c r="F51" s="72"/>
      <c r="G51" s="73"/>
      <c r="H51" s="73"/>
      <c r="I51" s="73"/>
      <c r="J51" s="74"/>
      <c r="K51" s="75"/>
      <c r="L51" s="75"/>
      <c r="M51" s="72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</row>
    <row r="52" spans="1:52" ht="15.75" customHeight="1" x14ac:dyDescent="0.25">
      <c r="A52" s="67"/>
      <c r="B52" s="68"/>
      <c r="C52" s="69"/>
      <c r="D52" s="70"/>
      <c r="E52" s="71"/>
      <c r="F52" s="72"/>
      <c r="G52" s="73"/>
      <c r="H52" s="73"/>
      <c r="I52" s="73"/>
      <c r="J52" s="74"/>
      <c r="K52" s="75"/>
      <c r="L52" s="75"/>
      <c r="M52" s="72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</row>
    <row r="53" spans="1:52" ht="15.75" customHeight="1" x14ac:dyDescent="0.25">
      <c r="A53" s="67"/>
      <c r="B53" s="68"/>
      <c r="C53" s="69"/>
      <c r="D53" s="70"/>
      <c r="E53" s="71"/>
      <c r="F53" s="72"/>
      <c r="G53" s="73"/>
      <c r="H53" s="73"/>
      <c r="I53" s="73"/>
      <c r="J53" s="74"/>
      <c r="K53" s="75"/>
      <c r="L53" s="75"/>
      <c r="M53" s="72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</row>
    <row r="54" spans="1:52" ht="15.75" customHeight="1" x14ac:dyDescent="0.25">
      <c r="A54" s="67"/>
      <c r="B54" s="68"/>
      <c r="C54" s="69"/>
      <c r="D54" s="70"/>
      <c r="E54" s="71"/>
      <c r="F54" s="72"/>
      <c r="G54" s="73"/>
      <c r="H54" s="73"/>
      <c r="I54" s="73"/>
      <c r="J54" s="74"/>
      <c r="K54" s="75"/>
      <c r="L54" s="75"/>
      <c r="M54" s="72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</row>
    <row r="55" spans="1:52" ht="15.75" customHeight="1" x14ac:dyDescent="0.25">
      <c r="A55" s="67"/>
      <c r="B55" s="68"/>
      <c r="C55" s="69"/>
      <c r="D55" s="70"/>
      <c r="E55" s="71"/>
      <c r="F55" s="72"/>
      <c r="G55" s="73"/>
      <c r="H55" s="73"/>
      <c r="I55" s="73"/>
      <c r="J55" s="74"/>
      <c r="K55" s="75"/>
      <c r="L55" s="75"/>
      <c r="M55" s="72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</row>
  </sheetData>
  <sheetProtection algorithmName="SHA-512" hashValue="oXygm9IALq9+NthEqQsHyP6+JebmfDOSpEtOdjL13n0esq7gkX6ZFG0HNjyHNVovQK+0ORE4UGreroPUp6ZZHg==" saltValue="kyL8B2PfG7VJqv05x9aYlg==" spinCount="100000" sheet="1" objects="1" scenarios="1" selectLockedCells="1" selectUnlockedCells="1"/>
  <mergeCells count="11">
    <mergeCell ref="A49:V49"/>
    <mergeCell ref="A50:V50"/>
    <mergeCell ref="A43:G43"/>
    <mergeCell ref="A46:G46"/>
    <mergeCell ref="A47:G47"/>
    <mergeCell ref="A33:G33"/>
    <mergeCell ref="A6:B6"/>
    <mergeCell ref="H9:J9"/>
    <mergeCell ref="A21:G21"/>
    <mergeCell ref="K9:P9"/>
    <mergeCell ref="H8:P8"/>
  </mergeCells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EF1B-2CC5-4BB7-AF4A-6C5CAD1D2DFD}">
  <dimension ref="A1:F34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109.140625" style="101" customWidth="1"/>
    <col min="2" max="2" width="24.7109375" style="101" customWidth="1"/>
    <col min="3" max="16384" width="9.140625" style="94"/>
  </cols>
  <sheetData>
    <row r="1" spans="1:6" x14ac:dyDescent="0.2">
      <c r="A1" s="91" t="s">
        <v>57</v>
      </c>
      <c r="B1" s="92" t="s">
        <v>58</v>
      </c>
      <c r="C1" s="93"/>
      <c r="D1" s="93"/>
      <c r="E1" s="93"/>
      <c r="F1" s="93"/>
    </row>
    <row r="2" spans="1:6" x14ac:dyDescent="0.2">
      <c r="A2" s="95" t="s">
        <v>196</v>
      </c>
      <c r="B2" s="96" t="s">
        <v>59</v>
      </c>
      <c r="C2" s="93"/>
      <c r="D2" s="93"/>
      <c r="E2" s="93"/>
      <c r="F2" s="93"/>
    </row>
    <row r="3" spans="1:6" x14ac:dyDescent="0.2">
      <c r="A3" s="95"/>
      <c r="B3" s="96"/>
      <c r="C3" s="93"/>
      <c r="D3" s="93"/>
      <c r="E3" s="93"/>
      <c r="F3" s="93"/>
    </row>
    <row r="4" spans="1:6" x14ac:dyDescent="0.2">
      <c r="A4" s="91" t="s">
        <v>60</v>
      </c>
      <c r="B4" s="97"/>
      <c r="C4" s="93"/>
      <c r="D4" s="93"/>
      <c r="E4" s="93"/>
      <c r="F4" s="93"/>
    </row>
    <row r="5" spans="1:6" x14ac:dyDescent="0.2">
      <c r="A5" s="95" t="s">
        <v>197</v>
      </c>
      <c r="B5" s="96" t="s">
        <v>61</v>
      </c>
      <c r="C5" s="93"/>
      <c r="D5" s="93"/>
      <c r="E5" s="93"/>
      <c r="F5" s="93"/>
    </row>
    <row r="6" spans="1:6" x14ac:dyDescent="0.2">
      <c r="A6" s="95" t="s">
        <v>198</v>
      </c>
      <c r="B6" s="96" t="s">
        <v>62</v>
      </c>
      <c r="C6" s="93"/>
      <c r="D6" s="93"/>
      <c r="E6" s="93"/>
      <c r="F6" s="93"/>
    </row>
    <row r="7" spans="1:6" x14ac:dyDescent="0.2">
      <c r="A7" s="95" t="s">
        <v>199</v>
      </c>
      <c r="B7" s="96" t="s">
        <v>63</v>
      </c>
      <c r="C7" s="93"/>
      <c r="D7" s="93"/>
      <c r="E7" s="93"/>
      <c r="F7" s="93"/>
    </row>
    <row r="8" spans="1:6" x14ac:dyDescent="0.2">
      <c r="A8" s="98" t="s">
        <v>200</v>
      </c>
      <c r="B8" s="96" t="s">
        <v>64</v>
      </c>
      <c r="C8" s="99"/>
      <c r="D8" s="93"/>
      <c r="E8" s="93"/>
      <c r="F8" s="93"/>
    </row>
    <row r="9" spans="1:6" x14ac:dyDescent="0.2">
      <c r="A9" s="98" t="s">
        <v>201</v>
      </c>
      <c r="B9" s="96" t="s">
        <v>65</v>
      </c>
      <c r="C9" s="93"/>
      <c r="D9" s="93"/>
      <c r="E9" s="93"/>
      <c r="F9" s="93"/>
    </row>
    <row r="10" spans="1:6" x14ac:dyDescent="0.2">
      <c r="A10" s="98" t="s">
        <v>66</v>
      </c>
      <c r="B10" s="96" t="s">
        <v>67</v>
      </c>
      <c r="C10" s="93"/>
      <c r="D10" s="93"/>
      <c r="E10" s="93"/>
      <c r="F10" s="93"/>
    </row>
    <row r="11" spans="1:6" x14ac:dyDescent="0.2">
      <c r="A11" s="95"/>
      <c r="B11" s="96"/>
      <c r="C11" s="93"/>
      <c r="D11" s="93"/>
      <c r="E11" s="93"/>
      <c r="F11" s="93"/>
    </row>
    <row r="12" spans="1:6" x14ac:dyDescent="0.2">
      <c r="A12" s="95" t="s">
        <v>68</v>
      </c>
      <c r="B12" s="96"/>
      <c r="C12" s="93"/>
      <c r="D12" s="93"/>
      <c r="E12" s="93"/>
      <c r="F12" s="93"/>
    </row>
    <row r="13" spans="1:6" x14ac:dyDescent="0.2">
      <c r="A13" s="95"/>
      <c r="B13" s="96"/>
      <c r="C13" s="93"/>
      <c r="D13" s="93"/>
      <c r="E13" s="93"/>
      <c r="F13" s="93"/>
    </row>
    <row r="14" spans="1:6" x14ac:dyDescent="0.2">
      <c r="A14" s="91" t="s">
        <v>69</v>
      </c>
      <c r="B14" s="97"/>
      <c r="C14" s="93"/>
      <c r="D14" s="93"/>
      <c r="E14" s="93"/>
      <c r="F14" s="93"/>
    </row>
    <row r="15" spans="1:6" x14ac:dyDescent="0.2">
      <c r="A15" s="95" t="s">
        <v>202</v>
      </c>
      <c r="B15" s="96"/>
      <c r="C15" s="93"/>
      <c r="D15" s="93"/>
      <c r="E15" s="93"/>
      <c r="F15" s="93"/>
    </row>
    <row r="16" spans="1:6" x14ac:dyDescent="0.2">
      <c r="A16" s="100" t="s">
        <v>203</v>
      </c>
      <c r="B16" s="96" t="s">
        <v>70</v>
      </c>
      <c r="C16" s="93"/>
      <c r="D16" s="93"/>
      <c r="E16" s="93"/>
      <c r="F16" s="93"/>
    </row>
    <row r="17" spans="1:6" x14ac:dyDescent="0.2">
      <c r="A17" s="100" t="s">
        <v>204</v>
      </c>
      <c r="B17" s="96" t="s">
        <v>71</v>
      </c>
      <c r="C17" s="93"/>
      <c r="D17" s="93"/>
      <c r="E17" s="93"/>
      <c r="F17" s="93"/>
    </row>
    <row r="18" spans="1:6" x14ac:dyDescent="0.2">
      <c r="A18" s="98" t="s">
        <v>205</v>
      </c>
      <c r="B18" s="96" t="s">
        <v>72</v>
      </c>
      <c r="C18" s="99"/>
      <c r="D18" s="93"/>
      <c r="E18" s="93"/>
      <c r="F18" s="93"/>
    </row>
    <row r="19" spans="1:6" x14ac:dyDescent="0.2">
      <c r="A19" s="100" t="s">
        <v>206</v>
      </c>
      <c r="B19" s="96" t="s">
        <v>73</v>
      </c>
      <c r="C19" s="99"/>
      <c r="D19" s="93"/>
      <c r="E19" s="93"/>
      <c r="F19" s="93"/>
    </row>
    <row r="20" spans="1:6" x14ac:dyDescent="0.2">
      <c r="A20" s="100" t="s">
        <v>207</v>
      </c>
      <c r="B20" s="96" t="s">
        <v>74</v>
      </c>
      <c r="C20" s="93"/>
      <c r="D20" s="93"/>
      <c r="E20" s="93"/>
      <c r="F20" s="93"/>
    </row>
    <row r="21" spans="1:6" x14ac:dyDescent="0.2">
      <c r="A21" s="98" t="s">
        <v>208</v>
      </c>
      <c r="B21" s="96" t="s">
        <v>75</v>
      </c>
      <c r="C21" s="99"/>
      <c r="D21" s="93"/>
      <c r="E21" s="93"/>
      <c r="F21" s="93"/>
    </row>
    <row r="22" spans="1:6" x14ac:dyDescent="0.2">
      <c r="A22" s="100" t="s">
        <v>209</v>
      </c>
      <c r="B22" s="96" t="s">
        <v>76</v>
      </c>
      <c r="C22" s="99"/>
      <c r="D22" s="93"/>
      <c r="E22" s="93"/>
      <c r="F22" s="93"/>
    </row>
    <row r="23" spans="1:6" x14ac:dyDescent="0.2">
      <c r="A23" s="100" t="s">
        <v>210</v>
      </c>
      <c r="B23" s="96" t="s">
        <v>77</v>
      </c>
      <c r="C23" s="93"/>
      <c r="D23" s="93"/>
      <c r="E23" s="93"/>
      <c r="F23" s="93"/>
    </row>
    <row r="24" spans="1:6" x14ac:dyDescent="0.2">
      <c r="A24" s="100" t="s">
        <v>211</v>
      </c>
      <c r="B24" s="96" t="s">
        <v>78</v>
      </c>
      <c r="C24" s="93"/>
      <c r="D24" s="93"/>
      <c r="E24" s="93"/>
      <c r="F24" s="93"/>
    </row>
    <row r="25" spans="1:6" x14ac:dyDescent="0.2">
      <c r="A25" s="95"/>
      <c r="B25" s="96"/>
      <c r="C25" s="93"/>
      <c r="D25" s="93"/>
      <c r="E25" s="93"/>
      <c r="F25" s="93"/>
    </row>
    <row r="26" spans="1:6" x14ac:dyDescent="0.2">
      <c r="A26" s="91" t="s">
        <v>79</v>
      </c>
      <c r="B26" s="92"/>
      <c r="C26" s="93"/>
      <c r="D26" s="93"/>
      <c r="E26" s="93"/>
      <c r="F26" s="93"/>
    </row>
    <row r="27" spans="1:6" x14ac:dyDescent="0.2">
      <c r="A27" s="95" t="s">
        <v>212</v>
      </c>
      <c r="B27" s="96"/>
      <c r="C27" s="93"/>
      <c r="D27" s="93"/>
      <c r="E27" s="93"/>
      <c r="F27" s="93"/>
    </row>
    <row r="28" spans="1:6" x14ac:dyDescent="0.2">
      <c r="A28" s="100" t="s">
        <v>213</v>
      </c>
      <c r="B28" s="96" t="s">
        <v>80</v>
      </c>
      <c r="C28" s="93"/>
      <c r="D28" s="93"/>
      <c r="E28" s="93"/>
      <c r="F28" s="93"/>
    </row>
    <row r="29" spans="1:6" x14ac:dyDescent="0.2">
      <c r="A29" s="98" t="s">
        <v>214</v>
      </c>
      <c r="B29" s="96" t="s">
        <v>81</v>
      </c>
      <c r="C29" s="93"/>
      <c r="D29" s="93"/>
      <c r="E29" s="93"/>
      <c r="F29" s="93"/>
    </row>
    <row r="30" spans="1:6" ht="25.5" x14ac:dyDescent="0.2">
      <c r="A30" s="98" t="s">
        <v>215</v>
      </c>
      <c r="B30" s="96" t="s">
        <v>82</v>
      </c>
      <c r="C30" s="93"/>
      <c r="D30" s="93"/>
      <c r="E30" s="93"/>
      <c r="F30" s="93"/>
    </row>
    <row r="31" spans="1:6" ht="25.5" x14ac:dyDescent="0.2">
      <c r="A31" s="98" t="s">
        <v>216</v>
      </c>
      <c r="B31" s="96" t="s">
        <v>83</v>
      </c>
      <c r="C31" s="93"/>
      <c r="D31" s="93"/>
      <c r="E31" s="93"/>
      <c r="F31" s="93"/>
    </row>
    <row r="32" spans="1:6" x14ac:dyDescent="0.2">
      <c r="A32" s="95"/>
      <c r="B32" s="96"/>
      <c r="C32" s="93"/>
      <c r="D32" s="93"/>
      <c r="E32" s="93"/>
      <c r="F32" s="93"/>
    </row>
    <row r="33" spans="1:6" x14ac:dyDescent="0.2">
      <c r="A33" s="98" t="s">
        <v>217</v>
      </c>
      <c r="B33" s="96" t="s">
        <v>84</v>
      </c>
      <c r="C33" s="93"/>
      <c r="D33" s="93"/>
      <c r="E33" s="93"/>
      <c r="F33" s="93"/>
    </row>
    <row r="34" spans="1:6" x14ac:dyDescent="0.2">
      <c r="A34" s="95"/>
      <c r="B34" s="95"/>
      <c r="C34" s="93"/>
      <c r="D34" s="93"/>
      <c r="E34" s="93"/>
      <c r="F34" s="9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Rövidítések</vt:lpstr>
      <vt:lpstr>Nappali!Nyomtatási_terület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simmar</dc:creator>
  <cp:lastModifiedBy>Szalai Ferenc</cp:lastModifiedBy>
  <cp:lastPrinted>2017-11-29T14:21:37Z</cp:lastPrinted>
  <dcterms:created xsi:type="dcterms:W3CDTF">2017-11-15T13:39:42Z</dcterms:created>
  <dcterms:modified xsi:type="dcterms:W3CDTF">2021-08-31T19:55:46Z</dcterms:modified>
</cp:coreProperties>
</file>