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35D4FA08-5C1F-48F4-9B23-EB027C183A8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Rövidítések" sheetId="9" r:id="rId2"/>
  </sheets>
  <definedNames>
    <definedName name="_xlnm.Print_Titles" localSheetId="0">Nappali!$8:$10</definedName>
    <definedName name="_xlnm.Print_Area" localSheetId="0">Nappali!$A$1:$V$50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4" l="1"/>
  <c r="Q46" i="4"/>
  <c r="L46" i="4"/>
  <c r="M46" i="4"/>
  <c r="N46" i="4"/>
  <c r="O46" i="4"/>
  <c r="P46" i="4"/>
  <c r="H46" i="4"/>
  <c r="I46" i="4"/>
  <c r="J46" i="4"/>
  <c r="K46" i="4"/>
  <c r="L41" i="4"/>
  <c r="M41" i="4"/>
  <c r="N41" i="4"/>
  <c r="O41" i="4"/>
  <c r="P41" i="4"/>
  <c r="Q41" i="4"/>
  <c r="K41" i="4"/>
  <c r="H41" i="4"/>
  <c r="I41" i="4"/>
  <c r="J41" i="4"/>
  <c r="L31" i="4"/>
  <c r="M31" i="4"/>
  <c r="N31" i="4"/>
  <c r="O31" i="4"/>
  <c r="P31" i="4"/>
  <c r="Q31" i="4"/>
  <c r="K31" i="4"/>
  <c r="H31" i="4"/>
  <c r="I31" i="4"/>
  <c r="J31" i="4"/>
  <c r="L20" i="4"/>
  <c r="M20" i="4"/>
  <c r="N20" i="4"/>
  <c r="O20" i="4"/>
  <c r="P20" i="4"/>
  <c r="Q20" i="4"/>
  <c r="K20" i="4"/>
  <c r="H20" i="4"/>
  <c r="I20" i="4"/>
  <c r="J20" i="4"/>
  <c r="P47" i="4" l="1"/>
  <c r="O47" i="4"/>
  <c r="K47" i="4" l="1"/>
  <c r="N47" i="4"/>
  <c r="M47" i="4" l="1"/>
  <c r="L47" i="4"/>
</calcChain>
</file>

<file path=xl/sharedStrings.xml><?xml version="1.0" encoding="utf-8"?>
<sst xmlns="http://schemas.openxmlformats.org/spreadsheetml/2006/main" count="403" uniqueCount="232">
  <si>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</si>
  <si>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</si>
  <si>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</si>
  <si>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</si>
  <si>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</si>
  <si>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</si>
  <si>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</si>
  <si>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</si>
  <si>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</si>
  <si>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</si>
  <si>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</si>
  <si>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</si>
  <si>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</si>
  <si>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</si>
  <si>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</si>
  <si>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</si>
  <si>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</si>
  <si>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</si>
  <si>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</si>
  <si>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</si>
  <si>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Tantárgykód</t>
  </si>
  <si>
    <t>Terep.gyak. nap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</si>
  <si>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</si>
  <si>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</si>
  <si>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</si>
  <si>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</si>
  <si>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</si>
  <si>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</si>
  <si>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</si>
  <si>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</si>
  <si>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</si>
  <si>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</si>
  <si>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</si>
  <si>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</si>
  <si>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</si>
  <si>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</si>
  <si>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</si>
  <si>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</si>
  <si>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</si>
  <si>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</si>
  <si>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</si>
  <si>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</si>
  <si>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</si>
  <si>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</si>
  <si>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</si>
  <si>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</si>
  <si>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</si>
  <si>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</si>
  <si>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</si>
  <si>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</si>
  <si>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</si>
  <si>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</si>
  <si>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</si>
  <si>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Szabadon választható (″C″) tárgy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</si>
  <si>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</si>
  <si>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</si>
  <si>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</si>
  <si>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</si>
  <si>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</si>
  <si>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</si>
  <si>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</si>
  <si>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Természetvédelmi kezelés</t>
  </si>
  <si>
    <t>Gergely Attila</t>
  </si>
  <si>
    <t>UKLE8V</t>
  </si>
  <si>
    <t>Kortárs építészet, városépítészet</t>
  </si>
  <si>
    <t>M3DPNN</t>
  </si>
  <si>
    <t>Városi közlekedés és úttervezés</t>
  </si>
  <si>
    <t>Macsinka Klára</t>
  </si>
  <si>
    <t>DX4U44</t>
  </si>
  <si>
    <t>CMF2E9</t>
  </si>
  <si>
    <t>Doma-Tarcsányi Judit</t>
  </si>
  <si>
    <t>C5HOGU</t>
  </si>
  <si>
    <t>Szabadkézi rajz és tervezésgrafika</t>
  </si>
  <si>
    <t>IV4P2G</t>
  </si>
  <si>
    <t>Kert- és szabadtér-építészet 1.</t>
  </si>
  <si>
    <t>Balogh Péter István</t>
  </si>
  <si>
    <t>YN09A4</t>
  </si>
  <si>
    <t>Kertművészet és örökségvédelem</t>
  </si>
  <si>
    <t>Fekete Albert</t>
  </si>
  <si>
    <t>Z70OQQ</t>
  </si>
  <si>
    <t>Illyés Zsuzsanna</t>
  </si>
  <si>
    <t>TVX5Z1</t>
  </si>
  <si>
    <t>Települési táj- és örökségvédelem</t>
  </si>
  <si>
    <t>Digitális tervezési technikák</t>
  </si>
  <si>
    <t>Digital Planning Technics</t>
  </si>
  <si>
    <t>Települési környezetvédelem</t>
  </si>
  <si>
    <t>Sallay Ágnes</t>
  </si>
  <si>
    <t>CIRA2V</t>
  </si>
  <si>
    <t>Zöldhálózat és zöldfelületi rendszer</t>
  </si>
  <si>
    <t>ELU4YH</t>
  </si>
  <si>
    <t>Kert- és szabadtér-építészet 2.</t>
  </si>
  <si>
    <t>Szociológia</t>
  </si>
  <si>
    <t>Sociology</t>
  </si>
  <si>
    <t>H0UNB8</t>
  </si>
  <si>
    <t>Tájépítész mérnöki mesterképzési szak (MSc) (nappali munkarend)</t>
  </si>
  <si>
    <t>Szakkordinátor:</t>
  </si>
  <si>
    <t>Hubayné Horváth Nóra</t>
  </si>
  <si>
    <t>KC2V2E</t>
  </si>
  <si>
    <t>Szilvácsku Miklós Zsolt</t>
  </si>
  <si>
    <t>TLO0Q9</t>
  </si>
  <si>
    <t>Területrendezés és területfejlesztés</t>
  </si>
  <si>
    <t>Filepné Kovács Krisztina</t>
  </si>
  <si>
    <t>F12OJD</t>
  </si>
  <si>
    <t>Zöld infrastruktúra</t>
  </si>
  <si>
    <t>Tájtervezés</t>
  </si>
  <si>
    <t>Közműtervezés</t>
  </si>
  <si>
    <t>Planning of Public Utilities</t>
  </si>
  <si>
    <t>Adorján Anna Berta</t>
  </si>
  <si>
    <t>Administrative Law</t>
  </si>
  <si>
    <t>Szira Zoltán</t>
  </si>
  <si>
    <t>Diplomatervezés szeminárium</t>
  </si>
  <si>
    <t>Diplomatervezés 1.</t>
  </si>
  <si>
    <t>Térségi táj- és örökségvédelem</t>
  </si>
  <si>
    <t>Tájépítészeti, Településtervezési és Díszkertészeti Intézet</t>
  </si>
  <si>
    <t>Növényalkalmazás 1.</t>
  </si>
  <si>
    <t>Diplomatéma-választás</t>
  </si>
  <si>
    <t>Kert- és szabadtér-építészet 1. (T)</t>
  </si>
  <si>
    <t>Települési táj- és örökségvédelem (T)</t>
  </si>
  <si>
    <t>Diplomatéma-választás (T)</t>
  </si>
  <si>
    <t>Diplomatervezés 1. (T)</t>
  </si>
  <si>
    <t>Közigazgatási jog</t>
  </si>
  <si>
    <t>HRZHI6</t>
  </si>
  <si>
    <t>Garden and Open Space Design 1</t>
  </si>
  <si>
    <t>HVKV4G</t>
  </si>
  <si>
    <t>Garden and Open Space Design 2</t>
  </si>
  <si>
    <t>Prejektfeladatot tartalmazó tantárgy</t>
  </si>
  <si>
    <t>nem</t>
  </si>
  <si>
    <t>Management Plans for Nature Reserves</t>
  </si>
  <si>
    <t>Budapest (BUD)</t>
  </si>
  <si>
    <t>MINDÖSSZESEN:</t>
  </si>
  <si>
    <t>Báthoryné Nagy Ildikó Réka</t>
  </si>
  <si>
    <t>igen</t>
  </si>
  <si>
    <t>Projekttantárgy, 3 blokkban</t>
  </si>
  <si>
    <t>3 blokkban</t>
  </si>
  <si>
    <t>1 blokkban</t>
  </si>
  <si>
    <t>Prejektfeladatot tartalmazó tantárgy, 3 blokkban</t>
  </si>
  <si>
    <t>kéthetente</t>
  </si>
  <si>
    <t>Prejektfeladatot tartalmazó tantárgy, kéthetente</t>
  </si>
  <si>
    <t>Projekttantárgy, kéthetente</t>
  </si>
  <si>
    <t>Projekttantárgy, 2 blokkban</t>
  </si>
  <si>
    <t>Térség- és vidékfejlesztés</t>
  </si>
  <si>
    <t>Tájökológia és tájmetria</t>
  </si>
  <si>
    <t>Landscape Ecology and Metrics</t>
  </si>
  <si>
    <t>Regional and Rural Development</t>
  </si>
  <si>
    <t>Spatial Planning and Development</t>
  </si>
  <si>
    <t>Specifikus szakterületi ismeretek 1.</t>
  </si>
  <si>
    <t>Diplomatervezés 2.</t>
  </si>
  <si>
    <t>Specifikus szakterületi ismeretek 2.</t>
  </si>
  <si>
    <t>A választható és lazán szabályozott mobilitási ablak, melynek keretében a hallgató a mobilitás során a szakhoz kapcsolódó ismeretkörből szabadon válogatja össze a teljesíteni kívánt tantárgyakat: a 2. félévtől kezdve bármelyik félév során igénybe vehető.</t>
  </si>
  <si>
    <t>Mobilitási ablak</t>
  </si>
  <si>
    <t>Optional ("C") subject</t>
  </si>
  <si>
    <t>-</t>
  </si>
  <si>
    <t>Dr. Illyés Zsuzsanna (Budai Campus)</t>
  </si>
  <si>
    <t>Garden Art and Heritage Protection</t>
  </si>
  <si>
    <t>Contemporary Architecture, City Architecture</t>
  </si>
  <si>
    <t>Szövényi Anna Andrea</t>
  </si>
  <si>
    <t>Plant Application 1</t>
  </si>
  <si>
    <t>Freehand Drawing and Design Graphics</t>
  </si>
  <si>
    <t>Eplényi Anna Vivien</t>
  </si>
  <si>
    <t>Kollányi László István</t>
  </si>
  <si>
    <t>Urban Transportation and Road Planning</t>
  </si>
  <si>
    <t>TETTD055N</t>
  </si>
  <si>
    <t>TETTD064N</t>
  </si>
  <si>
    <t>TETTD069N</t>
  </si>
  <si>
    <t>TETTD083N</t>
  </si>
  <si>
    <t>TETTD103N</t>
  </si>
  <si>
    <t>TETTD130N</t>
  </si>
  <si>
    <t>TETTD163N</t>
  </si>
  <si>
    <t>TETTD180N</t>
  </si>
  <si>
    <t>TETTD014N</t>
  </si>
  <si>
    <t>TETTD019N</t>
  </si>
  <si>
    <t>Degree Topic Choice</t>
  </si>
  <si>
    <t>TETTD056N</t>
  </si>
  <si>
    <t>USINM111N</t>
  </si>
  <si>
    <t>TETTD123N</t>
  </si>
  <si>
    <t>Tamáska Máté Dávid</t>
  </si>
  <si>
    <t>TETTD146N</t>
  </si>
  <si>
    <t>Settlement Environmental Protection</t>
  </si>
  <si>
    <t>TETTD147N</t>
  </si>
  <si>
    <t>Settlement Landscape and Heritage Protection</t>
  </si>
  <si>
    <t>TETTD151N</t>
  </si>
  <si>
    <t>Településtervezés</t>
  </si>
  <si>
    <t>Urban Planning</t>
  </si>
  <si>
    <t>TETTD189N</t>
  </si>
  <si>
    <t>Green Network and Green Space System</t>
  </si>
  <si>
    <t>AI</t>
  </si>
  <si>
    <t>TETTD022N</t>
  </si>
  <si>
    <t>Master Thesis Project 1</t>
  </si>
  <si>
    <t>TETTD072N</t>
  </si>
  <si>
    <t>TETTD099N</t>
  </si>
  <si>
    <t>Specialized Knowledge 1</t>
  </si>
  <si>
    <t>TETTD135N</t>
  </si>
  <si>
    <t>Landscape Planning</t>
  </si>
  <si>
    <t>TETTD164N</t>
  </si>
  <si>
    <t>TETTD166N</t>
  </si>
  <si>
    <t>Regional Landscape and Heritage Protection</t>
  </si>
  <si>
    <t>TETTD172N</t>
  </si>
  <si>
    <t>TETTD185N</t>
  </si>
  <si>
    <t>Green Infrastructure</t>
  </si>
  <si>
    <t>TETTD025N</t>
  </si>
  <si>
    <t>Master Thesis Project 2</t>
  </si>
  <si>
    <t>TETTD026N</t>
  </si>
  <si>
    <t>Master Thesis Project Seminar</t>
  </si>
  <si>
    <t>TETTD100N</t>
  </si>
  <si>
    <t>Specialized Knowledge 2</t>
  </si>
  <si>
    <t>TETTD116N</t>
  </si>
  <si>
    <t>Szakmai gyakorlat</t>
  </si>
  <si>
    <t>Professional Practice</t>
  </si>
  <si>
    <t>M-BUD-N-HU-TAJEP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</si>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</sst>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sz val="9"/>
      <color indexed="8"/>
      <name val="Helvetica"/>
      <charset val="238"/>
    </font>
    <font>
      <b/>
      <sz val="9"/>
      <color indexed="8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6" fillId="0" borderId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12" fillId="0" borderId="0" xfId="0" applyFont="1" applyAlignment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1" fontId="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/>
    <xf numFmtId="0" fontId="7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0" xfId="0" applyFont="1"/>
    <xf numFmtId="0" fontId="2" fillId="7" borderId="0" xfId="2" applyFont="1" applyFill="1" applyAlignment="1">
      <alignment vertical="top"/>
    </xf>
    <xf numFmtId="0" fontId="2" fillId="7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0" fontId="8" fillId="2" borderId="1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DF752E15-20D6-45CE-8E1F-B77E3E1FF5E4}"/>
    <cellStyle name="Normál 4" xfId="3" xr:uid="{F1939ECD-666A-40B3-BCE3-8BA2C9565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tabSelected="1" view="pageBreakPreview" zoomScaleNormal="100" zoomScaleSheetLayoutView="100" workbookViewId="0">
      <pane ySplit="10" topLeftCell="A11" activePane="bottomLeft" state="frozen"/>
      <selection pane="bottomLeft" activeCell="F12" sqref="F12"/>
    </sheetView>
  </sheetViews>
  <sheetFormatPr defaultColWidth="8.85546875" defaultRowHeight="12" x14ac:dyDescent="0.2"/>
  <cols>
    <col min="1" max="1" width="17.42578125" style="3" customWidth="1"/>
    <col min="2" max="2" width="5.28515625" style="2" customWidth="1"/>
    <col min="3" max="3" width="16.7109375" style="3" customWidth="1"/>
    <col min="4" max="4" width="23.7109375" style="4" customWidth="1"/>
    <col min="5" max="5" width="28.28515625" style="4" customWidth="1"/>
    <col min="6" max="6" width="16.5703125" style="4" customWidth="1"/>
    <col min="7" max="7" width="9.140625" style="45" hidden="1" customWidth="1"/>
    <col min="8" max="8" width="4.140625" style="5" customWidth="1"/>
    <col min="9" max="9" width="5.28515625" style="5" customWidth="1"/>
    <col min="10" max="10" width="4.42578125" style="5" customWidth="1"/>
    <col min="11" max="11" width="5.7109375" style="5" customWidth="1"/>
    <col min="12" max="12" width="5" style="5" customWidth="1"/>
    <col min="13" max="13" width="5.28515625" style="5" customWidth="1"/>
    <col min="14" max="14" width="6" style="5" customWidth="1"/>
    <col min="15" max="15" width="6.42578125" style="6" customWidth="1"/>
    <col min="16" max="16" width="6.7109375" style="42" customWidth="1"/>
    <col min="17" max="17" width="6.28515625" style="7" customWidth="1"/>
    <col min="18" max="18" width="6.140625" style="8" customWidth="1"/>
    <col min="19" max="19" width="6.28515625" style="8" customWidth="1"/>
    <col min="20" max="20" width="7.28515625" style="8" customWidth="1"/>
    <col min="21" max="21" width="14.28515625" style="9" customWidth="1"/>
    <col min="22" max="22" width="18.28515625" style="80" customWidth="1"/>
    <col min="23" max="23" width="9.140625" style="37" customWidth="1"/>
    <col min="24" max="108" width="9.140625" style="9" customWidth="1"/>
    <col min="109" max="16384" width="8.85546875" style="9"/>
  </cols>
  <sheetData>
    <row r="1" spans="1:23" x14ac:dyDescent="0.2">
      <c r="A1" s="1" t="s">
        <v>30</v>
      </c>
    </row>
    <row r="2" spans="1:23" x14ac:dyDescent="0.2">
      <c r="A2" s="1" t="s">
        <v>113</v>
      </c>
    </row>
    <row r="3" spans="1:23" x14ac:dyDescent="0.2">
      <c r="A3" s="46" t="s">
        <v>3</v>
      </c>
      <c r="B3" s="47"/>
      <c r="C3" s="48" t="s">
        <v>94</v>
      </c>
      <c r="D3" s="49"/>
      <c r="E3" s="50"/>
      <c r="F3" s="51"/>
      <c r="G3" s="11"/>
      <c r="H3" s="11"/>
      <c r="I3" s="11"/>
      <c r="J3" s="11"/>
      <c r="K3" s="11"/>
      <c r="L3" s="11"/>
      <c r="M3" s="11"/>
      <c r="N3" s="35"/>
      <c r="O3" s="14"/>
      <c r="P3" s="43"/>
      <c r="Q3" s="13"/>
      <c r="R3" s="14"/>
      <c r="S3" s="14"/>
      <c r="T3" s="14"/>
      <c r="U3" s="15"/>
    </row>
    <row r="4" spans="1:23" x14ac:dyDescent="0.2">
      <c r="A4" s="47" t="s">
        <v>4</v>
      </c>
      <c r="B4" s="47"/>
      <c r="C4" s="52" t="s">
        <v>152</v>
      </c>
      <c r="D4" s="49"/>
      <c r="E4" s="50"/>
      <c r="F4" s="16"/>
      <c r="G4" s="16"/>
      <c r="H4" s="16"/>
      <c r="I4" s="6"/>
      <c r="J4" s="6"/>
      <c r="K4" s="6"/>
      <c r="L4" s="6"/>
      <c r="M4" s="6"/>
      <c r="N4" s="6"/>
      <c r="Q4" s="13"/>
      <c r="R4" s="14"/>
      <c r="S4" s="14"/>
      <c r="T4" s="14"/>
      <c r="U4" s="15"/>
    </row>
    <row r="5" spans="1:23" x14ac:dyDescent="0.2">
      <c r="A5" s="17" t="s">
        <v>95</v>
      </c>
      <c r="B5" s="47"/>
      <c r="C5" s="50" t="s">
        <v>151</v>
      </c>
      <c r="D5" s="49"/>
      <c r="E5" s="50"/>
      <c r="F5" s="16"/>
      <c r="G5" s="16"/>
      <c r="H5" s="16"/>
      <c r="I5" s="6"/>
      <c r="J5" s="6"/>
      <c r="K5" s="6"/>
      <c r="L5" s="6"/>
      <c r="M5" s="6"/>
      <c r="N5" s="6"/>
      <c r="Q5" s="13"/>
      <c r="R5" s="14"/>
      <c r="S5" s="14"/>
      <c r="T5" s="14"/>
      <c r="U5" s="15"/>
    </row>
    <row r="6" spans="1:23" ht="37.15" customHeight="1" x14ac:dyDescent="0.2">
      <c r="A6" s="115" t="s">
        <v>60</v>
      </c>
      <c r="B6" s="115"/>
      <c r="C6" s="10" t="s">
        <v>128</v>
      </c>
      <c r="D6" s="34"/>
      <c r="E6" s="96"/>
      <c r="F6" s="16"/>
      <c r="G6" s="16"/>
      <c r="H6" s="16"/>
      <c r="I6" s="6"/>
      <c r="J6" s="6"/>
      <c r="K6" s="6"/>
      <c r="L6" s="6"/>
      <c r="M6" s="6"/>
      <c r="N6" s="6"/>
      <c r="Q6" s="13"/>
      <c r="R6" s="14"/>
      <c r="S6" s="14"/>
      <c r="T6" s="14"/>
      <c r="U6" s="19"/>
    </row>
    <row r="7" spans="1:23" ht="14.45" customHeight="1" x14ac:dyDescent="0.2">
      <c r="A7" s="17" t="s">
        <v>28</v>
      </c>
      <c r="B7" s="18"/>
      <c r="C7" s="12" t="s">
        <v>59</v>
      </c>
      <c r="D7" s="9"/>
      <c r="E7" s="9"/>
      <c r="F7" s="15"/>
      <c r="G7" s="15"/>
      <c r="H7" s="15"/>
      <c r="I7" s="15"/>
      <c r="J7" s="15"/>
      <c r="K7" s="15"/>
      <c r="L7" s="15"/>
      <c r="M7" s="15"/>
      <c r="N7" s="84"/>
      <c r="O7" s="41"/>
      <c r="P7" s="44"/>
      <c r="Q7" s="39"/>
      <c r="R7" s="15"/>
      <c r="S7" s="15"/>
      <c r="T7" s="15"/>
      <c r="U7" s="15"/>
    </row>
    <row r="8" spans="1:23" x14ac:dyDescent="0.2">
      <c r="A8" s="20"/>
      <c r="B8" s="90"/>
      <c r="C8" s="21"/>
      <c r="F8" s="23"/>
      <c r="G8" s="53"/>
      <c r="H8" s="122" t="s">
        <v>14</v>
      </c>
      <c r="I8" s="122"/>
      <c r="J8" s="122"/>
      <c r="K8" s="122"/>
      <c r="L8" s="122"/>
      <c r="M8" s="122"/>
      <c r="N8" s="122"/>
      <c r="O8" s="122"/>
      <c r="P8" s="122"/>
      <c r="Q8" s="13"/>
      <c r="R8" s="24"/>
      <c r="S8" s="24"/>
      <c r="T8" s="24"/>
    </row>
    <row r="9" spans="1:23" x14ac:dyDescent="0.2">
      <c r="A9" s="20"/>
      <c r="B9" s="91"/>
      <c r="C9" s="21"/>
      <c r="D9" s="22"/>
      <c r="E9" s="22"/>
      <c r="F9" s="22"/>
      <c r="G9" s="54"/>
      <c r="H9" s="116" t="s">
        <v>15</v>
      </c>
      <c r="I9" s="116"/>
      <c r="J9" s="116"/>
      <c r="K9" s="116" t="s">
        <v>5</v>
      </c>
      <c r="L9" s="116"/>
      <c r="M9" s="116"/>
      <c r="N9" s="116"/>
      <c r="O9" s="116"/>
      <c r="P9" s="116"/>
      <c r="Q9" s="13"/>
      <c r="R9" s="14"/>
      <c r="S9" s="14"/>
      <c r="T9" s="14"/>
    </row>
    <row r="10" spans="1:23" s="31" customFormat="1" ht="36" customHeight="1" x14ac:dyDescent="0.25">
      <c r="A10" s="25" t="s">
        <v>6</v>
      </c>
      <c r="B10" s="26" t="s">
        <v>29</v>
      </c>
      <c r="C10" s="25" t="s">
        <v>20</v>
      </c>
      <c r="D10" s="27" t="s">
        <v>7</v>
      </c>
      <c r="E10" s="27" t="s">
        <v>36</v>
      </c>
      <c r="F10" s="27" t="s">
        <v>2</v>
      </c>
      <c r="G10" s="28" t="s">
        <v>8</v>
      </c>
      <c r="H10" s="26" t="s">
        <v>31</v>
      </c>
      <c r="I10" s="26" t="s">
        <v>0</v>
      </c>
      <c r="J10" s="26" t="s">
        <v>1</v>
      </c>
      <c r="K10" s="26" t="s">
        <v>31</v>
      </c>
      <c r="L10" s="26" t="s">
        <v>0</v>
      </c>
      <c r="M10" s="26" t="s">
        <v>1</v>
      </c>
      <c r="N10" s="26" t="s">
        <v>54</v>
      </c>
      <c r="O10" s="29" t="s">
        <v>21</v>
      </c>
      <c r="P10" s="29" t="s">
        <v>55</v>
      </c>
      <c r="Q10" s="26" t="s">
        <v>9</v>
      </c>
      <c r="R10" s="28" t="s">
        <v>10</v>
      </c>
      <c r="S10" s="28" t="s">
        <v>11</v>
      </c>
      <c r="T10" s="28" t="s">
        <v>35</v>
      </c>
      <c r="U10" s="30" t="s">
        <v>12</v>
      </c>
      <c r="V10" s="36" t="s">
        <v>13</v>
      </c>
      <c r="W10" s="38"/>
    </row>
    <row r="11" spans="1:23" s="32" customFormat="1" ht="24" x14ac:dyDescent="0.25">
      <c r="A11" s="55" t="s">
        <v>208</v>
      </c>
      <c r="B11" s="56">
        <v>1</v>
      </c>
      <c r="C11" s="40" t="s">
        <v>161</v>
      </c>
      <c r="D11" s="40" t="s">
        <v>74</v>
      </c>
      <c r="E11" s="40" t="s">
        <v>122</v>
      </c>
      <c r="F11" s="40" t="s">
        <v>75</v>
      </c>
      <c r="G11" s="93" t="s">
        <v>76</v>
      </c>
      <c r="H11" s="85"/>
      <c r="I11" s="85"/>
      <c r="J11" s="85"/>
      <c r="K11" s="58">
        <v>26</v>
      </c>
      <c r="L11" s="58">
        <v>39</v>
      </c>
      <c r="M11" s="58">
        <v>0</v>
      </c>
      <c r="N11" s="72">
        <v>30</v>
      </c>
      <c r="O11" s="63">
        <v>5</v>
      </c>
      <c r="P11" s="57">
        <v>0</v>
      </c>
      <c r="Q11" s="58">
        <v>5</v>
      </c>
      <c r="R11" s="61" t="s">
        <v>16</v>
      </c>
      <c r="S11" s="61" t="s">
        <v>17</v>
      </c>
      <c r="T11" s="64" t="s">
        <v>131</v>
      </c>
      <c r="U11" s="59"/>
      <c r="V11" s="94" t="s">
        <v>132</v>
      </c>
    </row>
    <row r="12" spans="1:23" s="32" customFormat="1" ht="24" x14ac:dyDescent="0.25">
      <c r="A12" s="55" t="s">
        <v>208</v>
      </c>
      <c r="B12" s="56">
        <v>1</v>
      </c>
      <c r="C12" s="40" t="s">
        <v>162</v>
      </c>
      <c r="D12" s="40" t="s">
        <v>77</v>
      </c>
      <c r="E12" s="40" t="s">
        <v>153</v>
      </c>
      <c r="F12" s="40" t="s">
        <v>78</v>
      </c>
      <c r="G12" s="93" t="s">
        <v>79</v>
      </c>
      <c r="H12" s="85"/>
      <c r="I12" s="85"/>
      <c r="J12" s="85"/>
      <c r="K12" s="58">
        <v>26</v>
      </c>
      <c r="L12" s="58">
        <v>26</v>
      </c>
      <c r="M12" s="58">
        <v>0</v>
      </c>
      <c r="N12" s="72">
        <v>30</v>
      </c>
      <c r="O12" s="63">
        <v>5</v>
      </c>
      <c r="P12" s="57">
        <v>0</v>
      </c>
      <c r="Q12" s="58">
        <v>4</v>
      </c>
      <c r="R12" s="61" t="s">
        <v>16</v>
      </c>
      <c r="S12" s="61" t="s">
        <v>17</v>
      </c>
      <c r="T12" s="64" t="s">
        <v>131</v>
      </c>
      <c r="U12" s="59"/>
      <c r="V12" s="94" t="s">
        <v>132</v>
      </c>
    </row>
    <row r="13" spans="1:23" s="32" customFormat="1" ht="24" x14ac:dyDescent="0.25">
      <c r="A13" s="55" t="s">
        <v>208</v>
      </c>
      <c r="B13" s="56">
        <v>1</v>
      </c>
      <c r="C13" s="40" t="s">
        <v>163</v>
      </c>
      <c r="D13" s="40" t="s">
        <v>64</v>
      </c>
      <c r="E13" s="40" t="s">
        <v>154</v>
      </c>
      <c r="F13" s="40" t="s">
        <v>155</v>
      </c>
      <c r="G13" s="93" t="s">
        <v>65</v>
      </c>
      <c r="H13" s="85"/>
      <c r="I13" s="85"/>
      <c r="J13" s="85"/>
      <c r="K13" s="58">
        <v>52</v>
      </c>
      <c r="L13" s="58">
        <v>0</v>
      </c>
      <c r="M13" s="58">
        <v>0</v>
      </c>
      <c r="N13" s="72">
        <v>0</v>
      </c>
      <c r="O13" s="63">
        <v>0</v>
      </c>
      <c r="P13" s="57">
        <v>0</v>
      </c>
      <c r="Q13" s="58">
        <v>4</v>
      </c>
      <c r="R13" s="61" t="s">
        <v>16</v>
      </c>
      <c r="S13" s="61" t="s">
        <v>17</v>
      </c>
      <c r="T13" s="64" t="s">
        <v>131</v>
      </c>
      <c r="U13" s="59"/>
      <c r="V13" s="94" t="s">
        <v>133</v>
      </c>
    </row>
    <row r="14" spans="1:23" s="32" customFormat="1" ht="24" x14ac:dyDescent="0.25">
      <c r="A14" s="55" t="s">
        <v>208</v>
      </c>
      <c r="B14" s="56">
        <v>1</v>
      </c>
      <c r="C14" s="40" t="s">
        <v>164</v>
      </c>
      <c r="D14" s="40" t="s">
        <v>114</v>
      </c>
      <c r="E14" s="40" t="s">
        <v>156</v>
      </c>
      <c r="F14" s="40" t="s">
        <v>70</v>
      </c>
      <c r="G14" s="93" t="s">
        <v>71</v>
      </c>
      <c r="H14" s="57">
        <v>2</v>
      </c>
      <c r="I14" s="57">
        <v>2</v>
      </c>
      <c r="J14" s="57">
        <v>0</v>
      </c>
      <c r="K14" s="58">
        <v>26</v>
      </c>
      <c r="L14" s="58">
        <v>26</v>
      </c>
      <c r="M14" s="58">
        <v>0</v>
      </c>
      <c r="N14" s="72">
        <v>0</v>
      </c>
      <c r="O14" s="63">
        <v>0</v>
      </c>
      <c r="P14" s="57">
        <v>0</v>
      </c>
      <c r="Q14" s="58">
        <v>4</v>
      </c>
      <c r="R14" s="61" t="s">
        <v>16</v>
      </c>
      <c r="S14" s="61" t="s">
        <v>17</v>
      </c>
      <c r="T14" s="64" t="s">
        <v>126</v>
      </c>
      <c r="U14" s="59"/>
      <c r="V14" s="94" t="s">
        <v>125</v>
      </c>
    </row>
    <row r="15" spans="1:23" s="32" customFormat="1" ht="24" x14ac:dyDescent="0.25">
      <c r="A15" s="55" t="s">
        <v>208</v>
      </c>
      <c r="B15" s="56">
        <v>1</v>
      </c>
      <c r="C15" s="40" t="s">
        <v>165</v>
      </c>
      <c r="D15" s="40" t="s">
        <v>72</v>
      </c>
      <c r="E15" s="40" t="s">
        <v>157</v>
      </c>
      <c r="F15" s="40" t="s">
        <v>158</v>
      </c>
      <c r="G15" s="93" t="s">
        <v>73</v>
      </c>
      <c r="H15" s="57">
        <v>0</v>
      </c>
      <c r="I15" s="57">
        <v>5</v>
      </c>
      <c r="J15" s="57">
        <v>0</v>
      </c>
      <c r="K15" s="58">
        <v>0</v>
      </c>
      <c r="L15" s="58">
        <v>65</v>
      </c>
      <c r="M15" s="58">
        <v>0</v>
      </c>
      <c r="N15" s="72">
        <v>0</v>
      </c>
      <c r="O15" s="63">
        <v>0</v>
      </c>
      <c r="P15" s="57">
        <v>0</v>
      </c>
      <c r="Q15" s="58">
        <v>4</v>
      </c>
      <c r="R15" s="61" t="s">
        <v>209</v>
      </c>
      <c r="S15" s="61" t="s">
        <v>17</v>
      </c>
      <c r="T15" s="64" t="s">
        <v>126</v>
      </c>
      <c r="U15" s="59"/>
      <c r="V15" s="94"/>
    </row>
    <row r="16" spans="1:23" s="32" customFormat="1" ht="24" x14ac:dyDescent="0.25">
      <c r="A16" s="55" t="s">
        <v>208</v>
      </c>
      <c r="B16" s="56">
        <v>1</v>
      </c>
      <c r="C16" s="40" t="s">
        <v>166</v>
      </c>
      <c r="D16" s="40" t="s">
        <v>141</v>
      </c>
      <c r="E16" s="40" t="s">
        <v>142</v>
      </c>
      <c r="F16" s="40" t="s">
        <v>159</v>
      </c>
      <c r="G16" s="93" t="s">
        <v>69</v>
      </c>
      <c r="H16" s="85"/>
      <c r="I16" s="85"/>
      <c r="J16" s="85"/>
      <c r="K16" s="58">
        <v>26</v>
      </c>
      <c r="L16" s="58">
        <v>0</v>
      </c>
      <c r="M16" s="58">
        <v>0</v>
      </c>
      <c r="N16" s="72">
        <v>0</v>
      </c>
      <c r="O16" s="63">
        <v>0</v>
      </c>
      <c r="P16" s="57">
        <v>0</v>
      </c>
      <c r="Q16" s="58">
        <v>3</v>
      </c>
      <c r="R16" s="61" t="s">
        <v>16</v>
      </c>
      <c r="S16" s="61" t="s">
        <v>17</v>
      </c>
      <c r="T16" s="64" t="s">
        <v>131</v>
      </c>
      <c r="U16" s="59"/>
      <c r="V16" s="94" t="s">
        <v>133</v>
      </c>
    </row>
    <row r="17" spans="1:23" s="32" customFormat="1" ht="24" x14ac:dyDescent="0.25">
      <c r="A17" s="55" t="s">
        <v>208</v>
      </c>
      <c r="B17" s="56">
        <v>1</v>
      </c>
      <c r="C17" s="40" t="s">
        <v>167</v>
      </c>
      <c r="D17" s="40" t="s">
        <v>61</v>
      </c>
      <c r="E17" s="40" t="s">
        <v>127</v>
      </c>
      <c r="F17" s="40" t="s">
        <v>62</v>
      </c>
      <c r="G17" s="93" t="s">
        <v>63</v>
      </c>
      <c r="H17" s="85"/>
      <c r="I17" s="85"/>
      <c r="J17" s="85"/>
      <c r="K17" s="58">
        <v>26</v>
      </c>
      <c r="L17" s="58">
        <v>13</v>
      </c>
      <c r="M17" s="58">
        <v>0</v>
      </c>
      <c r="N17" s="72">
        <v>0</v>
      </c>
      <c r="O17" s="63">
        <v>0</v>
      </c>
      <c r="P17" s="57">
        <v>0</v>
      </c>
      <c r="Q17" s="58">
        <v>2</v>
      </c>
      <c r="R17" s="61" t="s">
        <v>16</v>
      </c>
      <c r="S17" s="61" t="s">
        <v>17</v>
      </c>
      <c r="T17" s="64" t="s">
        <v>131</v>
      </c>
      <c r="U17" s="59"/>
      <c r="V17" s="94" t="s">
        <v>133</v>
      </c>
    </row>
    <row r="18" spans="1:23" s="32" customFormat="1" ht="24" x14ac:dyDescent="0.25">
      <c r="A18" s="55" t="s">
        <v>208</v>
      </c>
      <c r="B18" s="56">
        <v>1</v>
      </c>
      <c r="C18" s="40" t="s">
        <v>168</v>
      </c>
      <c r="D18" s="40" t="s">
        <v>66</v>
      </c>
      <c r="E18" s="40" t="s">
        <v>160</v>
      </c>
      <c r="F18" s="40" t="s">
        <v>67</v>
      </c>
      <c r="G18" s="93" t="s">
        <v>68</v>
      </c>
      <c r="H18" s="85"/>
      <c r="I18" s="85"/>
      <c r="J18" s="85"/>
      <c r="K18" s="58">
        <v>26</v>
      </c>
      <c r="L18" s="58">
        <v>0</v>
      </c>
      <c r="M18" s="58">
        <v>0</v>
      </c>
      <c r="N18" s="72">
        <v>0</v>
      </c>
      <c r="O18" s="63">
        <v>0</v>
      </c>
      <c r="P18" s="57">
        <v>0</v>
      </c>
      <c r="Q18" s="58">
        <v>2</v>
      </c>
      <c r="R18" s="61" t="s">
        <v>16</v>
      </c>
      <c r="S18" s="61" t="s">
        <v>17</v>
      </c>
      <c r="T18" s="64" t="s">
        <v>131</v>
      </c>
      <c r="U18" s="59"/>
      <c r="V18" s="94" t="s">
        <v>133</v>
      </c>
    </row>
    <row r="19" spans="1:23" s="32" customFormat="1" ht="24" x14ac:dyDescent="0.25">
      <c r="A19" s="55" t="s">
        <v>208</v>
      </c>
      <c r="B19" s="65">
        <v>1</v>
      </c>
      <c r="C19" s="66"/>
      <c r="D19" s="66" t="s">
        <v>53</v>
      </c>
      <c r="E19" s="66" t="s">
        <v>150</v>
      </c>
      <c r="F19" s="66"/>
      <c r="G19" s="67"/>
      <c r="H19" s="60">
        <v>2</v>
      </c>
      <c r="I19" s="60">
        <v>0</v>
      </c>
      <c r="J19" s="57">
        <v>0</v>
      </c>
      <c r="K19" s="58">
        <v>26</v>
      </c>
      <c r="L19" s="58">
        <v>0</v>
      </c>
      <c r="M19" s="58">
        <v>0</v>
      </c>
      <c r="N19" s="72">
        <v>0</v>
      </c>
      <c r="O19" s="63">
        <v>0</v>
      </c>
      <c r="P19" s="57">
        <v>0</v>
      </c>
      <c r="Q19" s="65">
        <v>2</v>
      </c>
      <c r="R19" s="65" t="s">
        <v>209</v>
      </c>
      <c r="S19" s="65" t="s">
        <v>19</v>
      </c>
      <c r="T19" s="59" t="s">
        <v>126</v>
      </c>
      <c r="U19" s="59"/>
      <c r="V19" s="94"/>
    </row>
    <row r="20" spans="1:23" s="32" customFormat="1" x14ac:dyDescent="0.25">
      <c r="A20" s="117" t="s">
        <v>18</v>
      </c>
      <c r="B20" s="118"/>
      <c r="C20" s="118"/>
      <c r="D20" s="118"/>
      <c r="E20" s="118"/>
      <c r="F20" s="118"/>
      <c r="G20" s="118"/>
      <c r="H20" s="68">
        <f t="shared" ref="H20:J20" si="0">SUM(H11:H19)</f>
        <v>4</v>
      </c>
      <c r="I20" s="68">
        <f t="shared" si="0"/>
        <v>7</v>
      </c>
      <c r="J20" s="68">
        <f t="shared" si="0"/>
        <v>0</v>
      </c>
      <c r="K20" s="69">
        <f>SUM(K11:K19)</f>
        <v>234</v>
      </c>
      <c r="L20" s="69">
        <f t="shared" ref="L20:Q20" si="1">SUM(L11:L19)</f>
        <v>169</v>
      </c>
      <c r="M20" s="69">
        <f t="shared" si="1"/>
        <v>0</v>
      </c>
      <c r="N20" s="69">
        <f t="shared" si="1"/>
        <v>60</v>
      </c>
      <c r="O20" s="69">
        <f t="shared" si="1"/>
        <v>10</v>
      </c>
      <c r="P20" s="69">
        <f t="shared" si="1"/>
        <v>0</v>
      </c>
      <c r="Q20" s="69">
        <f t="shared" si="1"/>
        <v>30</v>
      </c>
      <c r="R20" s="68"/>
      <c r="S20" s="68"/>
      <c r="T20" s="70"/>
      <c r="U20" s="92"/>
      <c r="V20" s="81"/>
    </row>
    <row r="21" spans="1:23" s="32" customFormat="1" ht="24" x14ac:dyDescent="0.25">
      <c r="A21" s="55" t="s">
        <v>208</v>
      </c>
      <c r="B21" s="56">
        <v>2</v>
      </c>
      <c r="C21" s="40" t="s">
        <v>169</v>
      </c>
      <c r="D21" s="40" t="s">
        <v>83</v>
      </c>
      <c r="E21" s="40" t="s">
        <v>84</v>
      </c>
      <c r="F21" s="40" t="s">
        <v>159</v>
      </c>
      <c r="G21" s="93" t="s">
        <v>69</v>
      </c>
      <c r="H21" s="85"/>
      <c r="I21" s="85"/>
      <c r="J21" s="85"/>
      <c r="K21" s="58">
        <v>0</v>
      </c>
      <c r="L21" s="58">
        <v>52</v>
      </c>
      <c r="M21" s="58">
        <v>0</v>
      </c>
      <c r="N21" s="58">
        <v>0</v>
      </c>
      <c r="O21" s="59">
        <v>0</v>
      </c>
      <c r="P21" s="57">
        <v>0</v>
      </c>
      <c r="Q21" s="58">
        <v>4</v>
      </c>
      <c r="R21" s="61" t="s">
        <v>209</v>
      </c>
      <c r="S21" s="61" t="s">
        <v>17</v>
      </c>
      <c r="T21" s="64" t="s">
        <v>131</v>
      </c>
      <c r="U21" s="59"/>
      <c r="V21" s="94" t="s">
        <v>133</v>
      </c>
    </row>
    <row r="22" spans="1:23" s="32" customFormat="1" ht="24" x14ac:dyDescent="0.25">
      <c r="A22" s="55" t="s">
        <v>208</v>
      </c>
      <c r="B22" s="56">
        <v>2</v>
      </c>
      <c r="C22" s="40" t="s">
        <v>170</v>
      </c>
      <c r="D22" s="40" t="s">
        <v>115</v>
      </c>
      <c r="E22" s="40" t="s">
        <v>171</v>
      </c>
      <c r="F22" s="40" t="s">
        <v>80</v>
      </c>
      <c r="G22" s="93" t="s">
        <v>81</v>
      </c>
      <c r="H22" s="85"/>
      <c r="I22" s="85"/>
      <c r="J22" s="85"/>
      <c r="K22" s="58">
        <v>13</v>
      </c>
      <c r="L22" s="58">
        <v>0</v>
      </c>
      <c r="M22" s="58">
        <v>0</v>
      </c>
      <c r="N22" s="58">
        <v>0</v>
      </c>
      <c r="O22" s="59">
        <v>0</v>
      </c>
      <c r="P22" s="57">
        <v>0</v>
      </c>
      <c r="Q22" s="58">
        <v>0</v>
      </c>
      <c r="R22" s="61" t="s">
        <v>185</v>
      </c>
      <c r="S22" s="61" t="s">
        <v>17</v>
      </c>
      <c r="T22" s="64" t="s">
        <v>131</v>
      </c>
      <c r="U22" s="59"/>
      <c r="V22" s="94" t="s">
        <v>134</v>
      </c>
    </row>
    <row r="23" spans="1:23" s="32" customFormat="1" ht="36" x14ac:dyDescent="0.25">
      <c r="A23" s="55" t="s">
        <v>208</v>
      </c>
      <c r="B23" s="56">
        <v>2</v>
      </c>
      <c r="C23" s="40" t="s">
        <v>172</v>
      </c>
      <c r="D23" s="40" t="s">
        <v>90</v>
      </c>
      <c r="E23" s="40" t="s">
        <v>124</v>
      </c>
      <c r="F23" s="40" t="s">
        <v>75</v>
      </c>
      <c r="G23" s="93" t="s">
        <v>76</v>
      </c>
      <c r="H23" s="85"/>
      <c r="I23" s="85"/>
      <c r="J23" s="85"/>
      <c r="K23" s="58">
        <v>26</v>
      </c>
      <c r="L23" s="58">
        <v>39</v>
      </c>
      <c r="M23" s="58">
        <v>0</v>
      </c>
      <c r="N23" s="58">
        <v>0</v>
      </c>
      <c r="O23" s="59">
        <v>0</v>
      </c>
      <c r="P23" s="57">
        <v>0</v>
      </c>
      <c r="Q23" s="58">
        <v>5</v>
      </c>
      <c r="R23" s="61" t="s">
        <v>16</v>
      </c>
      <c r="S23" s="61" t="s">
        <v>17</v>
      </c>
      <c r="T23" s="64" t="s">
        <v>131</v>
      </c>
      <c r="U23" s="74" t="s">
        <v>116</v>
      </c>
      <c r="V23" s="94" t="s">
        <v>135</v>
      </c>
    </row>
    <row r="24" spans="1:23" s="32" customFormat="1" ht="24" x14ac:dyDescent="0.25">
      <c r="A24" s="55" t="s">
        <v>208</v>
      </c>
      <c r="B24" s="56">
        <v>2</v>
      </c>
      <c r="C24" s="40" t="s">
        <v>173</v>
      </c>
      <c r="D24" s="40" t="s">
        <v>120</v>
      </c>
      <c r="E24" s="40" t="s">
        <v>108</v>
      </c>
      <c r="F24" s="40" t="s">
        <v>109</v>
      </c>
      <c r="G24" s="93" t="s">
        <v>121</v>
      </c>
      <c r="H24" s="85"/>
      <c r="I24" s="85"/>
      <c r="J24" s="85"/>
      <c r="K24" s="58">
        <v>26</v>
      </c>
      <c r="L24" s="58">
        <v>0</v>
      </c>
      <c r="M24" s="58">
        <v>0</v>
      </c>
      <c r="N24" s="58">
        <v>0</v>
      </c>
      <c r="O24" s="59">
        <v>0</v>
      </c>
      <c r="P24" s="57">
        <v>0</v>
      </c>
      <c r="Q24" s="58">
        <v>2</v>
      </c>
      <c r="R24" s="61" t="s">
        <v>16</v>
      </c>
      <c r="S24" s="61" t="s">
        <v>17</v>
      </c>
      <c r="T24" s="64" t="s">
        <v>131</v>
      </c>
      <c r="U24" s="59"/>
      <c r="V24" s="94" t="s">
        <v>133</v>
      </c>
    </row>
    <row r="25" spans="1:23" s="32" customFormat="1" ht="24" x14ac:dyDescent="0.25">
      <c r="A25" s="55" t="s">
        <v>208</v>
      </c>
      <c r="B25" s="56">
        <v>2</v>
      </c>
      <c r="C25" s="40" t="s">
        <v>174</v>
      </c>
      <c r="D25" s="40" t="s">
        <v>91</v>
      </c>
      <c r="E25" s="40" t="s">
        <v>92</v>
      </c>
      <c r="F25" s="40" t="s">
        <v>175</v>
      </c>
      <c r="G25" s="93" t="s">
        <v>93</v>
      </c>
      <c r="H25" s="85"/>
      <c r="I25" s="85"/>
      <c r="J25" s="85"/>
      <c r="K25" s="58">
        <v>26</v>
      </c>
      <c r="L25" s="58">
        <v>0</v>
      </c>
      <c r="M25" s="58">
        <v>0</v>
      </c>
      <c r="N25" s="58">
        <v>0</v>
      </c>
      <c r="O25" s="59">
        <v>0</v>
      </c>
      <c r="P25" s="57">
        <v>0</v>
      </c>
      <c r="Q25" s="58">
        <v>2</v>
      </c>
      <c r="R25" s="61" t="s">
        <v>16</v>
      </c>
      <c r="S25" s="61" t="s">
        <v>17</v>
      </c>
      <c r="T25" s="64" t="s">
        <v>131</v>
      </c>
      <c r="U25" s="59"/>
      <c r="V25" s="94" t="s">
        <v>133</v>
      </c>
    </row>
    <row r="26" spans="1:23" s="32" customFormat="1" ht="36" x14ac:dyDescent="0.25">
      <c r="A26" s="55" t="s">
        <v>208</v>
      </c>
      <c r="B26" s="58">
        <v>2</v>
      </c>
      <c r="C26" s="40" t="s">
        <v>176</v>
      </c>
      <c r="D26" s="40" t="s">
        <v>85</v>
      </c>
      <c r="E26" s="40" t="s">
        <v>177</v>
      </c>
      <c r="F26" s="40" t="s">
        <v>86</v>
      </c>
      <c r="G26" s="93" t="s">
        <v>87</v>
      </c>
      <c r="H26" s="85"/>
      <c r="I26" s="85"/>
      <c r="J26" s="85"/>
      <c r="K26" s="58">
        <v>26</v>
      </c>
      <c r="L26" s="58">
        <v>13</v>
      </c>
      <c r="M26" s="58">
        <v>0</v>
      </c>
      <c r="N26" s="58">
        <v>30</v>
      </c>
      <c r="O26" s="59">
        <v>5</v>
      </c>
      <c r="P26" s="57">
        <v>0</v>
      </c>
      <c r="Q26" s="58">
        <v>4</v>
      </c>
      <c r="R26" s="59" t="s">
        <v>16</v>
      </c>
      <c r="S26" s="59" t="s">
        <v>17</v>
      </c>
      <c r="T26" s="60" t="s">
        <v>131</v>
      </c>
      <c r="U26" s="59"/>
      <c r="V26" s="94" t="s">
        <v>135</v>
      </c>
    </row>
    <row r="27" spans="1:23" s="32" customFormat="1" ht="24" x14ac:dyDescent="0.25">
      <c r="A27" s="55" t="s">
        <v>208</v>
      </c>
      <c r="B27" s="56">
        <v>2</v>
      </c>
      <c r="C27" s="40" t="s">
        <v>178</v>
      </c>
      <c r="D27" s="40" t="s">
        <v>82</v>
      </c>
      <c r="E27" s="40" t="s">
        <v>179</v>
      </c>
      <c r="F27" s="40" t="s">
        <v>80</v>
      </c>
      <c r="G27" s="93" t="s">
        <v>81</v>
      </c>
      <c r="H27" s="85"/>
      <c r="I27" s="85"/>
      <c r="J27" s="85"/>
      <c r="K27" s="58">
        <v>26</v>
      </c>
      <c r="L27" s="58">
        <v>39</v>
      </c>
      <c r="M27" s="58">
        <v>0</v>
      </c>
      <c r="N27" s="58">
        <v>30</v>
      </c>
      <c r="O27" s="59">
        <v>5</v>
      </c>
      <c r="P27" s="57">
        <v>0</v>
      </c>
      <c r="Q27" s="58">
        <v>4</v>
      </c>
      <c r="R27" s="61" t="s">
        <v>16</v>
      </c>
      <c r="S27" s="61" t="s">
        <v>17</v>
      </c>
      <c r="T27" s="64" t="s">
        <v>131</v>
      </c>
      <c r="U27" s="59"/>
      <c r="V27" s="94" t="s">
        <v>132</v>
      </c>
    </row>
    <row r="28" spans="1:23" s="32" customFormat="1" ht="24" x14ac:dyDescent="0.25">
      <c r="A28" s="55" t="s">
        <v>208</v>
      </c>
      <c r="B28" s="56">
        <v>2</v>
      </c>
      <c r="C28" s="40" t="s">
        <v>180</v>
      </c>
      <c r="D28" s="40" t="s">
        <v>181</v>
      </c>
      <c r="E28" s="40" t="s">
        <v>182</v>
      </c>
      <c r="F28" s="40" t="s">
        <v>107</v>
      </c>
      <c r="G28" s="93" t="s">
        <v>123</v>
      </c>
      <c r="H28" s="85"/>
      <c r="I28" s="85"/>
      <c r="J28" s="85"/>
      <c r="K28" s="58">
        <v>26</v>
      </c>
      <c r="L28" s="58">
        <v>0</v>
      </c>
      <c r="M28" s="58">
        <v>0</v>
      </c>
      <c r="N28" s="58">
        <v>0</v>
      </c>
      <c r="O28" s="59">
        <v>2</v>
      </c>
      <c r="P28" s="57">
        <v>0</v>
      </c>
      <c r="Q28" s="58">
        <v>3</v>
      </c>
      <c r="R28" s="61" t="s">
        <v>16</v>
      </c>
      <c r="S28" s="61" t="s">
        <v>17</v>
      </c>
      <c r="T28" s="64" t="s">
        <v>131</v>
      </c>
      <c r="U28" s="59"/>
      <c r="V28" s="94" t="s">
        <v>133</v>
      </c>
    </row>
    <row r="29" spans="1:23" s="32" customFormat="1" ht="36" x14ac:dyDescent="0.25">
      <c r="A29" s="55" t="s">
        <v>208</v>
      </c>
      <c r="B29" s="56">
        <v>2</v>
      </c>
      <c r="C29" s="40" t="s">
        <v>183</v>
      </c>
      <c r="D29" s="40" t="s">
        <v>88</v>
      </c>
      <c r="E29" s="40" t="s">
        <v>184</v>
      </c>
      <c r="F29" s="40" t="s">
        <v>130</v>
      </c>
      <c r="G29" s="93" t="s">
        <v>89</v>
      </c>
      <c r="H29" s="85"/>
      <c r="I29" s="85"/>
      <c r="J29" s="85"/>
      <c r="K29" s="58">
        <v>26</v>
      </c>
      <c r="L29" s="58">
        <v>26</v>
      </c>
      <c r="M29" s="58">
        <v>0</v>
      </c>
      <c r="N29" s="72">
        <v>0</v>
      </c>
      <c r="O29" s="59">
        <v>0</v>
      </c>
      <c r="P29" s="57">
        <v>0</v>
      </c>
      <c r="Q29" s="58">
        <v>4</v>
      </c>
      <c r="R29" s="61" t="s">
        <v>16</v>
      </c>
      <c r="S29" s="61" t="s">
        <v>17</v>
      </c>
      <c r="T29" s="64" t="s">
        <v>131</v>
      </c>
      <c r="U29" s="59"/>
      <c r="V29" s="94" t="s">
        <v>135</v>
      </c>
      <c r="W29" s="33"/>
    </row>
    <row r="30" spans="1:23" s="12" customFormat="1" ht="24" x14ac:dyDescent="0.25">
      <c r="A30" s="55" t="s">
        <v>208</v>
      </c>
      <c r="B30" s="65">
        <v>2</v>
      </c>
      <c r="C30" s="66"/>
      <c r="D30" s="66" t="s">
        <v>53</v>
      </c>
      <c r="E30" s="66" t="s">
        <v>150</v>
      </c>
      <c r="F30" s="66"/>
      <c r="G30" s="67"/>
      <c r="H30" s="60">
        <v>2</v>
      </c>
      <c r="I30" s="60">
        <v>0</v>
      </c>
      <c r="J30" s="57">
        <v>0</v>
      </c>
      <c r="K30" s="58">
        <v>26</v>
      </c>
      <c r="L30" s="58">
        <v>0</v>
      </c>
      <c r="M30" s="58">
        <v>0</v>
      </c>
      <c r="N30" s="58">
        <v>0</v>
      </c>
      <c r="O30" s="59">
        <v>0</v>
      </c>
      <c r="P30" s="57">
        <v>0</v>
      </c>
      <c r="Q30" s="65">
        <v>2</v>
      </c>
      <c r="R30" s="65" t="s">
        <v>209</v>
      </c>
      <c r="S30" s="65" t="s">
        <v>19</v>
      </c>
      <c r="T30" s="59" t="s">
        <v>126</v>
      </c>
      <c r="U30" s="59"/>
      <c r="V30" s="62"/>
      <c r="W30" s="32"/>
    </row>
    <row r="31" spans="1:23" s="32" customFormat="1" x14ac:dyDescent="0.25">
      <c r="A31" s="117" t="s">
        <v>18</v>
      </c>
      <c r="B31" s="117"/>
      <c r="C31" s="117"/>
      <c r="D31" s="117"/>
      <c r="E31" s="117"/>
      <c r="F31" s="117"/>
      <c r="G31" s="117"/>
      <c r="H31" s="73">
        <f t="shared" ref="H31:J31" si="2">SUM(H21:H30)</f>
        <v>2</v>
      </c>
      <c r="I31" s="73">
        <f t="shared" si="2"/>
        <v>0</v>
      </c>
      <c r="J31" s="73">
        <f t="shared" si="2"/>
        <v>0</v>
      </c>
      <c r="K31" s="73">
        <f>SUM(K21:K30)</f>
        <v>221</v>
      </c>
      <c r="L31" s="73">
        <f t="shared" ref="L31:Q31" si="3">SUM(L21:L30)</f>
        <v>169</v>
      </c>
      <c r="M31" s="73">
        <f t="shared" si="3"/>
        <v>0</v>
      </c>
      <c r="N31" s="73">
        <f t="shared" si="3"/>
        <v>60</v>
      </c>
      <c r="O31" s="73">
        <f t="shared" si="3"/>
        <v>12</v>
      </c>
      <c r="P31" s="73">
        <f t="shared" si="3"/>
        <v>0</v>
      </c>
      <c r="Q31" s="73">
        <f t="shared" si="3"/>
        <v>30</v>
      </c>
      <c r="R31" s="73"/>
      <c r="S31" s="73"/>
      <c r="T31" s="70"/>
      <c r="U31" s="92"/>
      <c r="V31" s="81"/>
    </row>
    <row r="32" spans="1:23" s="32" customFormat="1" ht="24" x14ac:dyDescent="0.25">
      <c r="A32" s="55" t="s">
        <v>208</v>
      </c>
      <c r="B32" s="56">
        <v>3</v>
      </c>
      <c r="C32" s="40" t="s">
        <v>186</v>
      </c>
      <c r="D32" s="40" t="s">
        <v>111</v>
      </c>
      <c r="E32" s="40" t="s">
        <v>187</v>
      </c>
      <c r="F32" s="40" t="s">
        <v>80</v>
      </c>
      <c r="G32" s="93" t="s">
        <v>81</v>
      </c>
      <c r="H32" s="85"/>
      <c r="I32" s="85"/>
      <c r="J32" s="85"/>
      <c r="K32" s="58">
        <v>26</v>
      </c>
      <c r="L32" s="58">
        <v>26</v>
      </c>
      <c r="M32" s="58">
        <v>0</v>
      </c>
      <c r="N32" s="58">
        <v>0</v>
      </c>
      <c r="O32" s="59">
        <v>0</v>
      </c>
      <c r="P32" s="57">
        <v>0</v>
      </c>
      <c r="Q32" s="58">
        <v>5</v>
      </c>
      <c r="R32" s="61" t="s">
        <v>209</v>
      </c>
      <c r="S32" s="61" t="s">
        <v>17</v>
      </c>
      <c r="T32" s="64" t="s">
        <v>131</v>
      </c>
      <c r="U32" s="74" t="s">
        <v>118</v>
      </c>
      <c r="V32" s="95" t="s">
        <v>136</v>
      </c>
    </row>
    <row r="33" spans="1:23" s="32" customFormat="1" ht="24" x14ac:dyDescent="0.25">
      <c r="A33" s="55" t="s">
        <v>208</v>
      </c>
      <c r="B33" s="56">
        <v>3</v>
      </c>
      <c r="C33" s="40" t="s">
        <v>188</v>
      </c>
      <c r="D33" s="40" t="s">
        <v>105</v>
      </c>
      <c r="E33" s="40" t="s">
        <v>106</v>
      </c>
      <c r="F33" s="40" t="s">
        <v>107</v>
      </c>
      <c r="G33" s="93" t="s">
        <v>123</v>
      </c>
      <c r="H33" s="85"/>
      <c r="I33" s="85"/>
      <c r="J33" s="85"/>
      <c r="K33" s="58">
        <v>13</v>
      </c>
      <c r="L33" s="58">
        <v>13</v>
      </c>
      <c r="M33" s="58">
        <v>0</v>
      </c>
      <c r="N33" s="58">
        <v>0</v>
      </c>
      <c r="O33" s="59">
        <v>0</v>
      </c>
      <c r="P33" s="57">
        <v>0</v>
      </c>
      <c r="Q33" s="58">
        <v>2</v>
      </c>
      <c r="R33" s="61" t="s">
        <v>16</v>
      </c>
      <c r="S33" s="61" t="s">
        <v>17</v>
      </c>
      <c r="T33" s="64" t="s">
        <v>131</v>
      </c>
      <c r="U33" s="59"/>
      <c r="V33" s="95" t="s">
        <v>136</v>
      </c>
    </row>
    <row r="34" spans="1:23" s="32" customFormat="1" ht="24" x14ac:dyDescent="0.25">
      <c r="A34" s="55" t="s">
        <v>208</v>
      </c>
      <c r="B34" s="56">
        <v>3</v>
      </c>
      <c r="C34" s="40" t="s">
        <v>189</v>
      </c>
      <c r="D34" s="40" t="s">
        <v>145</v>
      </c>
      <c r="E34" s="40" t="s">
        <v>190</v>
      </c>
      <c r="F34" s="40" t="s">
        <v>80</v>
      </c>
      <c r="G34" s="93" t="s">
        <v>81</v>
      </c>
      <c r="H34" s="85"/>
      <c r="I34" s="85"/>
      <c r="J34" s="85"/>
      <c r="K34" s="58">
        <v>0</v>
      </c>
      <c r="L34" s="58">
        <v>52</v>
      </c>
      <c r="M34" s="58">
        <v>0</v>
      </c>
      <c r="N34" s="58">
        <v>30</v>
      </c>
      <c r="O34" s="59">
        <v>0</v>
      </c>
      <c r="P34" s="57">
        <v>0</v>
      </c>
      <c r="Q34" s="58">
        <v>4</v>
      </c>
      <c r="R34" s="61" t="s">
        <v>209</v>
      </c>
      <c r="S34" s="61" t="s">
        <v>17</v>
      </c>
      <c r="T34" s="64" t="s">
        <v>131</v>
      </c>
      <c r="U34" s="59"/>
      <c r="V34" s="95" t="s">
        <v>138</v>
      </c>
    </row>
    <row r="35" spans="1:23" s="32" customFormat="1" ht="24" x14ac:dyDescent="0.25">
      <c r="A35" s="55" t="s">
        <v>208</v>
      </c>
      <c r="B35" s="56">
        <v>3</v>
      </c>
      <c r="C35" s="40" t="s">
        <v>191</v>
      </c>
      <c r="D35" s="40" t="s">
        <v>104</v>
      </c>
      <c r="E35" s="40" t="s">
        <v>192</v>
      </c>
      <c r="F35" s="40" t="s">
        <v>159</v>
      </c>
      <c r="G35" s="93" t="s">
        <v>69</v>
      </c>
      <c r="H35" s="85"/>
      <c r="I35" s="85"/>
      <c r="J35" s="85"/>
      <c r="K35" s="58">
        <v>26</v>
      </c>
      <c r="L35" s="58">
        <v>13</v>
      </c>
      <c r="M35" s="58">
        <v>0</v>
      </c>
      <c r="N35" s="58">
        <v>0</v>
      </c>
      <c r="O35" s="59">
        <v>0</v>
      </c>
      <c r="P35" s="57">
        <v>0</v>
      </c>
      <c r="Q35" s="58">
        <v>3</v>
      </c>
      <c r="R35" s="61" t="s">
        <v>16</v>
      </c>
      <c r="S35" s="61" t="s">
        <v>17</v>
      </c>
      <c r="T35" s="64" t="s">
        <v>131</v>
      </c>
      <c r="U35" s="59"/>
      <c r="V35" s="95" t="s">
        <v>125</v>
      </c>
    </row>
    <row r="36" spans="1:23" s="32" customFormat="1" ht="36" x14ac:dyDescent="0.25">
      <c r="A36" s="55" t="s">
        <v>208</v>
      </c>
      <c r="B36" s="56">
        <v>3</v>
      </c>
      <c r="C36" s="40" t="s">
        <v>193</v>
      </c>
      <c r="D36" s="40" t="s">
        <v>140</v>
      </c>
      <c r="E36" s="40" t="s">
        <v>143</v>
      </c>
      <c r="F36" s="40" t="s">
        <v>98</v>
      </c>
      <c r="G36" s="93" t="s">
        <v>99</v>
      </c>
      <c r="H36" s="85"/>
      <c r="I36" s="85"/>
      <c r="J36" s="85"/>
      <c r="K36" s="58">
        <v>13</v>
      </c>
      <c r="L36" s="58">
        <v>26</v>
      </c>
      <c r="M36" s="58">
        <v>0</v>
      </c>
      <c r="N36" s="58">
        <v>0</v>
      </c>
      <c r="O36" s="59">
        <v>0</v>
      </c>
      <c r="P36" s="57">
        <v>0</v>
      </c>
      <c r="Q36" s="58">
        <v>3</v>
      </c>
      <c r="R36" s="61" t="s">
        <v>209</v>
      </c>
      <c r="S36" s="61" t="s">
        <v>17</v>
      </c>
      <c r="T36" s="64" t="s">
        <v>131</v>
      </c>
      <c r="U36" s="59"/>
      <c r="V36" s="95" t="s">
        <v>137</v>
      </c>
    </row>
    <row r="37" spans="1:23" s="32" customFormat="1" ht="48" x14ac:dyDescent="0.25">
      <c r="A37" s="55" t="s">
        <v>208</v>
      </c>
      <c r="B37" s="56">
        <v>3</v>
      </c>
      <c r="C37" s="40" t="s">
        <v>194</v>
      </c>
      <c r="D37" s="40" t="s">
        <v>112</v>
      </c>
      <c r="E37" s="40" t="s">
        <v>195</v>
      </c>
      <c r="F37" s="40" t="s">
        <v>96</v>
      </c>
      <c r="G37" s="93" t="s">
        <v>97</v>
      </c>
      <c r="H37" s="85"/>
      <c r="I37" s="85"/>
      <c r="J37" s="85"/>
      <c r="K37" s="58">
        <v>26</v>
      </c>
      <c r="L37" s="58">
        <v>13</v>
      </c>
      <c r="M37" s="58">
        <v>0</v>
      </c>
      <c r="N37" s="58">
        <v>0</v>
      </c>
      <c r="O37" s="59">
        <v>0</v>
      </c>
      <c r="P37" s="57">
        <v>0</v>
      </c>
      <c r="Q37" s="58">
        <v>3</v>
      </c>
      <c r="R37" s="61" t="s">
        <v>16</v>
      </c>
      <c r="S37" s="61" t="s">
        <v>17</v>
      </c>
      <c r="T37" s="64" t="s">
        <v>131</v>
      </c>
      <c r="U37" s="74" t="s">
        <v>117</v>
      </c>
      <c r="V37" s="95" t="s">
        <v>137</v>
      </c>
    </row>
    <row r="38" spans="1:23" s="32" customFormat="1" ht="24" x14ac:dyDescent="0.25">
      <c r="A38" s="55" t="s">
        <v>208</v>
      </c>
      <c r="B38" s="56">
        <v>3</v>
      </c>
      <c r="C38" s="40" t="s">
        <v>196</v>
      </c>
      <c r="D38" s="40" t="s">
        <v>100</v>
      </c>
      <c r="E38" s="40" t="s">
        <v>144</v>
      </c>
      <c r="F38" s="40" t="s">
        <v>101</v>
      </c>
      <c r="G38" s="93" t="s">
        <v>102</v>
      </c>
      <c r="H38" s="85"/>
      <c r="I38" s="85"/>
      <c r="J38" s="85"/>
      <c r="K38" s="58">
        <v>26</v>
      </c>
      <c r="L38" s="58">
        <v>39</v>
      </c>
      <c r="M38" s="58">
        <v>0</v>
      </c>
      <c r="N38" s="58">
        <v>0</v>
      </c>
      <c r="O38" s="59">
        <v>0</v>
      </c>
      <c r="P38" s="57">
        <v>0</v>
      </c>
      <c r="Q38" s="58">
        <v>5</v>
      </c>
      <c r="R38" s="61" t="s">
        <v>16</v>
      </c>
      <c r="S38" s="61" t="s">
        <v>17</v>
      </c>
      <c r="T38" s="64" t="s">
        <v>131</v>
      </c>
      <c r="U38" s="59"/>
      <c r="V38" s="95" t="s">
        <v>138</v>
      </c>
    </row>
    <row r="39" spans="1:23" s="32" customFormat="1" ht="36" x14ac:dyDescent="0.25">
      <c r="A39" s="55" t="s">
        <v>208</v>
      </c>
      <c r="B39" s="56">
        <v>3</v>
      </c>
      <c r="C39" s="40" t="s">
        <v>197</v>
      </c>
      <c r="D39" s="40" t="s">
        <v>103</v>
      </c>
      <c r="E39" s="40" t="s">
        <v>198</v>
      </c>
      <c r="F39" s="40" t="s">
        <v>86</v>
      </c>
      <c r="G39" s="93" t="s">
        <v>87</v>
      </c>
      <c r="H39" s="85"/>
      <c r="I39" s="85"/>
      <c r="J39" s="85"/>
      <c r="K39" s="58">
        <v>26</v>
      </c>
      <c r="L39" s="58">
        <v>26</v>
      </c>
      <c r="M39" s="58">
        <v>0</v>
      </c>
      <c r="N39" s="58">
        <v>0</v>
      </c>
      <c r="O39" s="59">
        <v>0</v>
      </c>
      <c r="P39" s="57">
        <v>0</v>
      </c>
      <c r="Q39" s="58">
        <v>4</v>
      </c>
      <c r="R39" s="61" t="s">
        <v>16</v>
      </c>
      <c r="S39" s="61" t="s">
        <v>17</v>
      </c>
      <c r="T39" s="64" t="s">
        <v>131</v>
      </c>
      <c r="U39" s="59"/>
      <c r="V39" s="95" t="s">
        <v>137</v>
      </c>
    </row>
    <row r="40" spans="1:23" s="32" customFormat="1" ht="24" x14ac:dyDescent="0.25">
      <c r="A40" s="55" t="s">
        <v>208</v>
      </c>
      <c r="B40" s="65">
        <v>3</v>
      </c>
      <c r="C40" s="66"/>
      <c r="D40" s="66" t="s">
        <v>53</v>
      </c>
      <c r="E40" s="66" t="s">
        <v>150</v>
      </c>
      <c r="F40" s="66"/>
      <c r="G40" s="67"/>
      <c r="H40" s="60">
        <v>2</v>
      </c>
      <c r="I40" s="60">
        <v>0</v>
      </c>
      <c r="J40" s="60">
        <v>0</v>
      </c>
      <c r="K40" s="58">
        <v>26</v>
      </c>
      <c r="L40" s="58">
        <v>0</v>
      </c>
      <c r="M40" s="58">
        <v>0</v>
      </c>
      <c r="N40" s="58">
        <v>0</v>
      </c>
      <c r="O40" s="59">
        <v>0</v>
      </c>
      <c r="P40" s="57">
        <v>0</v>
      </c>
      <c r="Q40" s="65">
        <v>2</v>
      </c>
      <c r="R40" s="65" t="s">
        <v>209</v>
      </c>
      <c r="S40" s="65" t="s">
        <v>19</v>
      </c>
      <c r="T40" s="59" t="s">
        <v>126</v>
      </c>
      <c r="U40" s="59"/>
      <c r="V40" s="62"/>
    </row>
    <row r="41" spans="1:23" s="32" customFormat="1" x14ac:dyDescent="0.25">
      <c r="A41" s="117" t="s">
        <v>18</v>
      </c>
      <c r="B41" s="118"/>
      <c r="C41" s="118"/>
      <c r="D41" s="118"/>
      <c r="E41" s="118"/>
      <c r="F41" s="118"/>
      <c r="G41" s="118"/>
      <c r="H41" s="73">
        <f t="shared" ref="H41:J41" si="4">SUM(H32:H40)</f>
        <v>2</v>
      </c>
      <c r="I41" s="73">
        <f t="shared" si="4"/>
        <v>0</v>
      </c>
      <c r="J41" s="73">
        <f t="shared" si="4"/>
        <v>0</v>
      </c>
      <c r="K41" s="73">
        <f>SUM(K32:K40)</f>
        <v>182</v>
      </c>
      <c r="L41" s="73">
        <f t="shared" ref="L41:Q41" si="5">SUM(L32:L40)</f>
        <v>208</v>
      </c>
      <c r="M41" s="73">
        <f t="shared" si="5"/>
        <v>0</v>
      </c>
      <c r="N41" s="73">
        <f t="shared" si="5"/>
        <v>30</v>
      </c>
      <c r="O41" s="73">
        <f t="shared" si="5"/>
        <v>0</v>
      </c>
      <c r="P41" s="73">
        <f t="shared" si="5"/>
        <v>0</v>
      </c>
      <c r="Q41" s="73">
        <f t="shared" si="5"/>
        <v>31</v>
      </c>
      <c r="R41" s="73"/>
      <c r="S41" s="73"/>
      <c r="T41" s="70"/>
      <c r="U41" s="92"/>
      <c r="V41" s="81"/>
    </row>
    <row r="42" spans="1:23" s="32" customFormat="1" ht="24" x14ac:dyDescent="0.25">
      <c r="A42" s="55" t="s">
        <v>208</v>
      </c>
      <c r="B42" s="56">
        <v>4</v>
      </c>
      <c r="C42" s="40" t="s">
        <v>199</v>
      </c>
      <c r="D42" s="40" t="s">
        <v>146</v>
      </c>
      <c r="E42" s="40" t="s">
        <v>200</v>
      </c>
      <c r="F42" s="40" t="s">
        <v>80</v>
      </c>
      <c r="G42" s="93" t="s">
        <v>81</v>
      </c>
      <c r="H42" s="85"/>
      <c r="I42" s="85"/>
      <c r="J42" s="85"/>
      <c r="K42" s="58">
        <v>0</v>
      </c>
      <c r="L42" s="58">
        <v>104</v>
      </c>
      <c r="M42" s="58">
        <v>0</v>
      </c>
      <c r="N42" s="58">
        <v>0</v>
      </c>
      <c r="O42" s="59">
        <v>0</v>
      </c>
      <c r="P42" s="71">
        <v>0</v>
      </c>
      <c r="Q42" s="58">
        <v>10</v>
      </c>
      <c r="R42" s="61" t="s">
        <v>209</v>
      </c>
      <c r="S42" s="61" t="s">
        <v>17</v>
      </c>
      <c r="T42" s="57" t="s">
        <v>131</v>
      </c>
      <c r="U42" s="66"/>
      <c r="V42" s="94" t="s">
        <v>139</v>
      </c>
    </row>
    <row r="43" spans="1:23" s="32" customFormat="1" ht="24" x14ac:dyDescent="0.25">
      <c r="A43" s="55" t="s">
        <v>208</v>
      </c>
      <c r="B43" s="56">
        <v>4</v>
      </c>
      <c r="C43" s="40" t="s">
        <v>201</v>
      </c>
      <c r="D43" s="40" t="s">
        <v>110</v>
      </c>
      <c r="E43" s="40" t="s">
        <v>202</v>
      </c>
      <c r="F43" s="40" t="s">
        <v>80</v>
      </c>
      <c r="G43" s="93" t="s">
        <v>81</v>
      </c>
      <c r="H43" s="57">
        <v>0</v>
      </c>
      <c r="I43" s="57">
        <v>10</v>
      </c>
      <c r="J43" s="57">
        <v>0</v>
      </c>
      <c r="K43" s="58">
        <v>0</v>
      </c>
      <c r="L43" s="58">
        <v>130</v>
      </c>
      <c r="M43" s="58">
        <v>0</v>
      </c>
      <c r="N43" s="58">
        <v>0</v>
      </c>
      <c r="O43" s="59">
        <v>0</v>
      </c>
      <c r="P43" s="71">
        <v>6</v>
      </c>
      <c r="Q43" s="58">
        <v>10</v>
      </c>
      <c r="R43" s="61" t="s">
        <v>209</v>
      </c>
      <c r="S43" s="61" t="s">
        <v>17</v>
      </c>
      <c r="T43" s="57" t="s">
        <v>126</v>
      </c>
      <c r="U43" s="66" t="s">
        <v>119</v>
      </c>
      <c r="V43" s="94"/>
    </row>
    <row r="44" spans="1:23" s="32" customFormat="1" ht="24" x14ac:dyDescent="0.25">
      <c r="A44" s="55" t="s">
        <v>208</v>
      </c>
      <c r="B44" s="56">
        <v>4</v>
      </c>
      <c r="C44" s="40" t="s">
        <v>203</v>
      </c>
      <c r="D44" s="40" t="s">
        <v>147</v>
      </c>
      <c r="E44" s="40" t="s">
        <v>204</v>
      </c>
      <c r="F44" s="40" t="s">
        <v>80</v>
      </c>
      <c r="G44" s="93" t="s">
        <v>81</v>
      </c>
      <c r="H44" s="85"/>
      <c r="I44" s="85"/>
      <c r="J44" s="85"/>
      <c r="K44" s="58">
        <v>0</v>
      </c>
      <c r="L44" s="58">
        <v>52</v>
      </c>
      <c r="M44" s="58">
        <v>0</v>
      </c>
      <c r="N44" s="58">
        <v>30</v>
      </c>
      <c r="O44" s="59">
        <v>5</v>
      </c>
      <c r="P44" s="71">
        <v>0</v>
      </c>
      <c r="Q44" s="58">
        <v>4</v>
      </c>
      <c r="R44" s="61" t="s">
        <v>209</v>
      </c>
      <c r="S44" s="61" t="s">
        <v>17</v>
      </c>
      <c r="T44" s="57" t="s">
        <v>131</v>
      </c>
      <c r="U44" s="66"/>
      <c r="V44" s="94" t="s">
        <v>138</v>
      </c>
    </row>
    <row r="45" spans="1:23" s="32" customFormat="1" ht="24" x14ac:dyDescent="0.25">
      <c r="A45" s="55" t="s">
        <v>208</v>
      </c>
      <c r="B45" s="56">
        <v>4</v>
      </c>
      <c r="C45" s="40" t="s">
        <v>205</v>
      </c>
      <c r="D45" s="40" t="s">
        <v>206</v>
      </c>
      <c r="E45" s="40" t="s">
        <v>207</v>
      </c>
      <c r="F45" s="40" t="s">
        <v>80</v>
      </c>
      <c r="G45" s="93" t="s">
        <v>81</v>
      </c>
      <c r="H45" s="85"/>
      <c r="I45" s="85"/>
      <c r="J45" s="85"/>
      <c r="K45" s="58">
        <v>0</v>
      </c>
      <c r="L45" s="58">
        <v>160</v>
      </c>
      <c r="M45" s="58">
        <v>0</v>
      </c>
      <c r="N45" s="58">
        <v>0</v>
      </c>
      <c r="O45" s="59">
        <v>0</v>
      </c>
      <c r="P45" s="71">
        <v>0</v>
      </c>
      <c r="Q45" s="58">
        <v>5</v>
      </c>
      <c r="R45" s="61" t="s">
        <v>209</v>
      </c>
      <c r="S45" s="61" t="s">
        <v>17</v>
      </c>
      <c r="T45" s="57" t="s">
        <v>131</v>
      </c>
      <c r="U45" s="66"/>
      <c r="V45" s="94"/>
    </row>
    <row r="46" spans="1:23" s="78" customFormat="1" ht="16.5" customHeight="1" x14ac:dyDescent="0.25">
      <c r="A46" s="119" t="s">
        <v>18</v>
      </c>
      <c r="B46" s="120"/>
      <c r="C46" s="120"/>
      <c r="D46" s="120"/>
      <c r="E46" s="120"/>
      <c r="F46" s="120"/>
      <c r="G46" s="121"/>
      <c r="H46" s="69">
        <f t="shared" ref="H46:J46" si="6">SUM(H42:H45)</f>
        <v>0</v>
      </c>
      <c r="I46" s="69">
        <f t="shared" si="6"/>
        <v>10</v>
      </c>
      <c r="J46" s="69">
        <f t="shared" si="6"/>
        <v>0</v>
      </c>
      <c r="K46" s="69">
        <f>SUM(K42:K45)</f>
        <v>0</v>
      </c>
      <c r="L46" s="69">
        <f>SUM(L42:L45)</f>
        <v>446</v>
      </c>
      <c r="M46" s="69">
        <f t="shared" ref="M46:P46" si="7">SUM(M42:M45)</f>
        <v>0</v>
      </c>
      <c r="N46" s="69">
        <f t="shared" si="7"/>
        <v>30</v>
      </c>
      <c r="O46" s="69">
        <f t="shared" si="7"/>
        <v>5</v>
      </c>
      <c r="P46" s="69">
        <f t="shared" si="7"/>
        <v>6</v>
      </c>
      <c r="Q46" s="69">
        <f>SUM(Q42:Q45)</f>
        <v>29</v>
      </c>
      <c r="R46" s="76"/>
      <c r="S46" s="75"/>
      <c r="T46" s="75"/>
      <c r="U46" s="75"/>
      <c r="V46" s="82"/>
      <c r="W46" s="77"/>
    </row>
    <row r="47" spans="1:23" x14ac:dyDescent="0.2">
      <c r="A47" s="112" t="s">
        <v>129</v>
      </c>
      <c r="B47" s="113"/>
      <c r="C47" s="113"/>
      <c r="D47" s="113"/>
      <c r="E47" s="113"/>
      <c r="F47" s="113"/>
      <c r="G47" s="113"/>
      <c r="H47" s="113"/>
      <c r="I47" s="113"/>
      <c r="J47" s="114"/>
      <c r="K47" s="69">
        <f t="shared" ref="K47:Q47" si="8">K20+K31+K41+K46</f>
        <v>637</v>
      </c>
      <c r="L47" s="69">
        <f t="shared" si="8"/>
        <v>992</v>
      </c>
      <c r="M47" s="69">
        <f t="shared" si="8"/>
        <v>0</v>
      </c>
      <c r="N47" s="69">
        <f t="shared" si="8"/>
        <v>180</v>
      </c>
      <c r="O47" s="69">
        <f t="shared" si="8"/>
        <v>27</v>
      </c>
      <c r="P47" s="69">
        <f t="shared" si="8"/>
        <v>6</v>
      </c>
      <c r="Q47" s="69">
        <f t="shared" si="8"/>
        <v>120</v>
      </c>
      <c r="R47" s="76"/>
      <c r="S47" s="79"/>
      <c r="T47" s="79"/>
      <c r="U47" s="79"/>
      <c r="V47" s="83"/>
    </row>
    <row r="48" spans="1:23" s="86" customFormat="1" x14ac:dyDescent="0.25">
      <c r="A48" s="87"/>
      <c r="B48" s="87"/>
      <c r="C48" s="87"/>
      <c r="D48" s="87"/>
      <c r="E48" s="87"/>
      <c r="F48" s="87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9"/>
      <c r="V48" s="89"/>
    </row>
    <row r="49" spans="1:22" s="32" customFormat="1" x14ac:dyDescent="0.25">
      <c r="A49" s="108" t="s">
        <v>149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2" s="12" customFormat="1" ht="12.75" thickBot="1" x14ac:dyDescent="0.3">
      <c r="A50" s="109" t="s">
        <v>148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1"/>
    </row>
  </sheetData>
  <sheetProtection algorithmName="SHA-512" hashValue="pM3SHj3H3kXWm3TtHt4hhdzFVQfa6qmxZ6ff5qPdMyWJE85CjTJECTEjbMlg0ya2XFPr5E7Pt1knkbBsj4SBLQ==" saltValue="J215e3+iQEd+fb5siIEBPw==" spinCount="100000" sheet="1" objects="1" scenarios="1" selectLockedCells="1" selectUnlockedCells="1"/>
  <sortState xmlns:xlrd2="http://schemas.microsoft.com/office/spreadsheetml/2017/richdata2" ref="D80:V84">
    <sortCondition ref="D80"/>
  </sortState>
  <mergeCells count="11">
    <mergeCell ref="A49:V49"/>
    <mergeCell ref="A50:V50"/>
    <mergeCell ref="A47:J47"/>
    <mergeCell ref="A6:B6"/>
    <mergeCell ref="H9:J9"/>
    <mergeCell ref="A31:G31"/>
    <mergeCell ref="A20:G20"/>
    <mergeCell ref="A41:G41"/>
    <mergeCell ref="A46:G46"/>
    <mergeCell ref="K9:P9"/>
    <mergeCell ref="H8:P8"/>
  </mergeCells>
  <pageMargins left="0.23622047244094491" right="0.23622047244094491" top="0.74803149606299213" bottom="0.74803149606299213" header="0.31496062992125984" footer="0.31496062992125984"/>
  <pageSetup paperSize="9" scale="6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9564-7B35-4D54-8E27-430CE1B873E1}">
  <dimension ref="A1:F34"/>
  <sheetViews>
    <sheetView view="pageBreakPreview" zoomScaleNormal="100" zoomScaleSheetLayoutView="100" workbookViewId="0">
      <selection activeCell="A13" sqref="A13"/>
    </sheetView>
  </sheetViews>
  <sheetFormatPr defaultRowHeight="12.75" x14ac:dyDescent="0.2"/>
  <cols>
    <col min="1" max="1" width="109.140625" style="107" customWidth="1"/>
    <col min="2" max="2" width="24.7109375" style="107" customWidth="1"/>
    <col min="3" max="16384" width="9.140625" style="100"/>
  </cols>
  <sheetData>
    <row r="1" spans="1:6" x14ac:dyDescent="0.2">
      <c r="A1" s="97" t="s">
        <v>48</v>
      </c>
      <c r="B1" s="98" t="s">
        <v>49</v>
      </c>
      <c r="C1" s="99"/>
      <c r="D1" s="99"/>
      <c r="E1" s="99"/>
      <c r="F1" s="99"/>
    </row>
    <row r="2" spans="1:6" x14ac:dyDescent="0.2">
      <c r="A2" s="101" t="s">
        <v>210</v>
      </c>
      <c r="B2" s="102" t="s">
        <v>22</v>
      </c>
      <c r="C2" s="99"/>
      <c r="D2" s="99"/>
      <c r="E2" s="99"/>
      <c r="F2" s="99"/>
    </row>
    <row r="3" spans="1:6" x14ac:dyDescent="0.2">
      <c r="A3" s="101"/>
      <c r="B3" s="102"/>
      <c r="C3" s="99"/>
      <c r="D3" s="99"/>
      <c r="E3" s="99"/>
      <c r="F3" s="99"/>
    </row>
    <row r="4" spans="1:6" x14ac:dyDescent="0.2">
      <c r="A4" s="97" t="s">
        <v>32</v>
      </c>
      <c r="B4" s="103"/>
      <c r="C4" s="99"/>
      <c r="D4" s="99"/>
      <c r="E4" s="99"/>
      <c r="F4" s="99"/>
    </row>
    <row r="5" spans="1:6" x14ac:dyDescent="0.2">
      <c r="A5" s="101" t="s">
        <v>211</v>
      </c>
      <c r="B5" s="102" t="s">
        <v>23</v>
      </c>
      <c r="C5" s="99"/>
      <c r="D5" s="99"/>
      <c r="E5" s="99"/>
      <c r="F5" s="99"/>
    </row>
    <row r="6" spans="1:6" x14ac:dyDescent="0.2">
      <c r="A6" s="101" t="s">
        <v>212</v>
      </c>
      <c r="B6" s="102" t="s">
        <v>24</v>
      </c>
      <c r="C6" s="99"/>
      <c r="D6" s="99"/>
      <c r="E6" s="99"/>
      <c r="F6" s="99"/>
    </row>
    <row r="7" spans="1:6" x14ac:dyDescent="0.2">
      <c r="A7" s="101" t="s">
        <v>213</v>
      </c>
      <c r="B7" s="102" t="s">
        <v>51</v>
      </c>
      <c r="C7" s="99"/>
      <c r="D7" s="99"/>
      <c r="E7" s="99"/>
      <c r="F7" s="99"/>
    </row>
    <row r="8" spans="1:6" x14ac:dyDescent="0.2">
      <c r="A8" s="104" t="s">
        <v>214</v>
      </c>
      <c r="B8" s="102" t="s">
        <v>56</v>
      </c>
      <c r="C8" s="105"/>
      <c r="D8" s="99"/>
      <c r="E8" s="99"/>
      <c r="F8" s="99"/>
    </row>
    <row r="9" spans="1:6" x14ac:dyDescent="0.2">
      <c r="A9" s="104" t="s">
        <v>215</v>
      </c>
      <c r="B9" s="102" t="s">
        <v>50</v>
      </c>
      <c r="C9" s="99"/>
      <c r="D9" s="99"/>
      <c r="E9" s="99"/>
      <c r="F9" s="99"/>
    </row>
    <row r="10" spans="1:6" x14ac:dyDescent="0.2">
      <c r="A10" s="104" t="s">
        <v>58</v>
      </c>
      <c r="B10" s="102" t="s">
        <v>52</v>
      </c>
      <c r="C10" s="99"/>
      <c r="D10" s="99"/>
      <c r="E10" s="99"/>
      <c r="F10" s="99"/>
    </row>
    <row r="11" spans="1:6" x14ac:dyDescent="0.2">
      <c r="A11" s="101"/>
      <c r="B11" s="102"/>
      <c r="C11" s="99"/>
      <c r="D11" s="99"/>
      <c r="E11" s="99"/>
      <c r="F11" s="99"/>
    </row>
    <row r="12" spans="1:6" x14ac:dyDescent="0.2">
      <c r="A12" s="101" t="s">
        <v>57</v>
      </c>
      <c r="B12" s="102"/>
      <c r="C12" s="99"/>
      <c r="D12" s="99"/>
      <c r="E12" s="99"/>
      <c r="F12" s="99"/>
    </row>
    <row r="13" spans="1:6" x14ac:dyDescent="0.2">
      <c r="A13" s="101"/>
      <c r="B13" s="102"/>
      <c r="C13" s="99"/>
      <c r="D13" s="99"/>
      <c r="E13" s="99"/>
      <c r="F13" s="99"/>
    </row>
    <row r="14" spans="1:6" x14ac:dyDescent="0.2">
      <c r="A14" s="97" t="s">
        <v>33</v>
      </c>
      <c r="B14" s="103"/>
      <c r="C14" s="99"/>
      <c r="D14" s="99"/>
      <c r="E14" s="99"/>
      <c r="F14" s="99"/>
    </row>
    <row r="15" spans="1:6" x14ac:dyDescent="0.2">
      <c r="A15" s="101" t="s">
        <v>216</v>
      </c>
      <c r="B15" s="102"/>
      <c r="C15" s="99"/>
      <c r="D15" s="99"/>
      <c r="E15" s="99"/>
      <c r="F15" s="99"/>
    </row>
    <row r="16" spans="1:6" x14ac:dyDescent="0.2">
      <c r="A16" s="106" t="s">
        <v>217</v>
      </c>
      <c r="B16" s="102" t="s">
        <v>37</v>
      </c>
      <c r="C16" s="99"/>
      <c r="D16" s="99"/>
      <c r="E16" s="99"/>
      <c r="F16" s="99"/>
    </row>
    <row r="17" spans="1:6" x14ac:dyDescent="0.2">
      <c r="A17" s="106" t="s">
        <v>218</v>
      </c>
      <c r="B17" s="102" t="s">
        <v>38</v>
      </c>
      <c r="C17" s="99"/>
      <c r="D17" s="99"/>
      <c r="E17" s="99"/>
      <c r="F17" s="99"/>
    </row>
    <row r="18" spans="1:6" x14ac:dyDescent="0.2">
      <c r="A18" s="104" t="s">
        <v>219</v>
      </c>
      <c r="B18" s="102" t="s">
        <v>39</v>
      </c>
      <c r="C18" s="105"/>
      <c r="D18" s="99"/>
      <c r="E18" s="99"/>
      <c r="F18" s="99"/>
    </row>
    <row r="19" spans="1:6" x14ac:dyDescent="0.2">
      <c r="A19" s="106" t="s">
        <v>220</v>
      </c>
      <c r="B19" s="102" t="s">
        <v>40</v>
      </c>
      <c r="C19" s="105"/>
      <c r="D19" s="99"/>
      <c r="E19" s="99"/>
      <c r="F19" s="99"/>
    </row>
    <row r="20" spans="1:6" x14ac:dyDescent="0.2">
      <c r="A20" s="106" t="s">
        <v>221</v>
      </c>
      <c r="B20" s="102" t="s">
        <v>41</v>
      </c>
      <c r="C20" s="99"/>
      <c r="D20" s="99"/>
      <c r="E20" s="99"/>
      <c r="F20" s="99"/>
    </row>
    <row r="21" spans="1:6" x14ac:dyDescent="0.2">
      <c r="A21" s="104" t="s">
        <v>222</v>
      </c>
      <c r="B21" s="102" t="s">
        <v>42</v>
      </c>
      <c r="C21" s="105"/>
      <c r="D21" s="99"/>
      <c r="E21" s="99"/>
      <c r="F21" s="99"/>
    </row>
    <row r="22" spans="1:6" x14ac:dyDescent="0.2">
      <c r="A22" s="106" t="s">
        <v>223</v>
      </c>
      <c r="B22" s="102" t="s">
        <v>43</v>
      </c>
      <c r="C22" s="105"/>
      <c r="D22" s="99"/>
      <c r="E22" s="99"/>
      <c r="F22" s="99"/>
    </row>
    <row r="23" spans="1:6" x14ac:dyDescent="0.2">
      <c r="A23" s="106" t="s">
        <v>224</v>
      </c>
      <c r="B23" s="102" t="s">
        <v>44</v>
      </c>
      <c r="C23" s="99"/>
      <c r="D23" s="99"/>
      <c r="E23" s="99"/>
      <c r="F23" s="99"/>
    </row>
    <row r="24" spans="1:6" x14ac:dyDescent="0.2">
      <c r="A24" s="106" t="s">
        <v>225</v>
      </c>
      <c r="B24" s="102" t="s">
        <v>45</v>
      </c>
      <c r="C24" s="99"/>
      <c r="D24" s="99"/>
      <c r="E24" s="99"/>
      <c r="F24" s="99"/>
    </row>
    <row r="25" spans="1:6" x14ac:dyDescent="0.2">
      <c r="A25" s="101"/>
      <c r="B25" s="102"/>
      <c r="C25" s="99"/>
      <c r="D25" s="99"/>
      <c r="E25" s="99"/>
      <c r="F25" s="99"/>
    </row>
    <row r="26" spans="1:6" x14ac:dyDescent="0.2">
      <c r="A26" s="97" t="s">
        <v>34</v>
      </c>
      <c r="B26" s="98"/>
      <c r="C26" s="99"/>
      <c r="D26" s="99"/>
      <c r="E26" s="99"/>
      <c r="F26" s="99"/>
    </row>
    <row r="27" spans="1:6" x14ac:dyDescent="0.2">
      <c r="A27" s="101" t="s">
        <v>226</v>
      </c>
      <c r="B27" s="102"/>
      <c r="C27" s="99"/>
      <c r="D27" s="99"/>
      <c r="E27" s="99"/>
      <c r="F27" s="99"/>
    </row>
    <row r="28" spans="1:6" x14ac:dyDescent="0.2">
      <c r="A28" s="106" t="s">
        <v>227</v>
      </c>
      <c r="B28" s="102" t="s">
        <v>25</v>
      </c>
      <c r="C28" s="99"/>
      <c r="D28" s="99"/>
      <c r="E28" s="99"/>
      <c r="F28" s="99"/>
    </row>
    <row r="29" spans="1:6" x14ac:dyDescent="0.2">
      <c r="A29" s="104" t="s">
        <v>228</v>
      </c>
      <c r="B29" s="102" t="s">
        <v>27</v>
      </c>
      <c r="C29" s="99"/>
      <c r="D29" s="99"/>
      <c r="E29" s="99"/>
      <c r="F29" s="99"/>
    </row>
    <row r="30" spans="1:6" ht="25.5" x14ac:dyDescent="0.2">
      <c r="A30" s="104" t="s">
        <v>229</v>
      </c>
      <c r="B30" s="102" t="s">
        <v>46</v>
      </c>
      <c r="C30" s="99"/>
      <c r="D30" s="99"/>
      <c r="E30" s="99"/>
      <c r="F30" s="99"/>
    </row>
    <row r="31" spans="1:6" ht="25.5" x14ac:dyDescent="0.2">
      <c r="A31" s="104" t="s">
        <v>230</v>
      </c>
      <c r="B31" s="102" t="s">
        <v>26</v>
      </c>
      <c r="C31" s="99"/>
      <c r="D31" s="99"/>
      <c r="E31" s="99"/>
      <c r="F31" s="99"/>
    </row>
    <row r="32" spans="1:6" x14ac:dyDescent="0.2">
      <c r="A32" s="101"/>
      <c r="B32" s="102"/>
      <c r="C32" s="99"/>
      <c r="D32" s="99"/>
      <c r="E32" s="99"/>
      <c r="F32" s="99"/>
    </row>
    <row r="33" spans="1:6" x14ac:dyDescent="0.2">
      <c r="A33" s="104" t="s">
        <v>231</v>
      </c>
      <c r="B33" s="102" t="s">
        <v>47</v>
      </c>
      <c r="C33" s="99"/>
      <c r="D33" s="99"/>
      <c r="E33" s="99"/>
      <c r="F33" s="99"/>
    </row>
    <row r="34" spans="1:6" x14ac:dyDescent="0.2">
      <c r="A34" s="101"/>
      <c r="B34" s="101"/>
      <c r="C34" s="99"/>
      <c r="D34" s="99"/>
      <c r="E34" s="99"/>
      <c r="F34" s="9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Nappali</vt:lpstr>
      <vt:lpstr>Rövidítések</vt:lpstr>
      <vt:lpstr>Nappali!Nyomtatási_cím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2021-08-30T19:59:20Z</dcterms:modified>
</cp:coreProperties>
</file>