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154D024E-1768-49CF-A168-350881B1BD4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5" l="1"/>
  <c r="J46" i="5"/>
  <c r="K46" i="5"/>
  <c r="L46" i="5"/>
  <c r="M46" i="5"/>
  <c r="N46" i="5"/>
  <c r="H46" i="5"/>
  <c r="I45" i="5"/>
  <c r="J45" i="5"/>
  <c r="K45" i="5"/>
  <c r="L45" i="5"/>
  <c r="M45" i="5"/>
  <c r="N45" i="5"/>
  <c r="H45" i="5"/>
  <c r="I36" i="5"/>
  <c r="J36" i="5"/>
  <c r="K36" i="5"/>
  <c r="L36" i="5"/>
  <c r="M36" i="5"/>
  <c r="N36" i="5"/>
  <c r="H36" i="5"/>
  <c r="I26" i="5"/>
  <c r="J26" i="5"/>
  <c r="K26" i="5"/>
  <c r="L26" i="5"/>
  <c r="M26" i="5"/>
  <c r="N26" i="5"/>
  <c r="H26" i="5"/>
  <c r="I17" i="5"/>
  <c r="J17" i="5"/>
  <c r="K17" i="5"/>
  <c r="L17" i="5"/>
  <c r="M17" i="5"/>
  <c r="N17" i="5"/>
  <c r="H17" i="5"/>
</calcChain>
</file>

<file path=xl/sharedStrings.xml><?xml version="1.0" encoding="utf-8"?>
<sst xmlns="http://schemas.openxmlformats.org/spreadsheetml/2006/main" count="367" uniqueCount="204">
  <si>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</si>
  <si>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</si>
  <si>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</si>
  <si>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</si>
  <si>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</si>
  <si>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</si>
  <si>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</si>
  <si>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</si>
  <si>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</si>
  <si>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</si>
  <si>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</si>
  <si>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</si>
  <si>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</si>
  <si>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</si>
  <si>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</si>
  <si>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</si>
  <si>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</si>
  <si>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</si>
  <si>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</si>
  <si>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</si>
  <si>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</si>
  <si>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</si>
  <si>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</si>
  <si>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</si>
  <si>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</si>
  <si>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</si>
  <si>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</si>
  <si>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</si>
  <si>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</si>
  <si>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</si>
  <si>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</si>
  <si>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</si>
  <si>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</si>
  <si>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</si>
  <si>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</si>
  <si>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</si>
  <si>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</si>
  <si>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</si>
  <si>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</si>
  <si>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</si>
  <si>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</si>
  <si>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</si>
  <si>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</si>
  <si>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</si>
  <si>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</si>
  <si>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</si>
  <si>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</si>
  <si>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</si>
  <si>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</si>
  <si>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</si>
  <si>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</si>
  <si>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</si>
  <si>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</si>
  <si>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</si>
  <si>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</si>
  <si>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</si>
  <si>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</si>
  <si>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Borászati Intézet</t>
  </si>
  <si>
    <t>Bormarketing</t>
  </si>
  <si>
    <t>Borturizmus</t>
  </si>
  <si>
    <t>Borpiac</t>
  </si>
  <si>
    <t>Borászati kereskedelem</t>
  </si>
  <si>
    <t>Közigazgatási ismeretek</t>
  </si>
  <si>
    <t>Szőlőtermesztés biológiai alapismeretei 1.</t>
  </si>
  <si>
    <t>Szőlőtermesztés biológiai alapismeretei 2.</t>
  </si>
  <si>
    <t>Borászati technológiai alapismeretek 1.</t>
  </si>
  <si>
    <t>Borászati menedzsment 1.</t>
  </si>
  <si>
    <t>Borászati kémia és mikrobiológia 1.</t>
  </si>
  <si>
    <t>Borászati gépész alapismeretek 1.</t>
  </si>
  <si>
    <t>Borászati menedzsment 2.</t>
  </si>
  <si>
    <t>Tanulmányi szemle 2.</t>
  </si>
  <si>
    <t>Szőlő fajtaismeret és nemesítés 2.</t>
  </si>
  <si>
    <t>Borászati gépész alapismeretek 2.</t>
  </si>
  <si>
    <t>Borászati pénzügytan</t>
  </si>
  <si>
    <t>Borász érzékszervi bírálati alapismeretek 1.</t>
  </si>
  <si>
    <t>Borász érzékszervi bírálati alapismeretek 2.</t>
  </si>
  <si>
    <t>Kovács Barnabás (Georgikon Campus)</t>
  </si>
  <si>
    <t>Budapest (BUD), Keszthely (KES), Beregszász (BER)</t>
  </si>
  <si>
    <t>Regulations of the Vitivinicultural Sector 1</t>
  </si>
  <si>
    <t>Regulations of the Vitivinicultural Sector 2</t>
  </si>
  <si>
    <t>Biological Principles of Viticulture 1</t>
  </si>
  <si>
    <t>Biological Principles of Viticulture 2</t>
  </si>
  <si>
    <t>Principles of Viticultural Technology 1</t>
  </si>
  <si>
    <t>Principles of Viticultural Technology 2</t>
  </si>
  <si>
    <t>Organoleptic Evaluation of Wines 1</t>
  </si>
  <si>
    <t>Principles of Oenological Technology 1</t>
  </si>
  <si>
    <t>Organoleptic Evaluation of Wines 2</t>
  </si>
  <si>
    <t>Szőlő-bor ágazat rendeleti szabályozása 2.</t>
  </si>
  <si>
    <t>Principles of Viticultural Technology 3</t>
  </si>
  <si>
    <t>Principles of Oenological Technology 2</t>
  </si>
  <si>
    <t>Borászati technológiai alapismeretek 2.</t>
  </si>
  <si>
    <t>Sólyom-Leskó Annamária</t>
  </si>
  <si>
    <t>Fehér Orsolya</t>
  </si>
  <si>
    <t>Nagy Balázs</t>
  </si>
  <si>
    <t>Bogóné Tóth Zsuzsánna</t>
  </si>
  <si>
    <t>Varga Zsuzsanna</t>
  </si>
  <si>
    <t>Lukácsy György</t>
  </si>
  <si>
    <t>Principles of Viticultural Technology 4</t>
  </si>
  <si>
    <t>Principles of Oenological Technology 3</t>
  </si>
  <si>
    <t>DTO9MI</t>
  </si>
  <si>
    <t>C1DTST</t>
  </si>
  <si>
    <t>DPQYD8</t>
  </si>
  <si>
    <t>ZW46BB</t>
  </si>
  <si>
    <t>I8UI60</t>
  </si>
  <si>
    <t>PBPUNX</t>
  </si>
  <si>
    <t>A096V2</t>
  </si>
  <si>
    <t>ZAJM45</t>
  </si>
  <si>
    <t>SF7C2V</t>
  </si>
  <si>
    <t>K54PUM</t>
  </si>
  <si>
    <t>Dr. Fehér Orsolya (Budai Campus)</t>
  </si>
  <si>
    <t>Konz.</t>
  </si>
  <si>
    <t>A</t>
  </si>
  <si>
    <t>ÖSSZESEN:</t>
  </si>
  <si>
    <t>Szőlő-és borgazdasági szakmérnök / szaktanácsadó szakirányú továbbképzési szak (levelező munkarend)</t>
  </si>
  <si>
    <t>Szőlő-bor ágazat rendeleti szabályozása 1.</t>
  </si>
  <si>
    <t>Tanulmányi szemle 1.</t>
  </si>
  <si>
    <t>Borászati kémia és mikrobiológia 2.</t>
  </si>
  <si>
    <t>Szakdolgozat 1.</t>
  </si>
  <si>
    <t>igen</t>
  </si>
  <si>
    <t>SZBOR006L</t>
  </si>
  <si>
    <t>GAZDT046L</t>
  </si>
  <si>
    <t>Wine Marketing</t>
  </si>
  <si>
    <t>GAZDT049L</t>
  </si>
  <si>
    <t>Wine Tourism</t>
  </si>
  <si>
    <t>Lakner Zoltán Károly</t>
  </si>
  <si>
    <t>SZBOR072L</t>
  </si>
  <si>
    <t>GAZDT383L</t>
  </si>
  <si>
    <t>Kator Zoltán István</t>
  </si>
  <si>
    <t>SZBOR081L</t>
  </si>
  <si>
    <t>Bodor-Pesti Péter</t>
  </si>
  <si>
    <t>SZBOR007L</t>
  </si>
  <si>
    <t>SZBOR017L</t>
  </si>
  <si>
    <t>Wine Chemistry and Microbiology 1</t>
  </si>
  <si>
    <t>Nyitrainé Sárdy Diána Ágnes</t>
  </si>
  <si>
    <t>GAZDT042L</t>
  </si>
  <si>
    <t>Wine Management 1</t>
  </si>
  <si>
    <t>SZBOR026L</t>
  </si>
  <si>
    <t>SZBOR073L</t>
  </si>
  <si>
    <t>GAZDT384L</t>
  </si>
  <si>
    <t>SZBOR082L</t>
  </si>
  <si>
    <t>SZBOR091L</t>
  </si>
  <si>
    <t>Study Visit 1</t>
  </si>
  <si>
    <t>Szőlő termesztéstechnológia alapismeretek 2.</t>
  </si>
  <si>
    <t>Szőlő termesztéstechnológia alapismeretek 1.</t>
  </si>
  <si>
    <t>SZBOR014L</t>
  </si>
  <si>
    <t>Principles of Wine Engineering 1</t>
  </si>
  <si>
    <t>SZBOR018L</t>
  </si>
  <si>
    <t>Wine Chemistry and Microbiology 2</t>
  </si>
  <si>
    <t>GAZDT043L</t>
  </si>
  <si>
    <t>Wine Management 2</t>
  </si>
  <si>
    <t>SZBOR027L</t>
  </si>
  <si>
    <t>GAZDT048L</t>
  </si>
  <si>
    <t>Wine Market</t>
  </si>
  <si>
    <t>GAZDT330L</t>
  </si>
  <si>
    <t>Thesis Work 1</t>
  </si>
  <si>
    <t>SZBOR069L</t>
  </si>
  <si>
    <t>Szőlő fajtaismeret és nemesítés 1.</t>
  </si>
  <si>
    <t>Ampelography and Grapevine Breeding 1</t>
  </si>
  <si>
    <t>SZBOR074L</t>
  </si>
  <si>
    <t>SZBOR092L</t>
  </si>
  <si>
    <t>Study Visit 2</t>
  </si>
  <si>
    <t>Szőlő termesztéstechnológia alapismeretek 3.</t>
  </si>
  <si>
    <t>SZBOR015L</t>
  </si>
  <si>
    <t>Principles of Wine Engineering 2</t>
  </si>
  <si>
    <t>GAZDT040L</t>
  </si>
  <si>
    <t>Wine Trade</t>
  </si>
  <si>
    <t>GAZDT044L</t>
  </si>
  <si>
    <t>Oenological Finances</t>
  </si>
  <si>
    <t>SZBOR028L</t>
  </si>
  <si>
    <t>Borászati technológiai alapismeretek 3.</t>
  </si>
  <si>
    <t>GAZDT184L</t>
  </si>
  <si>
    <t>Public Administration</t>
  </si>
  <si>
    <t>GAZDT331L</t>
  </si>
  <si>
    <t>Szakdolgozat 2.</t>
  </si>
  <si>
    <t>Thesis Work 2</t>
  </si>
  <si>
    <t>SZBOR070L</t>
  </si>
  <si>
    <t>Ampelography and Grapevine Breeding 2</t>
  </si>
  <si>
    <t>SZBOR075L</t>
  </si>
  <si>
    <t>Szőlő termesztéstechnológia alapismeretek 4.</t>
  </si>
  <si>
    <t>S-...-L-HU-SZBOM, S-...-L-HU-SZBOT</t>
  </si>
  <si>
    <t>AI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</si>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</sst>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6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5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3" fillId="0" borderId="0" xfId="0" applyFont="1" applyAlignment="1"/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1" fontId="6" fillId="0" borderId="0" xfId="0" applyNumberFormat="1" applyFont="1" applyFill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A7036C91-B356-4F13-8699-0BEDC9DBE612}"/>
    <cellStyle name="Normál 4" xfId="3" xr:uid="{65AF2A9A-A9BF-498C-87A2-7526E821636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6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6.140625" style="39" customWidth="1"/>
    <col min="2" max="2" width="5.7109375" style="25" customWidth="1"/>
    <col min="3" max="3" width="11.5703125" style="25" customWidth="1"/>
    <col min="4" max="4" width="23.42578125" style="26" customWidth="1"/>
    <col min="5" max="5" width="22.85546875" style="26" customWidth="1"/>
    <col min="6" max="6" width="17.7109375" style="27" customWidth="1"/>
    <col min="7" max="7" width="8" style="27" hidden="1" customWidth="1"/>
    <col min="8" max="10" width="6.28515625" style="28" customWidth="1"/>
    <col min="11" max="11" width="5.85546875" style="28" customWidth="1"/>
    <col min="12" max="12" width="6.28515625" style="28" customWidth="1"/>
    <col min="13" max="13" width="6.5703125" style="28" customWidth="1"/>
    <col min="14" max="14" width="6.5703125" style="29" customWidth="1"/>
    <col min="15" max="15" width="5" style="30" customWidth="1"/>
    <col min="16" max="16" width="5.5703125" style="30" customWidth="1"/>
    <col min="17" max="17" width="8.28515625" style="30" customWidth="1"/>
    <col min="18" max="18" width="15" style="27" customWidth="1"/>
    <col min="19" max="19" width="10.85546875" style="31" customWidth="1"/>
    <col min="20" max="132" width="9.140625" style="41"/>
    <col min="133" max="16384" width="9.140625" style="4"/>
  </cols>
  <sheetData>
    <row r="1" spans="1:132" x14ac:dyDescent="0.2">
      <c r="A1" s="1" t="s">
        <v>28</v>
      </c>
      <c r="B1" s="2"/>
      <c r="C1" s="3"/>
    </row>
    <row r="2" spans="1:132" x14ac:dyDescent="0.2">
      <c r="A2" s="1" t="s">
        <v>57</v>
      </c>
      <c r="B2" s="2"/>
      <c r="C2" s="3"/>
      <c r="D2" s="32"/>
      <c r="E2" s="32"/>
      <c r="G2" s="33"/>
      <c r="H2" s="33"/>
      <c r="I2" s="33"/>
      <c r="J2" s="33"/>
      <c r="K2" s="33"/>
      <c r="L2" s="51"/>
      <c r="M2" s="51"/>
      <c r="N2" s="34"/>
      <c r="O2" s="34"/>
      <c r="P2" s="27"/>
      <c r="Q2" s="27"/>
      <c r="R2" s="31"/>
      <c r="S2" s="4"/>
    </row>
    <row r="3" spans="1:132" x14ac:dyDescent="0.2">
      <c r="A3" s="5" t="s">
        <v>4</v>
      </c>
      <c r="B3" s="5"/>
      <c r="C3" s="6" t="s">
        <v>113</v>
      </c>
      <c r="D3" s="32"/>
      <c r="E3" s="32"/>
      <c r="G3" s="33"/>
      <c r="H3" s="33"/>
      <c r="I3" s="33"/>
      <c r="J3" s="33"/>
      <c r="K3" s="33"/>
      <c r="L3" s="51"/>
      <c r="M3" s="51"/>
      <c r="N3" s="34"/>
      <c r="O3" s="34"/>
      <c r="P3" s="27"/>
      <c r="Q3" s="27"/>
      <c r="R3" s="31"/>
      <c r="S3" s="4"/>
    </row>
    <row r="4" spans="1:132" x14ac:dyDescent="0.2">
      <c r="A4" s="8" t="s">
        <v>5</v>
      </c>
      <c r="B4" s="8"/>
      <c r="C4" s="9" t="s">
        <v>109</v>
      </c>
      <c r="D4" s="32"/>
      <c r="E4" s="32"/>
      <c r="G4" s="33"/>
      <c r="H4" s="33"/>
      <c r="I4" s="33"/>
      <c r="J4" s="33"/>
      <c r="K4" s="33"/>
      <c r="L4" s="51"/>
      <c r="M4" s="51"/>
      <c r="N4" s="34"/>
      <c r="O4" s="34"/>
      <c r="P4" s="27"/>
      <c r="Q4" s="27"/>
      <c r="R4" s="31"/>
      <c r="S4" s="4"/>
    </row>
    <row r="5" spans="1:132" x14ac:dyDescent="0.2">
      <c r="A5" s="8" t="s">
        <v>29</v>
      </c>
      <c r="B5" s="8"/>
      <c r="C5" s="9" t="s">
        <v>76</v>
      </c>
      <c r="D5" s="32"/>
      <c r="E5" s="32"/>
      <c r="G5" s="33"/>
      <c r="H5" s="33"/>
      <c r="I5" s="33"/>
      <c r="J5" s="33"/>
      <c r="K5" s="33"/>
      <c r="L5" s="51"/>
      <c r="M5" s="51"/>
      <c r="N5" s="34"/>
      <c r="O5" s="34"/>
      <c r="P5" s="27"/>
      <c r="Q5" s="27"/>
      <c r="R5" s="31"/>
      <c r="S5" s="4"/>
    </row>
    <row r="6" spans="1:132" ht="39" customHeight="1" x14ac:dyDescent="0.2">
      <c r="A6" s="67" t="s">
        <v>56</v>
      </c>
      <c r="B6" s="67"/>
      <c r="C6" s="9" t="s">
        <v>77</v>
      </c>
      <c r="D6" s="12"/>
      <c r="E6" s="12"/>
      <c r="F6" s="5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8"/>
    </row>
    <row r="7" spans="1:132" x14ac:dyDescent="0.2">
      <c r="A7" s="10" t="s">
        <v>26</v>
      </c>
      <c r="B7" s="11"/>
      <c r="C7" s="7" t="s">
        <v>55</v>
      </c>
      <c r="D7" s="42"/>
      <c r="E7" s="42"/>
      <c r="F7" s="32"/>
      <c r="G7" s="35"/>
      <c r="H7" s="33"/>
      <c r="I7" s="33"/>
      <c r="J7" s="33"/>
      <c r="K7" s="33"/>
      <c r="L7" s="33"/>
      <c r="M7" s="33"/>
      <c r="N7" s="51"/>
      <c r="O7" s="34"/>
      <c r="P7" s="34"/>
      <c r="Q7" s="34"/>
    </row>
    <row r="8" spans="1:132" x14ac:dyDescent="0.2">
      <c r="A8" s="36"/>
      <c r="B8" s="51"/>
      <c r="C8" s="51"/>
      <c r="D8" s="36"/>
      <c r="E8" s="36"/>
      <c r="F8" s="36"/>
      <c r="G8" s="37"/>
      <c r="H8" s="69" t="s">
        <v>22</v>
      </c>
      <c r="I8" s="69"/>
      <c r="J8" s="69"/>
      <c r="K8" s="69"/>
      <c r="L8" s="69"/>
      <c r="M8" s="69"/>
      <c r="N8" s="51"/>
      <c r="O8" s="38"/>
      <c r="P8" s="38"/>
      <c r="Q8" s="38"/>
      <c r="S8" s="38"/>
    </row>
    <row r="9" spans="1:132" x14ac:dyDescent="0.2">
      <c r="B9" s="33"/>
      <c r="C9" s="33"/>
      <c r="D9" s="32"/>
      <c r="E9" s="32"/>
      <c r="F9" s="32"/>
      <c r="H9" s="68" t="s">
        <v>6</v>
      </c>
      <c r="I9" s="68"/>
      <c r="J9" s="68"/>
      <c r="K9" s="68"/>
      <c r="L9" s="68"/>
      <c r="M9" s="68"/>
      <c r="N9" s="51"/>
      <c r="O9" s="34"/>
      <c r="P9" s="34"/>
      <c r="Q9" s="34"/>
    </row>
    <row r="10" spans="1:132" s="17" customFormat="1" ht="36" x14ac:dyDescent="0.25">
      <c r="A10" s="43" t="s">
        <v>7</v>
      </c>
      <c r="B10" s="44" t="s">
        <v>27</v>
      </c>
      <c r="C10" s="44" t="s">
        <v>2</v>
      </c>
      <c r="D10" s="16" t="s">
        <v>8</v>
      </c>
      <c r="E10" s="14" t="s">
        <v>34</v>
      </c>
      <c r="F10" s="16" t="s">
        <v>3</v>
      </c>
      <c r="G10" s="15" t="s">
        <v>9</v>
      </c>
      <c r="H10" s="44" t="s">
        <v>10</v>
      </c>
      <c r="I10" s="44" t="s">
        <v>0</v>
      </c>
      <c r="J10" s="44" t="s">
        <v>1</v>
      </c>
      <c r="K10" s="13" t="s">
        <v>51</v>
      </c>
      <c r="L10" s="13" t="s">
        <v>18</v>
      </c>
      <c r="M10" s="13" t="s">
        <v>110</v>
      </c>
      <c r="N10" s="44" t="s">
        <v>11</v>
      </c>
      <c r="O10" s="15" t="s">
        <v>12</v>
      </c>
      <c r="P10" s="15" t="s">
        <v>13</v>
      </c>
      <c r="Q10" s="15" t="s">
        <v>33</v>
      </c>
      <c r="R10" s="16" t="s">
        <v>14</v>
      </c>
      <c r="S10" s="15" t="s">
        <v>15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</row>
    <row r="11" spans="1:132" s="7" customFormat="1" ht="24" x14ac:dyDescent="0.25">
      <c r="A11" s="49" t="s">
        <v>179</v>
      </c>
      <c r="B11" s="21">
        <v>1</v>
      </c>
      <c r="C11" s="49" t="s">
        <v>119</v>
      </c>
      <c r="D11" s="49" t="s">
        <v>74</v>
      </c>
      <c r="E11" s="49" t="s">
        <v>84</v>
      </c>
      <c r="F11" s="18" t="s">
        <v>91</v>
      </c>
      <c r="G11" s="18" t="s">
        <v>102</v>
      </c>
      <c r="H11" s="20">
        <v>8</v>
      </c>
      <c r="I11" s="21">
        <v>0</v>
      </c>
      <c r="J11" s="21">
        <v>0</v>
      </c>
      <c r="K11" s="20">
        <v>0</v>
      </c>
      <c r="L11" s="21">
        <v>0</v>
      </c>
      <c r="M11" s="21">
        <v>0</v>
      </c>
      <c r="N11" s="20">
        <v>0</v>
      </c>
      <c r="O11" s="20" t="s">
        <v>180</v>
      </c>
      <c r="P11" s="23" t="s">
        <v>111</v>
      </c>
      <c r="Q11" s="46" t="s">
        <v>118</v>
      </c>
      <c r="R11" s="40"/>
      <c r="S11" s="23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</row>
    <row r="12" spans="1:132" s="7" customFormat="1" ht="24" x14ac:dyDescent="0.25">
      <c r="A12" s="49" t="s">
        <v>179</v>
      </c>
      <c r="B12" s="21">
        <v>1</v>
      </c>
      <c r="C12" s="49" t="s">
        <v>120</v>
      </c>
      <c r="D12" s="49" t="s">
        <v>58</v>
      </c>
      <c r="E12" s="49" t="s">
        <v>121</v>
      </c>
      <c r="F12" s="18" t="s">
        <v>92</v>
      </c>
      <c r="G12" s="18" t="s">
        <v>103</v>
      </c>
      <c r="H12" s="20">
        <v>18</v>
      </c>
      <c r="I12" s="21">
        <v>0</v>
      </c>
      <c r="J12" s="21">
        <v>0</v>
      </c>
      <c r="K12" s="20">
        <v>0</v>
      </c>
      <c r="L12" s="21">
        <v>0</v>
      </c>
      <c r="M12" s="21">
        <v>0</v>
      </c>
      <c r="N12" s="20">
        <v>8</v>
      </c>
      <c r="O12" s="20" t="s">
        <v>16</v>
      </c>
      <c r="P12" s="23" t="s">
        <v>111</v>
      </c>
      <c r="Q12" s="46" t="s">
        <v>118</v>
      </c>
      <c r="R12" s="40"/>
      <c r="S12" s="23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</row>
    <row r="13" spans="1:132" s="7" customFormat="1" ht="24" x14ac:dyDescent="0.25">
      <c r="A13" s="49" t="s">
        <v>179</v>
      </c>
      <c r="B13" s="21">
        <v>1</v>
      </c>
      <c r="C13" s="49" t="s">
        <v>122</v>
      </c>
      <c r="D13" s="49" t="s">
        <v>59</v>
      </c>
      <c r="E13" s="49" t="s">
        <v>123</v>
      </c>
      <c r="F13" s="18" t="s">
        <v>124</v>
      </c>
      <c r="G13" s="18" t="s">
        <v>104</v>
      </c>
      <c r="H13" s="20">
        <v>12</v>
      </c>
      <c r="I13" s="21">
        <v>0</v>
      </c>
      <c r="J13" s="21">
        <v>0</v>
      </c>
      <c r="K13" s="20">
        <v>0</v>
      </c>
      <c r="L13" s="21">
        <v>0</v>
      </c>
      <c r="M13" s="21">
        <v>0</v>
      </c>
      <c r="N13" s="20">
        <v>5</v>
      </c>
      <c r="O13" s="20" t="s">
        <v>16</v>
      </c>
      <c r="P13" s="23" t="s">
        <v>111</v>
      </c>
      <c r="Q13" s="46" t="s">
        <v>118</v>
      </c>
      <c r="R13" s="40"/>
      <c r="S13" s="23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</row>
    <row r="14" spans="1:132" s="7" customFormat="1" ht="36" x14ac:dyDescent="0.25">
      <c r="A14" s="49" t="s">
        <v>179</v>
      </c>
      <c r="B14" s="21">
        <v>1</v>
      </c>
      <c r="C14" s="49" t="s">
        <v>125</v>
      </c>
      <c r="D14" s="49" t="s">
        <v>143</v>
      </c>
      <c r="E14" s="49" t="s">
        <v>82</v>
      </c>
      <c r="F14" s="18" t="s">
        <v>96</v>
      </c>
      <c r="G14" s="18" t="s">
        <v>101</v>
      </c>
      <c r="H14" s="20">
        <v>12</v>
      </c>
      <c r="I14" s="21">
        <v>0</v>
      </c>
      <c r="J14" s="21">
        <v>0</v>
      </c>
      <c r="K14" s="20">
        <v>0</v>
      </c>
      <c r="L14" s="21">
        <v>0</v>
      </c>
      <c r="M14" s="21">
        <v>0</v>
      </c>
      <c r="N14" s="20">
        <v>7</v>
      </c>
      <c r="O14" s="20" t="s">
        <v>16</v>
      </c>
      <c r="P14" s="23" t="s">
        <v>111</v>
      </c>
      <c r="Q14" s="46" t="s">
        <v>118</v>
      </c>
      <c r="R14" s="40"/>
      <c r="S14" s="23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</row>
    <row r="15" spans="1:132" s="7" customFormat="1" ht="24" x14ac:dyDescent="0.25">
      <c r="A15" s="49" t="s">
        <v>179</v>
      </c>
      <c r="B15" s="21">
        <v>1</v>
      </c>
      <c r="C15" s="49" t="s">
        <v>126</v>
      </c>
      <c r="D15" s="49" t="s">
        <v>114</v>
      </c>
      <c r="E15" s="49" t="s">
        <v>78</v>
      </c>
      <c r="F15" s="18" t="s">
        <v>127</v>
      </c>
      <c r="G15" s="18" t="s">
        <v>99</v>
      </c>
      <c r="H15" s="20">
        <v>14</v>
      </c>
      <c r="I15" s="21">
        <v>0</v>
      </c>
      <c r="J15" s="21">
        <v>0</v>
      </c>
      <c r="K15" s="20">
        <v>0</v>
      </c>
      <c r="L15" s="21">
        <v>0</v>
      </c>
      <c r="M15" s="21">
        <v>0</v>
      </c>
      <c r="N15" s="20">
        <v>5</v>
      </c>
      <c r="O15" s="19" t="s">
        <v>16</v>
      </c>
      <c r="P15" s="46" t="s">
        <v>111</v>
      </c>
      <c r="Q15" s="46" t="s">
        <v>118</v>
      </c>
      <c r="R15" s="40"/>
      <c r="S15" s="23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</row>
    <row r="16" spans="1:132" s="7" customFormat="1" ht="24" x14ac:dyDescent="0.25">
      <c r="A16" s="49" t="s">
        <v>179</v>
      </c>
      <c r="B16" s="21">
        <v>1</v>
      </c>
      <c r="C16" s="49" t="s">
        <v>128</v>
      </c>
      <c r="D16" s="49" t="s">
        <v>63</v>
      </c>
      <c r="E16" s="49" t="s">
        <v>80</v>
      </c>
      <c r="F16" s="18" t="s">
        <v>129</v>
      </c>
      <c r="G16" s="18" t="s">
        <v>100</v>
      </c>
      <c r="H16" s="20">
        <v>16</v>
      </c>
      <c r="I16" s="21">
        <v>0</v>
      </c>
      <c r="J16" s="21">
        <v>0</v>
      </c>
      <c r="K16" s="20">
        <v>0</v>
      </c>
      <c r="L16" s="21">
        <v>0</v>
      </c>
      <c r="M16" s="21">
        <v>0</v>
      </c>
      <c r="N16" s="20">
        <v>5</v>
      </c>
      <c r="O16" s="19" t="s">
        <v>16</v>
      </c>
      <c r="P16" s="46" t="s">
        <v>111</v>
      </c>
      <c r="Q16" s="46" t="s">
        <v>118</v>
      </c>
      <c r="R16" s="40"/>
      <c r="S16" s="23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</row>
    <row r="17" spans="1:132" s="7" customFormat="1" x14ac:dyDescent="0.25">
      <c r="A17" s="73" t="s">
        <v>17</v>
      </c>
      <c r="B17" s="74"/>
      <c r="C17" s="74"/>
      <c r="D17" s="74"/>
      <c r="E17" s="74"/>
      <c r="F17" s="74"/>
      <c r="G17" s="75"/>
      <c r="H17" s="24">
        <f>SUM(H11:H16)</f>
        <v>80</v>
      </c>
      <c r="I17" s="24">
        <f t="shared" ref="I17:N17" si="0">SUM(I11:I16)</f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  <c r="N17" s="24">
        <f t="shared" si="0"/>
        <v>30</v>
      </c>
      <c r="O17" s="24"/>
      <c r="P17" s="54"/>
      <c r="Q17" s="54"/>
      <c r="R17" s="52"/>
      <c r="S17" s="52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</row>
    <row r="18" spans="1:132" s="7" customFormat="1" ht="24" x14ac:dyDescent="0.25">
      <c r="A18" s="49" t="s">
        <v>179</v>
      </c>
      <c r="B18" s="21">
        <v>2</v>
      </c>
      <c r="C18" s="49" t="s">
        <v>130</v>
      </c>
      <c r="D18" s="49" t="s">
        <v>75</v>
      </c>
      <c r="E18" s="49" t="s">
        <v>86</v>
      </c>
      <c r="F18" s="18" t="s">
        <v>91</v>
      </c>
      <c r="G18" s="18" t="s">
        <v>102</v>
      </c>
      <c r="H18" s="20">
        <v>8</v>
      </c>
      <c r="I18" s="21">
        <v>0</v>
      </c>
      <c r="J18" s="21">
        <v>0</v>
      </c>
      <c r="K18" s="20">
        <v>0</v>
      </c>
      <c r="L18" s="21">
        <v>0</v>
      </c>
      <c r="M18" s="21">
        <v>0</v>
      </c>
      <c r="N18" s="20">
        <v>7</v>
      </c>
      <c r="O18" s="20" t="s">
        <v>16</v>
      </c>
      <c r="P18" s="23" t="s">
        <v>111</v>
      </c>
      <c r="Q18" s="23" t="s">
        <v>118</v>
      </c>
      <c r="R18" s="22"/>
      <c r="S18" s="23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</row>
    <row r="19" spans="1:132" s="7" customFormat="1" ht="24" x14ac:dyDescent="0.25">
      <c r="A19" s="49" t="s">
        <v>179</v>
      </c>
      <c r="B19" s="21">
        <v>2</v>
      </c>
      <c r="C19" s="49" t="s">
        <v>131</v>
      </c>
      <c r="D19" s="49" t="s">
        <v>67</v>
      </c>
      <c r="E19" s="49" t="s">
        <v>132</v>
      </c>
      <c r="F19" s="18" t="s">
        <v>133</v>
      </c>
      <c r="G19" s="18" t="s">
        <v>106</v>
      </c>
      <c r="H19" s="20">
        <v>8</v>
      </c>
      <c r="I19" s="21">
        <v>0</v>
      </c>
      <c r="J19" s="21">
        <v>0</v>
      </c>
      <c r="K19" s="20">
        <v>0</v>
      </c>
      <c r="L19" s="21">
        <v>0</v>
      </c>
      <c r="M19" s="21">
        <v>0</v>
      </c>
      <c r="N19" s="20">
        <v>0</v>
      </c>
      <c r="O19" s="20" t="s">
        <v>180</v>
      </c>
      <c r="P19" s="23" t="s">
        <v>111</v>
      </c>
      <c r="Q19" s="23" t="s">
        <v>118</v>
      </c>
      <c r="R19" s="22"/>
      <c r="S19" s="23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</row>
    <row r="20" spans="1:132" s="7" customFormat="1" ht="24" x14ac:dyDescent="0.25">
      <c r="A20" s="49" t="s">
        <v>179</v>
      </c>
      <c r="B20" s="21">
        <v>2</v>
      </c>
      <c r="C20" s="49" t="s">
        <v>134</v>
      </c>
      <c r="D20" s="49" t="s">
        <v>66</v>
      </c>
      <c r="E20" s="49" t="s">
        <v>135</v>
      </c>
      <c r="F20" s="18" t="s">
        <v>94</v>
      </c>
      <c r="G20" s="18" t="s">
        <v>107</v>
      </c>
      <c r="H20" s="20">
        <v>12</v>
      </c>
      <c r="I20" s="21">
        <v>0</v>
      </c>
      <c r="J20" s="21">
        <v>0</v>
      </c>
      <c r="K20" s="20">
        <v>0</v>
      </c>
      <c r="L20" s="21">
        <v>0</v>
      </c>
      <c r="M20" s="21">
        <v>0</v>
      </c>
      <c r="N20" s="20">
        <v>0</v>
      </c>
      <c r="O20" s="20" t="s">
        <v>180</v>
      </c>
      <c r="P20" s="23" t="s">
        <v>111</v>
      </c>
      <c r="Q20" s="23" t="s">
        <v>118</v>
      </c>
      <c r="R20" s="22"/>
      <c r="S20" s="23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</row>
    <row r="21" spans="1:132" s="7" customFormat="1" ht="24" x14ac:dyDescent="0.25">
      <c r="A21" s="49" t="s">
        <v>179</v>
      </c>
      <c r="B21" s="21">
        <v>2</v>
      </c>
      <c r="C21" s="49" t="s">
        <v>136</v>
      </c>
      <c r="D21" s="49" t="s">
        <v>65</v>
      </c>
      <c r="E21" s="49" t="s">
        <v>85</v>
      </c>
      <c r="F21" s="18" t="s">
        <v>93</v>
      </c>
      <c r="G21" s="18" t="s">
        <v>105</v>
      </c>
      <c r="H21" s="20">
        <v>12</v>
      </c>
      <c r="I21" s="21">
        <v>0</v>
      </c>
      <c r="J21" s="21">
        <v>0</v>
      </c>
      <c r="K21" s="20">
        <v>0</v>
      </c>
      <c r="L21" s="21">
        <v>0</v>
      </c>
      <c r="M21" s="21">
        <v>0</v>
      </c>
      <c r="N21" s="20">
        <v>8</v>
      </c>
      <c r="O21" s="20" t="s">
        <v>16</v>
      </c>
      <c r="P21" s="23" t="s">
        <v>111</v>
      </c>
      <c r="Q21" s="23" t="s">
        <v>118</v>
      </c>
      <c r="R21" s="22"/>
      <c r="S21" s="2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</row>
    <row r="22" spans="1:132" s="7" customFormat="1" ht="36" x14ac:dyDescent="0.25">
      <c r="A22" s="49" t="s">
        <v>179</v>
      </c>
      <c r="B22" s="21">
        <v>2</v>
      </c>
      <c r="C22" s="49" t="s">
        <v>137</v>
      </c>
      <c r="D22" s="49" t="s">
        <v>142</v>
      </c>
      <c r="E22" s="49" t="s">
        <v>83</v>
      </c>
      <c r="F22" s="18" t="s">
        <v>96</v>
      </c>
      <c r="G22" s="18" t="s">
        <v>101</v>
      </c>
      <c r="H22" s="20">
        <v>12</v>
      </c>
      <c r="I22" s="21">
        <v>0</v>
      </c>
      <c r="J22" s="21">
        <v>0</v>
      </c>
      <c r="K22" s="20">
        <v>0</v>
      </c>
      <c r="L22" s="21">
        <v>0</v>
      </c>
      <c r="M22" s="21">
        <v>0</v>
      </c>
      <c r="N22" s="20">
        <v>7</v>
      </c>
      <c r="O22" s="20" t="s">
        <v>16</v>
      </c>
      <c r="P22" s="23" t="s">
        <v>111</v>
      </c>
      <c r="Q22" s="23" t="s">
        <v>118</v>
      </c>
      <c r="R22" s="22"/>
      <c r="S22" s="23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</row>
    <row r="23" spans="1:132" s="7" customFormat="1" ht="24" x14ac:dyDescent="0.25">
      <c r="A23" s="49" t="s">
        <v>179</v>
      </c>
      <c r="B23" s="21">
        <v>2</v>
      </c>
      <c r="C23" s="49" t="s">
        <v>138</v>
      </c>
      <c r="D23" s="49" t="s">
        <v>87</v>
      </c>
      <c r="E23" s="49" t="s">
        <v>79</v>
      </c>
      <c r="F23" s="18" t="s">
        <v>127</v>
      </c>
      <c r="G23" s="18" t="s">
        <v>99</v>
      </c>
      <c r="H23" s="20">
        <v>12</v>
      </c>
      <c r="I23" s="21">
        <v>0</v>
      </c>
      <c r="J23" s="21">
        <v>0</v>
      </c>
      <c r="K23" s="20">
        <v>0</v>
      </c>
      <c r="L23" s="21">
        <v>0</v>
      </c>
      <c r="M23" s="21">
        <v>0</v>
      </c>
      <c r="N23" s="20">
        <v>0</v>
      </c>
      <c r="O23" s="20" t="s">
        <v>180</v>
      </c>
      <c r="P23" s="23" t="s">
        <v>111</v>
      </c>
      <c r="Q23" s="23" t="s">
        <v>118</v>
      </c>
      <c r="R23" s="22"/>
      <c r="S23" s="23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</row>
    <row r="24" spans="1:132" s="7" customFormat="1" ht="24" x14ac:dyDescent="0.25">
      <c r="A24" s="49" t="s">
        <v>179</v>
      </c>
      <c r="B24" s="21">
        <v>2</v>
      </c>
      <c r="C24" s="49" t="s">
        <v>139</v>
      </c>
      <c r="D24" s="49" t="s">
        <v>64</v>
      </c>
      <c r="E24" s="49" t="s">
        <v>81</v>
      </c>
      <c r="F24" s="18" t="s">
        <v>129</v>
      </c>
      <c r="G24" s="18" t="s">
        <v>100</v>
      </c>
      <c r="H24" s="20">
        <v>16</v>
      </c>
      <c r="I24" s="21">
        <v>0</v>
      </c>
      <c r="J24" s="21">
        <v>0</v>
      </c>
      <c r="K24" s="20">
        <v>0</v>
      </c>
      <c r="L24" s="21">
        <v>0</v>
      </c>
      <c r="M24" s="21">
        <v>0</v>
      </c>
      <c r="N24" s="20">
        <v>7</v>
      </c>
      <c r="O24" s="20" t="s">
        <v>16</v>
      </c>
      <c r="P24" s="23" t="s">
        <v>111</v>
      </c>
      <c r="Q24" s="23" t="s">
        <v>118</v>
      </c>
      <c r="R24" s="22"/>
      <c r="S24" s="23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</row>
    <row r="25" spans="1:132" s="7" customFormat="1" ht="24" x14ac:dyDescent="0.25">
      <c r="A25" s="49" t="s">
        <v>179</v>
      </c>
      <c r="B25" s="21">
        <v>2</v>
      </c>
      <c r="C25" s="49" t="s">
        <v>140</v>
      </c>
      <c r="D25" s="49" t="s">
        <v>115</v>
      </c>
      <c r="E25" s="49" t="s">
        <v>141</v>
      </c>
      <c r="F25" s="18" t="s">
        <v>95</v>
      </c>
      <c r="G25" s="18" t="s">
        <v>108</v>
      </c>
      <c r="H25" s="20">
        <v>40</v>
      </c>
      <c r="I25" s="21">
        <v>0</v>
      </c>
      <c r="J25" s="21">
        <v>0</v>
      </c>
      <c r="K25" s="20">
        <v>0</v>
      </c>
      <c r="L25" s="21">
        <v>0</v>
      </c>
      <c r="M25" s="21">
        <v>0</v>
      </c>
      <c r="N25" s="20">
        <v>4</v>
      </c>
      <c r="O25" s="20" t="s">
        <v>16</v>
      </c>
      <c r="P25" s="23" t="s">
        <v>111</v>
      </c>
      <c r="Q25" s="23" t="s">
        <v>118</v>
      </c>
      <c r="R25" s="22"/>
      <c r="S25" s="23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</row>
    <row r="26" spans="1:132" s="7" customFormat="1" x14ac:dyDescent="0.25">
      <c r="A26" s="73" t="s">
        <v>17</v>
      </c>
      <c r="B26" s="74"/>
      <c r="C26" s="74"/>
      <c r="D26" s="74"/>
      <c r="E26" s="74"/>
      <c r="F26" s="74"/>
      <c r="G26" s="75"/>
      <c r="H26" s="24">
        <f>SUM(H18:H25)</f>
        <v>120</v>
      </c>
      <c r="I26" s="24">
        <f t="shared" ref="I26:N26" si="1">SUM(I18:I25)</f>
        <v>0</v>
      </c>
      <c r="J26" s="24">
        <f t="shared" si="1"/>
        <v>0</v>
      </c>
      <c r="K26" s="24">
        <f t="shared" si="1"/>
        <v>0</v>
      </c>
      <c r="L26" s="24">
        <f t="shared" si="1"/>
        <v>0</v>
      </c>
      <c r="M26" s="24">
        <f t="shared" si="1"/>
        <v>0</v>
      </c>
      <c r="N26" s="24">
        <f t="shared" si="1"/>
        <v>33</v>
      </c>
      <c r="O26" s="24"/>
      <c r="P26" s="54"/>
      <c r="Q26" s="54"/>
      <c r="R26" s="52"/>
      <c r="S26" s="5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</row>
    <row r="27" spans="1:132" s="7" customFormat="1" ht="24" x14ac:dyDescent="0.25">
      <c r="A27" s="49" t="s">
        <v>179</v>
      </c>
      <c r="B27" s="21">
        <v>3</v>
      </c>
      <c r="C27" s="49" t="s">
        <v>144</v>
      </c>
      <c r="D27" s="49" t="s">
        <v>68</v>
      </c>
      <c r="E27" s="49" t="s">
        <v>145</v>
      </c>
      <c r="F27" s="18" t="s">
        <v>93</v>
      </c>
      <c r="G27" s="18" t="s">
        <v>105</v>
      </c>
      <c r="H27" s="20">
        <v>10</v>
      </c>
      <c r="I27" s="21">
        <v>0</v>
      </c>
      <c r="J27" s="21">
        <v>0</v>
      </c>
      <c r="K27" s="20">
        <v>0</v>
      </c>
      <c r="L27" s="21">
        <v>0</v>
      </c>
      <c r="M27" s="21">
        <v>0</v>
      </c>
      <c r="N27" s="20">
        <v>0</v>
      </c>
      <c r="O27" s="20" t="s">
        <v>180</v>
      </c>
      <c r="P27" s="23" t="s">
        <v>111</v>
      </c>
      <c r="Q27" s="23" t="s">
        <v>118</v>
      </c>
      <c r="R27" s="22"/>
      <c r="S27" s="23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</row>
    <row r="28" spans="1:132" s="7" customFormat="1" ht="24" x14ac:dyDescent="0.25">
      <c r="A28" s="49" t="s">
        <v>179</v>
      </c>
      <c r="B28" s="21">
        <v>3</v>
      </c>
      <c r="C28" s="49" t="s">
        <v>146</v>
      </c>
      <c r="D28" s="49" t="s">
        <v>116</v>
      </c>
      <c r="E28" s="49" t="s">
        <v>147</v>
      </c>
      <c r="F28" s="18" t="s">
        <v>133</v>
      </c>
      <c r="G28" s="18" t="s">
        <v>106</v>
      </c>
      <c r="H28" s="20">
        <v>10</v>
      </c>
      <c r="I28" s="21">
        <v>0</v>
      </c>
      <c r="J28" s="21">
        <v>0</v>
      </c>
      <c r="K28" s="20">
        <v>0</v>
      </c>
      <c r="L28" s="21">
        <v>0</v>
      </c>
      <c r="M28" s="21">
        <v>0</v>
      </c>
      <c r="N28" s="20">
        <v>5</v>
      </c>
      <c r="O28" s="20" t="s">
        <v>16</v>
      </c>
      <c r="P28" s="23" t="s">
        <v>111</v>
      </c>
      <c r="Q28" s="23" t="s">
        <v>118</v>
      </c>
      <c r="R28" s="22"/>
      <c r="S28" s="23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</row>
    <row r="29" spans="1:132" s="7" customFormat="1" ht="24" x14ac:dyDescent="0.25">
      <c r="A29" s="49" t="s">
        <v>179</v>
      </c>
      <c r="B29" s="21">
        <v>3</v>
      </c>
      <c r="C29" s="49" t="s">
        <v>148</v>
      </c>
      <c r="D29" s="49" t="s">
        <v>69</v>
      </c>
      <c r="E29" s="49" t="s">
        <v>149</v>
      </c>
      <c r="F29" s="18" t="s">
        <v>94</v>
      </c>
      <c r="G29" s="18" t="s">
        <v>107</v>
      </c>
      <c r="H29" s="20">
        <v>10</v>
      </c>
      <c r="I29" s="21">
        <v>0</v>
      </c>
      <c r="J29" s="21">
        <v>0</v>
      </c>
      <c r="K29" s="20">
        <v>0</v>
      </c>
      <c r="L29" s="21">
        <v>0</v>
      </c>
      <c r="M29" s="21">
        <v>0</v>
      </c>
      <c r="N29" s="20">
        <v>5</v>
      </c>
      <c r="O29" s="20" t="s">
        <v>16</v>
      </c>
      <c r="P29" s="23" t="s">
        <v>111</v>
      </c>
      <c r="Q29" s="23" t="s">
        <v>118</v>
      </c>
      <c r="R29" s="22"/>
      <c r="S29" s="23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</row>
    <row r="30" spans="1:132" s="7" customFormat="1" ht="24" x14ac:dyDescent="0.25">
      <c r="A30" s="49" t="s">
        <v>179</v>
      </c>
      <c r="B30" s="21">
        <v>3</v>
      </c>
      <c r="C30" s="49" t="s">
        <v>150</v>
      </c>
      <c r="D30" s="49" t="s">
        <v>90</v>
      </c>
      <c r="E30" s="49" t="s">
        <v>89</v>
      </c>
      <c r="F30" s="18" t="s">
        <v>93</v>
      </c>
      <c r="G30" s="18" t="s">
        <v>105</v>
      </c>
      <c r="H30" s="20">
        <v>12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0">
        <v>7</v>
      </c>
      <c r="O30" s="20" t="s">
        <v>16</v>
      </c>
      <c r="P30" s="23" t="s">
        <v>111</v>
      </c>
      <c r="Q30" s="23" t="s">
        <v>118</v>
      </c>
      <c r="R30" s="22"/>
      <c r="S30" s="23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</row>
    <row r="31" spans="1:132" s="7" customFormat="1" ht="24" x14ac:dyDescent="0.25">
      <c r="A31" s="49" t="s">
        <v>179</v>
      </c>
      <c r="B31" s="21">
        <v>3</v>
      </c>
      <c r="C31" s="49" t="s">
        <v>151</v>
      </c>
      <c r="D31" s="49" t="s">
        <v>60</v>
      </c>
      <c r="E31" s="49" t="s">
        <v>152</v>
      </c>
      <c r="F31" s="18" t="s">
        <v>92</v>
      </c>
      <c r="G31" s="18" t="s">
        <v>103</v>
      </c>
      <c r="H31" s="20">
        <v>14</v>
      </c>
      <c r="I31" s="21">
        <v>0</v>
      </c>
      <c r="J31" s="21">
        <v>0</v>
      </c>
      <c r="K31" s="20">
        <v>0</v>
      </c>
      <c r="L31" s="21">
        <v>0</v>
      </c>
      <c r="M31" s="21">
        <v>0</v>
      </c>
      <c r="N31" s="20">
        <v>4</v>
      </c>
      <c r="O31" s="20" t="s">
        <v>16</v>
      </c>
      <c r="P31" s="23" t="s">
        <v>111</v>
      </c>
      <c r="Q31" s="23" t="s">
        <v>118</v>
      </c>
      <c r="R31" s="22"/>
      <c r="S31" s="23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</row>
    <row r="32" spans="1:132" s="7" customFormat="1" ht="24" x14ac:dyDescent="0.25">
      <c r="A32" s="49" t="s">
        <v>179</v>
      </c>
      <c r="B32" s="21">
        <v>3</v>
      </c>
      <c r="C32" s="49" t="s">
        <v>153</v>
      </c>
      <c r="D32" s="49" t="s">
        <v>117</v>
      </c>
      <c r="E32" s="49" t="s">
        <v>154</v>
      </c>
      <c r="F32" s="18" t="s">
        <v>92</v>
      </c>
      <c r="G32" s="18" t="s">
        <v>103</v>
      </c>
      <c r="H32" s="20">
        <v>50</v>
      </c>
      <c r="I32" s="21">
        <v>0</v>
      </c>
      <c r="J32" s="21">
        <v>0</v>
      </c>
      <c r="K32" s="20">
        <v>0</v>
      </c>
      <c r="L32" s="21">
        <v>0</v>
      </c>
      <c r="M32" s="21">
        <v>0</v>
      </c>
      <c r="N32" s="20">
        <v>5</v>
      </c>
      <c r="O32" s="55" t="s">
        <v>181</v>
      </c>
      <c r="P32" s="23" t="s">
        <v>111</v>
      </c>
      <c r="Q32" s="23" t="s">
        <v>118</v>
      </c>
      <c r="R32" s="22"/>
      <c r="S32" s="23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</row>
    <row r="33" spans="1:132" s="7" customFormat="1" ht="24" x14ac:dyDescent="0.25">
      <c r="A33" s="49" t="s">
        <v>179</v>
      </c>
      <c r="B33" s="21">
        <v>3</v>
      </c>
      <c r="C33" s="49" t="s">
        <v>155</v>
      </c>
      <c r="D33" s="49" t="s">
        <v>156</v>
      </c>
      <c r="E33" s="49" t="s">
        <v>157</v>
      </c>
      <c r="F33" s="18" t="s">
        <v>95</v>
      </c>
      <c r="G33" s="18" t="s">
        <v>108</v>
      </c>
      <c r="H33" s="20">
        <v>16</v>
      </c>
      <c r="I33" s="21">
        <v>0</v>
      </c>
      <c r="J33" s="21">
        <v>0</v>
      </c>
      <c r="K33" s="20">
        <v>0</v>
      </c>
      <c r="L33" s="21">
        <v>0</v>
      </c>
      <c r="M33" s="21">
        <v>0</v>
      </c>
      <c r="N33" s="20">
        <v>0</v>
      </c>
      <c r="O33" s="20" t="s">
        <v>180</v>
      </c>
      <c r="P33" s="23" t="s">
        <v>111</v>
      </c>
      <c r="Q33" s="23" t="s">
        <v>118</v>
      </c>
      <c r="R33" s="22"/>
      <c r="S33" s="23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</row>
    <row r="34" spans="1:132" s="7" customFormat="1" ht="36" x14ac:dyDescent="0.25">
      <c r="A34" s="49" t="s">
        <v>179</v>
      </c>
      <c r="B34" s="21">
        <v>3</v>
      </c>
      <c r="C34" s="49" t="s">
        <v>158</v>
      </c>
      <c r="D34" s="49" t="s">
        <v>161</v>
      </c>
      <c r="E34" s="49" t="s">
        <v>88</v>
      </c>
      <c r="F34" s="18" t="s">
        <v>96</v>
      </c>
      <c r="G34" s="18" t="s">
        <v>101</v>
      </c>
      <c r="H34" s="20">
        <v>8</v>
      </c>
      <c r="I34" s="21">
        <v>0</v>
      </c>
      <c r="J34" s="21">
        <v>0</v>
      </c>
      <c r="K34" s="20">
        <v>0</v>
      </c>
      <c r="L34" s="21">
        <v>0</v>
      </c>
      <c r="M34" s="21">
        <v>0</v>
      </c>
      <c r="N34" s="20">
        <v>0</v>
      </c>
      <c r="O34" s="20" t="s">
        <v>180</v>
      </c>
      <c r="P34" s="23" t="s">
        <v>111</v>
      </c>
      <c r="Q34" s="23" t="s">
        <v>118</v>
      </c>
      <c r="R34" s="22"/>
      <c r="S34" s="23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</row>
    <row r="35" spans="1:132" s="7" customFormat="1" ht="24" x14ac:dyDescent="0.25">
      <c r="A35" s="49" t="s">
        <v>179</v>
      </c>
      <c r="B35" s="21">
        <v>3</v>
      </c>
      <c r="C35" s="49" t="s">
        <v>159</v>
      </c>
      <c r="D35" s="49" t="s">
        <v>70</v>
      </c>
      <c r="E35" s="49" t="s">
        <v>160</v>
      </c>
      <c r="F35" s="18" t="s">
        <v>93</v>
      </c>
      <c r="G35" s="18" t="s">
        <v>105</v>
      </c>
      <c r="H35" s="20">
        <v>40</v>
      </c>
      <c r="I35" s="21">
        <v>0</v>
      </c>
      <c r="J35" s="21">
        <v>0</v>
      </c>
      <c r="K35" s="20">
        <v>0</v>
      </c>
      <c r="L35" s="21">
        <v>0</v>
      </c>
      <c r="M35" s="21">
        <v>0</v>
      </c>
      <c r="N35" s="20">
        <v>4</v>
      </c>
      <c r="O35" s="20" t="s">
        <v>16</v>
      </c>
      <c r="P35" s="23" t="s">
        <v>111</v>
      </c>
      <c r="Q35" s="23" t="s">
        <v>118</v>
      </c>
      <c r="R35" s="22"/>
      <c r="S35" s="23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</row>
    <row r="36" spans="1:132" s="7" customFormat="1" x14ac:dyDescent="0.25">
      <c r="A36" s="73" t="s">
        <v>17</v>
      </c>
      <c r="B36" s="74"/>
      <c r="C36" s="74"/>
      <c r="D36" s="74"/>
      <c r="E36" s="74"/>
      <c r="F36" s="74"/>
      <c r="G36" s="75"/>
      <c r="H36" s="24">
        <f>SUM(H27:H35)</f>
        <v>170</v>
      </c>
      <c r="I36" s="24">
        <f t="shared" ref="I36:N36" si="2">SUM(I27:I35)</f>
        <v>0</v>
      </c>
      <c r="J36" s="24">
        <f t="shared" si="2"/>
        <v>0</v>
      </c>
      <c r="K36" s="24">
        <f t="shared" si="2"/>
        <v>0</v>
      </c>
      <c r="L36" s="24">
        <f t="shared" si="2"/>
        <v>0</v>
      </c>
      <c r="M36" s="24">
        <f t="shared" si="2"/>
        <v>0</v>
      </c>
      <c r="N36" s="24">
        <f t="shared" si="2"/>
        <v>30</v>
      </c>
      <c r="O36" s="24"/>
      <c r="P36" s="24"/>
      <c r="Q36" s="54"/>
      <c r="R36" s="52"/>
      <c r="S36" s="5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</row>
    <row r="37" spans="1:132" s="7" customFormat="1" ht="24" x14ac:dyDescent="0.25">
      <c r="A37" s="49" t="s">
        <v>179</v>
      </c>
      <c r="B37" s="21">
        <v>4</v>
      </c>
      <c r="C37" s="49" t="s">
        <v>162</v>
      </c>
      <c r="D37" s="49" t="s">
        <v>72</v>
      </c>
      <c r="E37" s="49" t="s">
        <v>163</v>
      </c>
      <c r="F37" s="18" t="s">
        <v>93</v>
      </c>
      <c r="G37" s="18" t="s">
        <v>105</v>
      </c>
      <c r="H37" s="20">
        <v>12</v>
      </c>
      <c r="I37" s="21">
        <v>0</v>
      </c>
      <c r="J37" s="21">
        <v>0</v>
      </c>
      <c r="K37" s="20">
        <v>0</v>
      </c>
      <c r="L37" s="21">
        <v>0</v>
      </c>
      <c r="M37" s="21">
        <v>0</v>
      </c>
      <c r="N37" s="20">
        <v>4</v>
      </c>
      <c r="O37" s="20" t="s">
        <v>16</v>
      </c>
      <c r="P37" s="23" t="s">
        <v>111</v>
      </c>
      <c r="Q37" s="23" t="s">
        <v>118</v>
      </c>
      <c r="R37" s="22"/>
      <c r="S37" s="23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</row>
    <row r="38" spans="1:132" s="7" customFormat="1" ht="24" x14ac:dyDescent="0.25">
      <c r="A38" s="49" t="s">
        <v>179</v>
      </c>
      <c r="B38" s="21">
        <v>4</v>
      </c>
      <c r="C38" s="49" t="s">
        <v>164</v>
      </c>
      <c r="D38" s="49" t="s">
        <v>61</v>
      </c>
      <c r="E38" s="49" t="s">
        <v>165</v>
      </c>
      <c r="F38" s="18" t="s">
        <v>92</v>
      </c>
      <c r="G38" s="18" t="s">
        <v>103</v>
      </c>
      <c r="H38" s="20">
        <v>12</v>
      </c>
      <c r="I38" s="21">
        <v>0</v>
      </c>
      <c r="J38" s="21">
        <v>0</v>
      </c>
      <c r="K38" s="20">
        <v>0</v>
      </c>
      <c r="L38" s="21">
        <v>0</v>
      </c>
      <c r="M38" s="21">
        <v>0</v>
      </c>
      <c r="N38" s="20">
        <v>4</v>
      </c>
      <c r="O38" s="20" t="s">
        <v>16</v>
      </c>
      <c r="P38" s="23" t="s">
        <v>111</v>
      </c>
      <c r="Q38" s="23" t="s">
        <v>118</v>
      </c>
      <c r="R38" s="22"/>
      <c r="S38" s="23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</row>
    <row r="39" spans="1:132" s="7" customFormat="1" ht="24" x14ac:dyDescent="0.25">
      <c r="A39" s="49" t="s">
        <v>179</v>
      </c>
      <c r="B39" s="21">
        <v>4</v>
      </c>
      <c r="C39" s="49" t="s">
        <v>166</v>
      </c>
      <c r="D39" s="49" t="s">
        <v>73</v>
      </c>
      <c r="E39" s="49" t="s">
        <v>167</v>
      </c>
      <c r="F39" s="18" t="s">
        <v>94</v>
      </c>
      <c r="G39" s="18" t="s">
        <v>107</v>
      </c>
      <c r="H39" s="20">
        <v>12</v>
      </c>
      <c r="I39" s="21">
        <v>0</v>
      </c>
      <c r="J39" s="21">
        <v>0</v>
      </c>
      <c r="K39" s="20">
        <v>0</v>
      </c>
      <c r="L39" s="21">
        <v>0</v>
      </c>
      <c r="M39" s="21">
        <v>0</v>
      </c>
      <c r="N39" s="20">
        <v>4</v>
      </c>
      <c r="O39" s="20" t="s">
        <v>16</v>
      </c>
      <c r="P39" s="23" t="s">
        <v>111</v>
      </c>
      <c r="Q39" s="23" t="s">
        <v>118</v>
      </c>
      <c r="R39" s="22"/>
      <c r="S39" s="23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</row>
    <row r="40" spans="1:132" s="7" customFormat="1" ht="24" x14ac:dyDescent="0.25">
      <c r="A40" s="49" t="s">
        <v>179</v>
      </c>
      <c r="B40" s="21">
        <v>4</v>
      </c>
      <c r="C40" s="49" t="s">
        <v>168</v>
      </c>
      <c r="D40" s="49" t="s">
        <v>169</v>
      </c>
      <c r="E40" s="49" t="s">
        <v>98</v>
      </c>
      <c r="F40" s="18" t="s">
        <v>93</v>
      </c>
      <c r="G40" s="18" t="s">
        <v>105</v>
      </c>
      <c r="H40" s="20">
        <v>12</v>
      </c>
      <c r="I40" s="21">
        <v>0</v>
      </c>
      <c r="J40" s="21">
        <v>0</v>
      </c>
      <c r="K40" s="20">
        <v>0</v>
      </c>
      <c r="L40" s="21">
        <v>0</v>
      </c>
      <c r="M40" s="21">
        <v>0</v>
      </c>
      <c r="N40" s="20">
        <v>0</v>
      </c>
      <c r="O40" s="20" t="s">
        <v>180</v>
      </c>
      <c r="P40" s="23" t="s">
        <v>111</v>
      </c>
      <c r="Q40" s="23" t="s">
        <v>118</v>
      </c>
      <c r="R40" s="22"/>
      <c r="S40" s="23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</row>
    <row r="41" spans="1:132" s="7" customFormat="1" ht="24" x14ac:dyDescent="0.25">
      <c r="A41" s="49" t="s">
        <v>179</v>
      </c>
      <c r="B41" s="21">
        <v>4</v>
      </c>
      <c r="C41" s="49" t="s">
        <v>170</v>
      </c>
      <c r="D41" s="49" t="s">
        <v>62</v>
      </c>
      <c r="E41" s="49" t="s">
        <v>171</v>
      </c>
      <c r="F41" s="18" t="s">
        <v>127</v>
      </c>
      <c r="G41" s="18" t="s">
        <v>99</v>
      </c>
      <c r="H41" s="20">
        <v>12</v>
      </c>
      <c r="I41" s="21">
        <v>0</v>
      </c>
      <c r="J41" s="21">
        <v>0</v>
      </c>
      <c r="K41" s="20">
        <v>0</v>
      </c>
      <c r="L41" s="21">
        <v>0</v>
      </c>
      <c r="M41" s="21">
        <v>0</v>
      </c>
      <c r="N41" s="20">
        <v>3</v>
      </c>
      <c r="O41" s="20" t="s">
        <v>16</v>
      </c>
      <c r="P41" s="23" t="s">
        <v>111</v>
      </c>
      <c r="Q41" s="23" t="s">
        <v>118</v>
      </c>
      <c r="R41" s="22"/>
      <c r="S41" s="23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</row>
    <row r="42" spans="1:132" s="7" customFormat="1" ht="24" x14ac:dyDescent="0.25">
      <c r="A42" s="49" t="s">
        <v>179</v>
      </c>
      <c r="B42" s="21">
        <v>4</v>
      </c>
      <c r="C42" s="49" t="s">
        <v>172</v>
      </c>
      <c r="D42" s="49" t="s">
        <v>173</v>
      </c>
      <c r="E42" s="49" t="s">
        <v>174</v>
      </c>
      <c r="F42" s="18" t="s">
        <v>92</v>
      </c>
      <c r="G42" s="18" t="s">
        <v>103</v>
      </c>
      <c r="H42" s="20">
        <v>50</v>
      </c>
      <c r="I42" s="21">
        <v>0</v>
      </c>
      <c r="J42" s="21">
        <v>0</v>
      </c>
      <c r="K42" s="20">
        <v>0</v>
      </c>
      <c r="L42" s="21">
        <v>0</v>
      </c>
      <c r="M42" s="21">
        <v>0</v>
      </c>
      <c r="N42" s="20">
        <v>5</v>
      </c>
      <c r="O42" s="20" t="s">
        <v>181</v>
      </c>
      <c r="P42" s="23" t="s">
        <v>111</v>
      </c>
      <c r="Q42" s="23" t="s">
        <v>118</v>
      </c>
      <c r="R42" s="22"/>
      <c r="S42" s="23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</row>
    <row r="43" spans="1:132" s="7" customFormat="1" ht="24" x14ac:dyDescent="0.25">
      <c r="A43" s="49" t="s">
        <v>179</v>
      </c>
      <c r="B43" s="21">
        <v>4</v>
      </c>
      <c r="C43" s="49" t="s">
        <v>175</v>
      </c>
      <c r="D43" s="49" t="s">
        <v>71</v>
      </c>
      <c r="E43" s="49" t="s">
        <v>176</v>
      </c>
      <c r="F43" s="18" t="s">
        <v>95</v>
      </c>
      <c r="G43" s="18" t="s">
        <v>108</v>
      </c>
      <c r="H43" s="20">
        <v>16</v>
      </c>
      <c r="I43" s="21">
        <v>0</v>
      </c>
      <c r="J43" s="21">
        <v>0</v>
      </c>
      <c r="K43" s="20">
        <v>0</v>
      </c>
      <c r="L43" s="21">
        <v>0</v>
      </c>
      <c r="M43" s="21">
        <v>0</v>
      </c>
      <c r="N43" s="20">
        <v>7</v>
      </c>
      <c r="O43" s="20" t="s">
        <v>16</v>
      </c>
      <c r="P43" s="23" t="s">
        <v>111</v>
      </c>
      <c r="Q43" s="23" t="s">
        <v>118</v>
      </c>
      <c r="R43" s="22"/>
      <c r="S43" s="23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</row>
    <row r="44" spans="1:132" s="7" customFormat="1" ht="36" x14ac:dyDescent="0.25">
      <c r="A44" s="49" t="s">
        <v>179</v>
      </c>
      <c r="B44" s="21">
        <v>4</v>
      </c>
      <c r="C44" s="49" t="s">
        <v>177</v>
      </c>
      <c r="D44" s="49" t="s">
        <v>178</v>
      </c>
      <c r="E44" s="49" t="s">
        <v>97</v>
      </c>
      <c r="F44" s="18" t="s">
        <v>96</v>
      </c>
      <c r="G44" s="18" t="s">
        <v>101</v>
      </c>
      <c r="H44" s="20">
        <v>4</v>
      </c>
      <c r="I44" s="21">
        <v>0</v>
      </c>
      <c r="J44" s="21">
        <v>0</v>
      </c>
      <c r="K44" s="20">
        <v>0</v>
      </c>
      <c r="L44" s="21">
        <v>0</v>
      </c>
      <c r="M44" s="21">
        <v>0</v>
      </c>
      <c r="N44" s="20">
        <v>0</v>
      </c>
      <c r="O44" s="20" t="s">
        <v>180</v>
      </c>
      <c r="P44" s="23" t="s">
        <v>111</v>
      </c>
      <c r="Q44" s="23" t="s">
        <v>118</v>
      </c>
      <c r="R44" s="22"/>
      <c r="S44" s="23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</row>
    <row r="45" spans="1:132" s="7" customFormat="1" x14ac:dyDescent="0.25">
      <c r="A45" s="73" t="s">
        <v>17</v>
      </c>
      <c r="B45" s="74"/>
      <c r="C45" s="74"/>
      <c r="D45" s="74"/>
      <c r="E45" s="74"/>
      <c r="F45" s="74"/>
      <c r="G45" s="75"/>
      <c r="H45" s="24">
        <f>SUM(H37:H44)</f>
        <v>130</v>
      </c>
      <c r="I45" s="24">
        <f t="shared" ref="I45:N45" si="3">SUM(I37:I44)</f>
        <v>0</v>
      </c>
      <c r="J45" s="24">
        <f t="shared" si="3"/>
        <v>0</v>
      </c>
      <c r="K45" s="24">
        <f t="shared" si="3"/>
        <v>0</v>
      </c>
      <c r="L45" s="24">
        <f t="shared" si="3"/>
        <v>0</v>
      </c>
      <c r="M45" s="24">
        <f t="shared" si="3"/>
        <v>0</v>
      </c>
      <c r="N45" s="24">
        <f t="shared" si="3"/>
        <v>27</v>
      </c>
      <c r="O45" s="24"/>
      <c r="P45" s="54"/>
      <c r="Q45" s="54"/>
      <c r="R45" s="52"/>
      <c r="S45" s="5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</row>
    <row r="46" spans="1:132" s="50" customFormat="1" x14ac:dyDescent="0.25">
      <c r="A46" s="70" t="s">
        <v>112</v>
      </c>
      <c r="B46" s="71"/>
      <c r="C46" s="71"/>
      <c r="D46" s="71"/>
      <c r="E46" s="71"/>
      <c r="F46" s="71"/>
      <c r="G46" s="72"/>
      <c r="H46" s="24">
        <f>SUM(H17,H26,H36,H45)</f>
        <v>500</v>
      </c>
      <c r="I46" s="24">
        <f t="shared" ref="I46:N46" si="4">SUM(I17,I26,I36,I45)</f>
        <v>0</v>
      </c>
      <c r="J46" s="24">
        <f t="shared" si="4"/>
        <v>0</v>
      </c>
      <c r="K46" s="24">
        <f t="shared" si="4"/>
        <v>0</v>
      </c>
      <c r="L46" s="24">
        <f t="shared" si="4"/>
        <v>0</v>
      </c>
      <c r="M46" s="24">
        <f t="shared" si="4"/>
        <v>0</v>
      </c>
      <c r="N46" s="24">
        <f t="shared" si="4"/>
        <v>120</v>
      </c>
      <c r="O46" s="24"/>
      <c r="P46" s="54"/>
      <c r="Q46" s="54"/>
      <c r="R46" s="52"/>
      <c r="S46" s="54"/>
    </row>
  </sheetData>
  <sheetProtection algorithmName="SHA-512" hashValue="EMmYGbz58gSBAAbjW6/eVddD8TWITNW7oWKDz9iJzwFRa21pF8W2VnKzl/ldGu7blx309ubh57ZtfN8PXCC97w==" saltValue="4+f3v3YPkuTdgwOviJ+eHQ==" spinCount="100000" sheet="1" objects="1" scenarios="1" selectLockedCells="1" selectUnlockedCells="1"/>
  <sortState xmlns:xlrd2="http://schemas.microsoft.com/office/spreadsheetml/2017/richdata2" ref="A37:EB44">
    <sortCondition ref="D37:D44"/>
  </sortState>
  <mergeCells count="8">
    <mergeCell ref="A6:B6"/>
    <mergeCell ref="H9:M9"/>
    <mergeCell ref="H8:M8"/>
    <mergeCell ref="A46:G46"/>
    <mergeCell ref="A17:G17"/>
    <mergeCell ref="A26:G26"/>
    <mergeCell ref="A36:G36"/>
    <mergeCell ref="A45:G45"/>
  </mergeCells>
  <conditionalFormatting sqref="O18:P18">
    <cfRule type="duplicateValues" dxfId="1" priority="3"/>
  </conditionalFormatting>
  <conditionalFormatting sqref="O20:P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EEE1-9D56-4BCA-9023-D681790A29D6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6" customWidth="1"/>
    <col min="2" max="2" width="24.7109375" style="66" customWidth="1"/>
    <col min="3" max="16384" width="9.140625" style="59"/>
  </cols>
  <sheetData>
    <row r="1" spans="1:6" ht="12.75" x14ac:dyDescent="0.2">
      <c r="A1" s="56" t="s">
        <v>46</v>
      </c>
      <c r="B1" s="57" t="s">
        <v>47</v>
      </c>
      <c r="C1" s="58"/>
      <c r="D1" s="58"/>
      <c r="E1" s="58"/>
      <c r="F1" s="58"/>
    </row>
    <row r="2" spans="1:6" ht="12.75" x14ac:dyDescent="0.2">
      <c r="A2" s="60" t="s">
        <v>182</v>
      </c>
      <c r="B2" s="61" t="s">
        <v>19</v>
      </c>
      <c r="C2" s="58"/>
      <c r="D2" s="58"/>
      <c r="E2" s="58"/>
      <c r="F2" s="58"/>
    </row>
    <row r="3" spans="1:6" ht="12.75" x14ac:dyDescent="0.2">
      <c r="A3" s="60"/>
      <c r="B3" s="61"/>
      <c r="C3" s="58"/>
      <c r="D3" s="58"/>
      <c r="E3" s="58"/>
      <c r="F3" s="58"/>
    </row>
    <row r="4" spans="1:6" ht="12.75" x14ac:dyDescent="0.2">
      <c r="A4" s="56" t="s">
        <v>30</v>
      </c>
      <c r="B4" s="62"/>
      <c r="C4" s="58"/>
      <c r="D4" s="58"/>
      <c r="E4" s="58"/>
      <c r="F4" s="58"/>
    </row>
    <row r="5" spans="1:6" ht="12.75" x14ac:dyDescent="0.2">
      <c r="A5" s="60" t="s">
        <v>183</v>
      </c>
      <c r="B5" s="61" t="s">
        <v>20</v>
      </c>
      <c r="C5" s="58"/>
      <c r="D5" s="58"/>
      <c r="E5" s="58"/>
      <c r="F5" s="58"/>
    </row>
    <row r="6" spans="1:6" ht="12.75" x14ac:dyDescent="0.2">
      <c r="A6" s="60" t="s">
        <v>184</v>
      </c>
      <c r="B6" s="61" t="s">
        <v>21</v>
      </c>
      <c r="C6" s="58"/>
      <c r="D6" s="58"/>
      <c r="E6" s="58"/>
      <c r="F6" s="58"/>
    </row>
    <row r="7" spans="1:6" ht="12.75" x14ac:dyDescent="0.2">
      <c r="A7" s="60" t="s">
        <v>185</v>
      </c>
      <c r="B7" s="61" t="s">
        <v>49</v>
      </c>
      <c r="C7" s="58"/>
      <c r="D7" s="58"/>
      <c r="E7" s="58"/>
      <c r="F7" s="58"/>
    </row>
    <row r="8" spans="1:6" ht="12.75" x14ac:dyDescent="0.2">
      <c r="A8" s="63" t="s">
        <v>186</v>
      </c>
      <c r="B8" s="61" t="s">
        <v>52</v>
      </c>
      <c r="C8" s="64"/>
      <c r="D8" s="58"/>
      <c r="E8" s="58"/>
      <c r="F8" s="58"/>
    </row>
    <row r="9" spans="1:6" ht="12.75" x14ac:dyDescent="0.2">
      <c r="A9" s="63" t="s">
        <v>187</v>
      </c>
      <c r="B9" s="61" t="s">
        <v>48</v>
      </c>
      <c r="C9" s="58"/>
      <c r="D9" s="58"/>
      <c r="E9" s="58"/>
      <c r="F9" s="58"/>
    </row>
    <row r="10" spans="1:6" ht="12.75" x14ac:dyDescent="0.2">
      <c r="A10" s="63" t="s">
        <v>54</v>
      </c>
      <c r="B10" s="61" t="s">
        <v>50</v>
      </c>
      <c r="C10" s="58"/>
      <c r="D10" s="58"/>
      <c r="E10" s="58"/>
      <c r="F10" s="58"/>
    </row>
    <row r="11" spans="1:6" ht="12.75" x14ac:dyDescent="0.2">
      <c r="A11" s="60"/>
      <c r="B11" s="61"/>
      <c r="C11" s="58"/>
      <c r="D11" s="58"/>
      <c r="E11" s="58"/>
      <c r="F11" s="58"/>
    </row>
    <row r="12" spans="1:6" ht="12.75" x14ac:dyDescent="0.2">
      <c r="A12" s="60" t="s">
        <v>53</v>
      </c>
      <c r="B12" s="61"/>
      <c r="C12" s="58"/>
      <c r="D12" s="58"/>
      <c r="E12" s="58"/>
      <c r="F12" s="58"/>
    </row>
    <row r="13" spans="1:6" ht="12.75" x14ac:dyDescent="0.2">
      <c r="A13" s="60"/>
      <c r="B13" s="61"/>
      <c r="C13" s="58"/>
      <c r="D13" s="58"/>
      <c r="E13" s="58"/>
      <c r="F13" s="58"/>
    </row>
    <row r="14" spans="1:6" ht="12.75" x14ac:dyDescent="0.2">
      <c r="A14" s="56" t="s">
        <v>31</v>
      </c>
      <c r="B14" s="62"/>
      <c r="C14" s="58"/>
      <c r="D14" s="58"/>
      <c r="E14" s="58"/>
      <c r="F14" s="58"/>
    </row>
    <row r="15" spans="1:6" ht="12.75" x14ac:dyDescent="0.2">
      <c r="A15" s="60" t="s">
        <v>188</v>
      </c>
      <c r="B15" s="61"/>
      <c r="C15" s="58"/>
      <c r="D15" s="58"/>
      <c r="E15" s="58"/>
      <c r="F15" s="58"/>
    </row>
    <row r="16" spans="1:6" ht="12.75" x14ac:dyDescent="0.2">
      <c r="A16" s="65" t="s">
        <v>189</v>
      </c>
      <c r="B16" s="61" t="s">
        <v>35</v>
      </c>
      <c r="C16" s="58"/>
      <c r="D16" s="58"/>
      <c r="E16" s="58"/>
      <c r="F16" s="58"/>
    </row>
    <row r="17" spans="1:6" ht="12.75" x14ac:dyDescent="0.2">
      <c r="A17" s="65" t="s">
        <v>190</v>
      </c>
      <c r="B17" s="61" t="s">
        <v>36</v>
      </c>
      <c r="C17" s="58"/>
      <c r="D17" s="58"/>
      <c r="E17" s="58"/>
      <c r="F17" s="58"/>
    </row>
    <row r="18" spans="1:6" ht="12.75" x14ac:dyDescent="0.2">
      <c r="A18" s="63" t="s">
        <v>191</v>
      </c>
      <c r="B18" s="61" t="s">
        <v>37</v>
      </c>
      <c r="C18" s="64"/>
      <c r="D18" s="58"/>
      <c r="E18" s="58"/>
      <c r="F18" s="58"/>
    </row>
    <row r="19" spans="1:6" ht="12.75" x14ac:dyDescent="0.2">
      <c r="A19" s="65" t="s">
        <v>192</v>
      </c>
      <c r="B19" s="61" t="s">
        <v>38</v>
      </c>
      <c r="C19" s="64"/>
      <c r="D19" s="58"/>
      <c r="E19" s="58"/>
      <c r="F19" s="58"/>
    </row>
    <row r="20" spans="1:6" ht="12.75" x14ac:dyDescent="0.2">
      <c r="A20" s="65" t="s">
        <v>193</v>
      </c>
      <c r="B20" s="61" t="s">
        <v>39</v>
      </c>
      <c r="C20" s="58"/>
      <c r="D20" s="58"/>
      <c r="E20" s="58"/>
      <c r="F20" s="58"/>
    </row>
    <row r="21" spans="1:6" ht="12.75" x14ac:dyDescent="0.2">
      <c r="A21" s="63" t="s">
        <v>194</v>
      </c>
      <c r="B21" s="61" t="s">
        <v>40</v>
      </c>
      <c r="C21" s="64"/>
      <c r="D21" s="58"/>
      <c r="E21" s="58"/>
      <c r="F21" s="58"/>
    </row>
    <row r="22" spans="1:6" ht="12.75" x14ac:dyDescent="0.2">
      <c r="A22" s="65" t="s">
        <v>195</v>
      </c>
      <c r="B22" s="61" t="s">
        <v>41</v>
      </c>
      <c r="C22" s="64"/>
      <c r="D22" s="58"/>
      <c r="E22" s="58"/>
      <c r="F22" s="58"/>
    </row>
    <row r="23" spans="1:6" ht="12.75" x14ac:dyDescent="0.2">
      <c r="A23" s="65" t="s">
        <v>196</v>
      </c>
      <c r="B23" s="61" t="s">
        <v>42</v>
      </c>
      <c r="C23" s="58"/>
      <c r="D23" s="58"/>
      <c r="E23" s="58"/>
      <c r="F23" s="58"/>
    </row>
    <row r="24" spans="1:6" ht="12.75" x14ac:dyDescent="0.2">
      <c r="A24" s="65" t="s">
        <v>197</v>
      </c>
      <c r="B24" s="61" t="s">
        <v>43</v>
      </c>
      <c r="C24" s="58"/>
      <c r="D24" s="58"/>
      <c r="E24" s="58"/>
      <c r="F24" s="58"/>
    </row>
    <row r="25" spans="1:6" ht="12.75" x14ac:dyDescent="0.2">
      <c r="A25" s="60"/>
      <c r="B25" s="61"/>
      <c r="C25" s="58"/>
      <c r="D25" s="58"/>
      <c r="E25" s="58"/>
      <c r="F25" s="58"/>
    </row>
    <row r="26" spans="1:6" ht="12.75" x14ac:dyDescent="0.2">
      <c r="A26" s="56" t="s">
        <v>32</v>
      </c>
      <c r="B26" s="57"/>
      <c r="C26" s="58"/>
      <c r="D26" s="58"/>
      <c r="E26" s="58"/>
      <c r="F26" s="58"/>
    </row>
    <row r="27" spans="1:6" ht="12.75" x14ac:dyDescent="0.2">
      <c r="A27" s="60" t="s">
        <v>198</v>
      </c>
      <c r="B27" s="61"/>
      <c r="C27" s="58"/>
      <c r="D27" s="58"/>
      <c r="E27" s="58"/>
      <c r="F27" s="58"/>
    </row>
    <row r="28" spans="1:6" ht="12.75" x14ac:dyDescent="0.2">
      <c r="A28" s="65" t="s">
        <v>199</v>
      </c>
      <c r="B28" s="61" t="s">
        <v>23</v>
      </c>
      <c r="C28" s="58"/>
      <c r="D28" s="58"/>
      <c r="E28" s="58"/>
      <c r="F28" s="58"/>
    </row>
    <row r="29" spans="1:6" ht="12.75" x14ac:dyDescent="0.2">
      <c r="A29" s="63" t="s">
        <v>200</v>
      </c>
      <c r="B29" s="61" t="s">
        <v>25</v>
      </c>
      <c r="C29" s="58"/>
      <c r="D29" s="58"/>
      <c r="E29" s="58"/>
      <c r="F29" s="58"/>
    </row>
    <row r="30" spans="1:6" ht="25.5" x14ac:dyDescent="0.2">
      <c r="A30" s="63" t="s">
        <v>201</v>
      </c>
      <c r="B30" s="61" t="s">
        <v>44</v>
      </c>
      <c r="C30" s="58"/>
      <c r="D30" s="58"/>
      <c r="E30" s="58"/>
      <c r="F30" s="58"/>
    </row>
    <row r="31" spans="1:6" ht="25.5" x14ac:dyDescent="0.2">
      <c r="A31" s="63" t="s">
        <v>202</v>
      </c>
      <c r="B31" s="61" t="s">
        <v>24</v>
      </c>
      <c r="C31" s="58"/>
      <c r="D31" s="58"/>
      <c r="E31" s="58"/>
      <c r="F31" s="58"/>
    </row>
    <row r="32" spans="1:6" ht="12.75" x14ac:dyDescent="0.2">
      <c r="A32" s="60"/>
      <c r="B32" s="61"/>
      <c r="C32" s="58"/>
      <c r="D32" s="58"/>
      <c r="E32" s="58"/>
      <c r="F32" s="58"/>
    </row>
    <row r="33" spans="1:6" ht="12.75" x14ac:dyDescent="0.2">
      <c r="A33" s="63" t="s">
        <v>203</v>
      </c>
      <c r="B33" s="61" t="s">
        <v>45</v>
      </c>
      <c r="C33" s="58"/>
      <c r="D33" s="58"/>
      <c r="E33" s="58"/>
      <c r="F33" s="58"/>
    </row>
    <row r="34" spans="1:6" ht="12.75" x14ac:dyDescent="0.2">
      <c r="A34" s="60"/>
      <c r="B34" s="60"/>
      <c r="C34" s="58"/>
      <c r="D34" s="58"/>
      <c r="E34" s="58"/>
      <c r="F34" s="5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2021-09-10T20:51:45Z</dcterms:modified>
</cp:coreProperties>
</file>