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FC47A6B5-3DF3-49D4-8943-0CD3B5667850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Nappali" sheetId="4" r:id="rId1"/>
    <sheet name="Levelező" sheetId="5" r:id="rId2"/>
    <sheet name="Rövidítések" sheetId="9" r:id="rId3"/>
  </sheets>
  <definedNames>
    <definedName name="_xlnm.Print_Titles" localSheetId="1">Levelező!$8:$10</definedName>
    <definedName name="_xlnm.Print_Titles" localSheetId="0">Nappali!$9:$11</definedName>
    <definedName name="_xlnm.Print_Area" localSheetId="1">Levelező!$A$1:$S$63</definedName>
    <definedName name="_xlnm.Print_Area" localSheetId="0">Nappali!$A$1:$V$65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5" l="1"/>
  <c r="J48" i="5"/>
  <c r="K48" i="5"/>
  <c r="L48" i="5"/>
  <c r="M48" i="5"/>
  <c r="N48" i="5"/>
  <c r="H48" i="5"/>
  <c r="I47" i="5"/>
  <c r="J47" i="5"/>
  <c r="K47" i="5"/>
  <c r="L47" i="5"/>
  <c r="M47" i="5"/>
  <c r="N47" i="5"/>
  <c r="H47" i="5"/>
  <c r="I32" i="5"/>
  <c r="J32" i="5"/>
  <c r="K32" i="5"/>
  <c r="L32" i="5"/>
  <c r="M32" i="5"/>
  <c r="N32" i="5"/>
  <c r="H32" i="5"/>
  <c r="I41" i="5"/>
  <c r="J41" i="5"/>
  <c r="K41" i="5"/>
  <c r="L41" i="5"/>
  <c r="M41" i="5"/>
  <c r="N41" i="5"/>
  <c r="H41" i="5"/>
  <c r="I21" i="5"/>
  <c r="J21" i="5"/>
  <c r="K21" i="5"/>
  <c r="L21" i="5"/>
  <c r="M21" i="5"/>
  <c r="N21" i="5"/>
  <c r="H21" i="5"/>
  <c r="Q42" i="4"/>
  <c r="I42" i="4"/>
  <c r="J42" i="4"/>
  <c r="K42" i="4"/>
  <c r="L42" i="4"/>
  <c r="M42" i="4"/>
  <c r="N42" i="4"/>
  <c r="O42" i="4"/>
  <c r="P42" i="4"/>
  <c r="I22" i="4"/>
  <c r="J22" i="4"/>
  <c r="K22" i="4"/>
  <c r="L22" i="4"/>
  <c r="M22" i="4"/>
  <c r="N22" i="4"/>
  <c r="O22" i="4"/>
  <c r="P22" i="4"/>
  <c r="Q22" i="4"/>
  <c r="H22" i="4"/>
  <c r="I48" i="4"/>
  <c r="J48" i="4"/>
  <c r="K48" i="4"/>
  <c r="L48" i="4"/>
  <c r="M48" i="4"/>
  <c r="N48" i="4"/>
  <c r="O48" i="4"/>
  <c r="P48" i="4"/>
  <c r="Q48" i="4"/>
  <c r="H48" i="4"/>
  <c r="H42" i="4"/>
  <c r="I33" i="4"/>
  <c r="J33" i="4"/>
  <c r="K33" i="4"/>
  <c r="L33" i="4"/>
  <c r="M33" i="4"/>
  <c r="N33" i="4"/>
  <c r="O33" i="4"/>
  <c r="P33" i="4"/>
  <c r="Q33" i="4"/>
  <c r="H33" i="4"/>
  <c r="H49" i="4" l="1"/>
  <c r="Q49" i="4" l="1"/>
  <c r="P49" i="4" l="1"/>
  <c r="N49" i="4" l="1"/>
  <c r="M49" i="4"/>
  <c r="L49" i="4"/>
  <c r="K49" i="4"/>
  <c r="O49" i="4" l="1"/>
  <c r="J49" i="4" l="1"/>
  <c r="I49" i="4" l="1"/>
</calcChain>
</file>

<file path=xl/sharedStrings.xml><?xml version="1.0" encoding="utf-8"?>
<sst xmlns="http://schemas.openxmlformats.org/spreadsheetml/2006/main" count="819" uniqueCount="285">
  <si>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</si>
  <si>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</si>
  <si>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</si>
  <si>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</si>
  <si>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</si>
  <si>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</si>
  <si>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</si>
  <si>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</si>
  <si>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</si>
  <si>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</si>
  <si>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</si>
  <si>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</si>
  <si>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</si>
  <si>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</si>
  <si>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</si>
  <si>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</si>
  <si>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</si>
  <si>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</si>
  <si>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V</t>
  </si>
  <si>
    <t>A</t>
  </si>
  <si>
    <t>Összesen:</t>
  </si>
  <si>
    <t>B</t>
  </si>
  <si>
    <t>ÖSSZESEN:</t>
  </si>
  <si>
    <t>Tantárgykód</t>
  </si>
  <si>
    <t>Terep.gyak. nap</t>
  </si>
  <si>
    <t>Instructor code</t>
  </si>
  <si>
    <t>Theoretical</t>
  </si>
  <si>
    <t>Practical</t>
  </si>
  <si>
    <t>Levelező munkarend</t>
  </si>
  <si>
    <t>Obligatory</t>
  </si>
  <si>
    <t>Optional</t>
  </si>
  <si>
    <t>Elective</t>
  </si>
  <si>
    <t>ÖSSSZESEN:</t>
  </si>
  <si>
    <t>Hatályos:</t>
  </si>
  <si>
    <t>Félév</t>
  </si>
  <si>
    <t>Magyar Agrár- és Élettudományi Egyetem</t>
  </si>
  <si>
    <t>Szakkoordinátor:</t>
  </si>
  <si>
    <t>E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</si>
  <si>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</si>
  <si>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</si>
  <si>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</si>
  <si>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</si>
  <si>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</si>
  <si>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</si>
  <si>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</si>
  <si>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</si>
  <si>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</si>
  <si>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</si>
  <si>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</si>
  <si>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</si>
  <si>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</si>
  <si>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</si>
  <si>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</si>
  <si>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</si>
  <si>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</si>
  <si>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</si>
  <si>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</si>
  <si>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</si>
  <si>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</si>
  <si>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</si>
  <si>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Konz.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</si>
  <si>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</si>
  <si>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</si>
  <si>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</si>
  <si>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</si>
  <si>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</si>
  <si>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Filozófia és etika</t>
  </si>
  <si>
    <t>Molekuláris biológia és genetika</t>
  </si>
  <si>
    <t>Fejezetek a szervezet- és munkapszichológiából</t>
  </si>
  <si>
    <t>Ladányi Márta</t>
  </si>
  <si>
    <t>Birtoktervezés, üzemtervezés, működtetés</t>
  </si>
  <si>
    <t>Terroárok, a szőlő ökofiziológiája a világ jelentős borvidékein</t>
  </si>
  <si>
    <t>Bisztray György Dénes</t>
  </si>
  <si>
    <t>Fajtaelőállítás, a szőlő nemesítése</t>
  </si>
  <si>
    <t>A szőlő és a bor kultúrtörténete</t>
  </si>
  <si>
    <t>Sólyom-Leskó Annamária</t>
  </si>
  <si>
    <t>A borkészítés tudományos alapjai</t>
  </si>
  <si>
    <t>Bodor-Pesti Péter</t>
  </si>
  <si>
    <t>Deák Tamás</t>
  </si>
  <si>
    <t>Borkémia, korszerű boranalitika és speciális finomanalitika</t>
  </si>
  <si>
    <t>Szőlő fenofázisok biológiai szabályozása</t>
  </si>
  <si>
    <t>Szabadon választható tárgy</t>
  </si>
  <si>
    <t>C</t>
  </si>
  <si>
    <t>Szőlő-fajtaértékelés</t>
  </si>
  <si>
    <t>Minőségi szőlőtermesztés termelésfejlesztés, gépesítés és korszerűsítése</t>
  </si>
  <si>
    <t>Kötelező szakmai gyakorlat</t>
  </si>
  <si>
    <t>Specializációs tárgyak összesen</t>
  </si>
  <si>
    <t>SPECIALIZÁCIÓK</t>
  </si>
  <si>
    <t>A specialzációk közül legalább kettőt (legalább két modult), azaz 4 tárgyat (12 kredit) kell választani.</t>
  </si>
  <si>
    <t>Borbírálói specializáció</t>
  </si>
  <si>
    <t>Specializáció-felelős: Nyitrainé Sárdy Diána</t>
  </si>
  <si>
    <t>Minősített borbírálat és a borbírálatok elemzése, nemzetközi szintű borismeret</t>
  </si>
  <si>
    <t>Minőségirányítás, élelmiszerbiztonság</t>
  </si>
  <si>
    <t>Szőlőtechnológia, növényvédelem specializáció</t>
  </si>
  <si>
    <t>Különböző termesztési célú ültetvények létesítése és működtetése</t>
  </si>
  <si>
    <t>Birtokgazda, birtoktervezés specializáció</t>
  </si>
  <si>
    <t>Specializáció-felelős: Jombach Sándor</t>
  </si>
  <si>
    <t>Jombach Sándor</t>
  </si>
  <si>
    <t>Budapest (BUD)</t>
  </si>
  <si>
    <t>Szőlészeti és Borászati Intézet</t>
  </si>
  <si>
    <t>Szőlész-borász mérnöki mesterképzési szak (MSc) (nappali munkarend)</t>
  </si>
  <si>
    <t>Szőlőfeldolgozás, erjesztés-irányítás, mikrobiológiai alkalmazások a borászatban</t>
  </si>
  <si>
    <t>József István</t>
  </si>
  <si>
    <t>Varga Zsuzsanna</t>
  </si>
  <si>
    <t xml:space="preserve">Specializáció-felelős: Bodor-Pesti Péter </t>
  </si>
  <si>
    <t>Philosophy and Ethics</t>
  </si>
  <si>
    <t>Molnár Gábor</t>
  </si>
  <si>
    <t>TN4W3I</t>
  </si>
  <si>
    <t>igen</t>
  </si>
  <si>
    <t>Bormarketing és rendeleti szabályozás</t>
  </si>
  <si>
    <t>Molecular Biology and Genetics</t>
  </si>
  <si>
    <t>Experimental Design and Evaluation</t>
  </si>
  <si>
    <t>Szőlészeti szaknyelv</t>
  </si>
  <si>
    <t>Borászati szaknyelv</t>
  </si>
  <si>
    <t>Design and Operation of Estates and Companies</t>
  </si>
  <si>
    <t>Marketing, értékesítés</t>
  </si>
  <si>
    <t>Fehér Orsolya</t>
  </si>
  <si>
    <t>Integrált kertészeti növényvédelem</t>
  </si>
  <si>
    <t>Papp István</t>
  </si>
  <si>
    <t>Bogóné Tóth Zsuzsánna</t>
  </si>
  <si>
    <t>ZW46BB</t>
  </si>
  <si>
    <t>E5WBTG</t>
  </si>
  <si>
    <t>A87G12</t>
  </si>
  <si>
    <t>K54PUM</t>
  </si>
  <si>
    <t>C1DTST</t>
  </si>
  <si>
    <t>SF7C2V</t>
  </si>
  <si>
    <t>I8UI60</t>
  </si>
  <si>
    <t>QAQV25</t>
  </si>
  <si>
    <t>ZAJM45</t>
  </si>
  <si>
    <t>SNDZLM</t>
  </si>
  <si>
    <t>T5X9P4</t>
  </si>
  <si>
    <t>LS5M8X</t>
  </si>
  <si>
    <t>N0YPYK</t>
  </si>
  <si>
    <t>T2W6UY</t>
  </si>
  <si>
    <t>PBPUNX</t>
  </si>
  <si>
    <t>1*</t>
  </si>
  <si>
    <t>* MOBILITÁSI ABLAKKÉNT megjelölt időszak az 1. félév, bármilyen azonos kredtiértékű diszciplínába vágó (szőlészeti-borászati) tárggyal helyettesíthető a teljes félév teljesítése.</t>
  </si>
  <si>
    <t>Dr. Bisztray György Dénes (Budai Campus)</t>
  </si>
  <si>
    <t>-</t>
  </si>
  <si>
    <t>Vezetett kutatásmódszertan 1.</t>
  </si>
  <si>
    <t>Borok érzékszervi bírálata 1.</t>
  </si>
  <si>
    <t>Vezetett kutatásmódszertan 2.</t>
  </si>
  <si>
    <t>Borok érzékszervi bírálata 2.</t>
  </si>
  <si>
    <t>Borok érzékszervi bírálata 3.</t>
  </si>
  <si>
    <t>Szőlész-borász mérnöki mesterképzési szak (MSc) (levelező munkarend)</t>
  </si>
  <si>
    <t>Kísérlettervezés és értékelés</t>
  </si>
  <si>
    <t>SZBOR003L</t>
  </si>
  <si>
    <t>Scientific Basics of Winemaking</t>
  </si>
  <si>
    <t>Cultural History of Vine and Wine</t>
  </si>
  <si>
    <t>SZBOR001L</t>
  </si>
  <si>
    <t>SZBOR043L</t>
  </si>
  <si>
    <t>Grapevine Hybridization and Breeding</t>
  </si>
  <si>
    <t>NEVEL266L</t>
  </si>
  <si>
    <t>GAZDT124L</t>
  </si>
  <si>
    <t>Gazdasági, vállalkozásszervezési és üzemtani ismeretek</t>
  </si>
  <si>
    <t>Economic, Enterprise and Management Knowledge</t>
  </si>
  <si>
    <t>GAZDT212L</t>
  </si>
  <si>
    <t>Marketing and Sales</t>
  </si>
  <si>
    <t>NOVTR064L</t>
  </si>
  <si>
    <t>SZBOR094L</t>
  </si>
  <si>
    <t>Terroirs and Ecophysiology in Different Vine Growing Countries</t>
  </si>
  <si>
    <t>SZBOR096L</t>
  </si>
  <si>
    <t>Conducted Research Methodology 1</t>
  </si>
  <si>
    <t>SZBOR001N</t>
  </si>
  <si>
    <t>SZBOR003N</t>
  </si>
  <si>
    <t>SZBOR043N</t>
  </si>
  <si>
    <t>NEVEL266N</t>
  </si>
  <si>
    <t>GAZDT124N</t>
  </si>
  <si>
    <t>GAZDT212N</t>
  </si>
  <si>
    <t>NOVTR064N</t>
  </si>
  <si>
    <t>SZBOR094N</t>
  </si>
  <si>
    <t>SZBOR096N</t>
  </si>
  <si>
    <t>SZBOR029N</t>
  </si>
  <si>
    <t>Wine Chemistry, Modern and Special Wine Analysis</t>
  </si>
  <si>
    <t>Nyitrainé Sárdy Diána Ágnes</t>
  </si>
  <si>
    <t>GAZDT047N</t>
  </si>
  <si>
    <t>Wine Marketing and Regulations</t>
  </si>
  <si>
    <t>SZBOR032N</t>
  </si>
  <si>
    <t>Sensory Analysis of Wine 1</t>
  </si>
  <si>
    <t>SZBOR039N</t>
  </si>
  <si>
    <t>Diplomamunka készítés 1.</t>
  </si>
  <si>
    <t>Master Thesis Writing 1</t>
  </si>
  <si>
    <t>NEVEL252N</t>
  </si>
  <si>
    <t>Chapters of Work and Organizational Psychology</t>
  </si>
  <si>
    <t>SZBOR067N</t>
  </si>
  <si>
    <t>Viticultural Terminology</t>
  </si>
  <si>
    <t>SZBOR071N</t>
  </si>
  <si>
    <t>Biological Regulation of Grapevine Phenophases</t>
  </si>
  <si>
    <t>SZBOR077N</t>
  </si>
  <si>
    <t>Grape Processing, Fermentation Control, Microbiological Applications in Winemaking</t>
  </si>
  <si>
    <t>SZBOR097N</t>
  </si>
  <si>
    <t>Conducted Research Methodology 2</t>
  </si>
  <si>
    <t>SZBOR021N</t>
  </si>
  <si>
    <t>Oenological Terminology</t>
  </si>
  <si>
    <t>SZBOR030N</t>
  </si>
  <si>
    <t>Borkészítési és -kezelési irányzatok, innováció a borászatban</t>
  </si>
  <si>
    <t>Trends of Wine Making and Wine Treatments, Innovations in the Oenological Practice</t>
  </si>
  <si>
    <t>SZBOR033N</t>
  </si>
  <si>
    <t>Sensory Analysis of Wine 2</t>
  </si>
  <si>
    <t>SZBOR040N</t>
  </si>
  <si>
    <t>Diplomamunka készítés 2.</t>
  </si>
  <si>
    <t>Master Thesis Writing 2</t>
  </si>
  <si>
    <t>MATER025N</t>
  </si>
  <si>
    <t>SZBOR054N</t>
  </si>
  <si>
    <t>Quality Oriented Viticulture and Technology Development</t>
  </si>
  <si>
    <t>Fazekas István Miklós</t>
  </si>
  <si>
    <t>SZBOR076N</t>
  </si>
  <si>
    <t>Cultivar Evaluation</t>
  </si>
  <si>
    <t>SZBOR034N</t>
  </si>
  <si>
    <t>Sensory Analysis of Wine 3</t>
  </si>
  <si>
    <t>SZBOR041N</t>
  </si>
  <si>
    <t>Diplomamunka készítés 3.</t>
  </si>
  <si>
    <t>Master Thesis Writing 3</t>
  </si>
  <si>
    <t>SZBOR050N</t>
  </si>
  <si>
    <t>Obligatory Field Practice</t>
  </si>
  <si>
    <t>TETTD009N</t>
  </si>
  <si>
    <t>NVVED017N</t>
  </si>
  <si>
    <t>Integrated Horticultural Pest Management</t>
  </si>
  <si>
    <t>Horváthné Petróczy Marietta Erzsébet</t>
  </si>
  <si>
    <t>GAZDT173N</t>
  </si>
  <si>
    <t>Kisvállalkozás-fejlesztés, vállalkozásmenedzsment, pályázatírás</t>
  </si>
  <si>
    <t>Small Business Development, Business Management, Project Writing</t>
  </si>
  <si>
    <t>Lakner Zoltán Károly</t>
  </si>
  <si>
    <t>SZBOR051N</t>
  </si>
  <si>
    <t>Establishment and Maintainance of Vineyards with Different Production Targets</t>
  </si>
  <si>
    <t>SZBOR055N</t>
  </si>
  <si>
    <t>Quality Management, Food Safety</t>
  </si>
  <si>
    <t>SZBOR056N</t>
  </si>
  <si>
    <t>Sensory Analysis of Wine and Result Evaluation, Wine Knowledge at International Level</t>
  </si>
  <si>
    <t>SZBOR029L</t>
  </si>
  <si>
    <t>GAZDT047L</t>
  </si>
  <si>
    <t>SZBOR032L</t>
  </si>
  <si>
    <t>SZBOR039L</t>
  </si>
  <si>
    <t>NEVEL252L</t>
  </si>
  <si>
    <t>SZBOR067L</t>
  </si>
  <si>
    <t>SZBOR071L</t>
  </si>
  <si>
    <t>SZBOR077L</t>
  </si>
  <si>
    <t>SZBOR097L</t>
  </si>
  <si>
    <t>SZBOR021L</t>
  </si>
  <si>
    <t>SZBOR030L</t>
  </si>
  <si>
    <t>SZBOR033L</t>
  </si>
  <si>
    <t>SZBOR040L</t>
  </si>
  <si>
    <t>MATER025L</t>
  </si>
  <si>
    <t>SZBOR054L</t>
  </si>
  <si>
    <t>SZBOR076L</t>
  </si>
  <si>
    <t>SZBOR034L</t>
  </si>
  <si>
    <t>SZBOR041L</t>
  </si>
  <si>
    <t>SZBOR050L</t>
  </si>
  <si>
    <t>TETTD009L</t>
  </si>
  <si>
    <t>NVVED017L</t>
  </si>
  <si>
    <t>GAZDT173L</t>
  </si>
  <si>
    <t>SZBOR051L</t>
  </si>
  <si>
    <t>SZBOR055L</t>
  </si>
  <si>
    <t>SZBOR056L</t>
  </si>
  <si>
    <t>M-BUD-L-HU-SZBOR</t>
  </si>
  <si>
    <t>M-BUD-L-HU-SZBOR-BBI</t>
  </si>
  <si>
    <t>M-BUD-N-HU-SZBOR-BBI</t>
  </si>
  <si>
    <t>M-BUD-N-HU-SZBOR-SZO</t>
  </si>
  <si>
    <t>M-BUD-L-HU-SZBOR-SZO</t>
  </si>
  <si>
    <t>M-BUD-L-HU-SZBOR-BIR</t>
  </si>
  <si>
    <t>M-BUD-N-HU-SZBOR-BIR</t>
  </si>
  <si>
    <t>M-BUD-N-HU-SZBOR</t>
  </si>
  <si>
    <t>GYJ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</si>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</sst>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theme="0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b/>
      <sz val="9"/>
      <color theme="1"/>
      <name val="Helvetica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5" fillId="0" borderId="0"/>
    <xf numFmtId="0" fontId="16" fillId="0" borderId="0"/>
  </cellStyleXfs>
  <cellXfs count="129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4" borderId="1" xfId="0" applyFont="1" applyFill="1" applyBorder="1" applyAlignment="1">
      <alignment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1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1" fontId="13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0" xfId="0" applyFont="1" applyFill="1"/>
    <xf numFmtId="1" fontId="6" fillId="0" borderId="0" xfId="0" applyNumberFormat="1" applyFont="1" applyFill="1" applyAlignment="1">
      <alignment horizontal="left" vertical="center"/>
    </xf>
    <xf numFmtId="0" fontId="10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/>
    <xf numFmtId="0" fontId="6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1" fontId="8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6" borderId="0" xfId="2" applyFont="1" applyFill="1" applyAlignment="1">
      <alignment vertical="top"/>
    </xf>
    <xf numFmtId="0" fontId="2" fillId="6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6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6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7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5" fillId="0" borderId="0" xfId="2"/>
    <xf numFmtId="1" fontId="6" fillId="0" borderId="0" xfId="0" applyNumberFormat="1" applyFont="1" applyFill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" fontId="6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1" fontId="8" fillId="0" borderId="0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1" fontId="8" fillId="0" borderId="0" xfId="0" applyNumberFormat="1" applyFont="1" applyFill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1" fontId="6" fillId="0" borderId="5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</cellXfs>
  <cellStyles count="4">
    <cellStyle name="Normál" xfId="0" builtinId="0"/>
    <cellStyle name="Normál 2" xfId="1" xr:uid="{00000000-0005-0000-0000-000001000000}"/>
    <cellStyle name="Normál 3" xfId="2" xr:uid="{F3D7F85B-623E-4D36-B2CA-162AD5A0E978}"/>
    <cellStyle name="Normál 4" xfId="3" xr:uid="{5117ED2C-C9B4-4B3C-AF4F-80142362A043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D65"/>
  <sheetViews>
    <sheetView tabSelected="1" view="pageBreakPreview" zoomScaleNormal="100" zoomScaleSheetLayoutView="100" workbookViewId="0">
      <pane ySplit="11" topLeftCell="A12" activePane="bottomLeft" state="frozen"/>
      <selection pane="bottomLeft" activeCell="E15" sqref="E15"/>
    </sheetView>
  </sheetViews>
  <sheetFormatPr defaultColWidth="8.85546875" defaultRowHeight="12" x14ac:dyDescent="0.2"/>
  <cols>
    <col min="1" max="1" width="18.28515625" style="3" customWidth="1"/>
    <col min="2" max="2" width="6.7109375" style="2" customWidth="1"/>
    <col min="3" max="3" width="11.42578125" style="3" customWidth="1"/>
    <col min="4" max="4" width="25.5703125" style="4" customWidth="1"/>
    <col min="5" max="5" width="22.85546875" style="4" customWidth="1"/>
    <col min="6" max="6" width="18.85546875" style="4" customWidth="1"/>
    <col min="7" max="7" width="8" style="5" hidden="1" customWidth="1"/>
    <col min="8" max="13" width="4.140625" style="6" customWidth="1"/>
    <col min="14" max="14" width="6.140625" style="6" customWidth="1"/>
    <col min="15" max="15" width="6.140625" style="7" customWidth="1"/>
    <col min="16" max="16" width="5.42578125" style="7" customWidth="1"/>
    <col min="17" max="17" width="5.7109375" style="8" customWidth="1"/>
    <col min="18" max="18" width="6.42578125" style="9" customWidth="1"/>
    <col min="19" max="19" width="6.28515625" style="9" customWidth="1"/>
    <col min="20" max="20" width="7" style="9" customWidth="1"/>
    <col min="21" max="21" width="14.85546875" style="10" customWidth="1"/>
    <col min="22" max="22" width="10.85546875" style="10" customWidth="1"/>
    <col min="23" max="108" width="9.140625" style="10" customWidth="1"/>
    <col min="109" max="16384" width="8.85546875" style="10"/>
  </cols>
  <sheetData>
    <row r="1" spans="1:134" x14ac:dyDescent="0.2">
      <c r="A1" s="1" t="s">
        <v>35</v>
      </c>
    </row>
    <row r="2" spans="1:134" x14ac:dyDescent="0.2">
      <c r="A2" s="1" t="s">
        <v>99</v>
      </c>
    </row>
    <row r="3" spans="1:134" x14ac:dyDescent="0.2">
      <c r="A3" s="11" t="s">
        <v>4</v>
      </c>
      <c r="B3" s="11"/>
      <c r="C3" s="12" t="s">
        <v>100</v>
      </c>
      <c r="D3" s="10"/>
      <c r="E3" s="10"/>
      <c r="F3" s="12"/>
      <c r="G3" s="13"/>
      <c r="H3" s="13"/>
      <c r="I3" s="13"/>
      <c r="J3" s="13"/>
      <c r="K3" s="13"/>
      <c r="L3" s="13"/>
      <c r="M3" s="13"/>
      <c r="N3" s="13"/>
      <c r="O3" s="14"/>
      <c r="P3" s="16"/>
      <c r="Q3" s="15"/>
      <c r="R3" s="16"/>
      <c r="S3" s="16"/>
      <c r="T3" s="16"/>
      <c r="U3" s="17"/>
      <c r="V3" s="17"/>
    </row>
    <row r="4" spans="1:134" x14ac:dyDescent="0.2">
      <c r="A4" s="18" t="s">
        <v>5</v>
      </c>
      <c r="B4" s="18"/>
      <c r="C4" s="39" t="s">
        <v>137</v>
      </c>
      <c r="E4" s="10"/>
      <c r="F4" s="19"/>
      <c r="G4" s="19"/>
      <c r="H4" s="19"/>
      <c r="I4" s="7"/>
      <c r="J4" s="7"/>
      <c r="K4" s="7"/>
      <c r="L4" s="7"/>
      <c r="M4" s="7"/>
      <c r="N4" s="7"/>
      <c r="Q4" s="15"/>
      <c r="R4" s="16"/>
      <c r="S4" s="16"/>
      <c r="T4" s="16"/>
      <c r="U4" s="17"/>
      <c r="V4" s="17"/>
    </row>
    <row r="5" spans="1:134" x14ac:dyDescent="0.2">
      <c r="A5" s="18" t="s">
        <v>36</v>
      </c>
      <c r="B5" s="18"/>
      <c r="C5" s="19" t="s">
        <v>138</v>
      </c>
      <c r="D5" s="10"/>
      <c r="E5" s="10"/>
      <c r="F5" s="19"/>
      <c r="G5" s="19"/>
      <c r="H5" s="19"/>
      <c r="I5" s="7"/>
      <c r="J5" s="7"/>
      <c r="K5" s="7"/>
      <c r="L5" s="7"/>
      <c r="M5" s="7"/>
      <c r="N5" s="7"/>
      <c r="Q5" s="15"/>
      <c r="R5" s="16"/>
      <c r="S5" s="16"/>
      <c r="T5" s="16"/>
      <c r="U5" s="17"/>
      <c r="V5" s="17"/>
    </row>
    <row r="6" spans="1:134" ht="37.15" customHeight="1" x14ac:dyDescent="0.2">
      <c r="A6" s="113" t="s">
        <v>65</v>
      </c>
      <c r="B6" s="113"/>
      <c r="C6" s="19" t="s">
        <v>98</v>
      </c>
      <c r="D6" s="63"/>
      <c r="E6" s="63"/>
      <c r="F6" s="19"/>
      <c r="G6" s="19"/>
      <c r="H6" s="19"/>
      <c r="I6" s="7"/>
      <c r="J6" s="7"/>
      <c r="K6" s="7"/>
      <c r="L6" s="7"/>
      <c r="M6" s="7"/>
      <c r="N6" s="7"/>
      <c r="Q6" s="15"/>
      <c r="R6" s="16"/>
      <c r="S6" s="16"/>
      <c r="T6" s="16"/>
      <c r="U6" s="22"/>
      <c r="V6" s="17"/>
    </row>
    <row r="7" spans="1:134" ht="14.45" customHeight="1" x14ac:dyDescent="0.2">
      <c r="A7" s="20" t="s">
        <v>33</v>
      </c>
      <c r="B7" s="21"/>
      <c r="C7" s="14" t="s">
        <v>64</v>
      </c>
      <c r="D7" s="10"/>
      <c r="E7" s="10"/>
      <c r="F7" s="17"/>
      <c r="G7" s="17"/>
      <c r="H7" s="17"/>
      <c r="I7" s="17"/>
      <c r="J7" s="17"/>
      <c r="K7" s="17"/>
      <c r="L7" s="17"/>
      <c r="M7" s="17"/>
      <c r="N7" s="17"/>
      <c r="O7" s="22"/>
      <c r="P7" s="72"/>
      <c r="Q7" s="17"/>
      <c r="R7" s="49"/>
      <c r="S7" s="17"/>
      <c r="T7" s="17"/>
      <c r="U7" s="17"/>
      <c r="V7" s="17"/>
    </row>
    <row r="8" spans="1:134" x14ac:dyDescent="0.2">
      <c r="A8" s="23"/>
      <c r="B8" s="21"/>
      <c r="C8" s="24"/>
      <c r="D8" s="25"/>
      <c r="E8" s="25"/>
      <c r="F8" s="17"/>
      <c r="G8" s="17"/>
      <c r="H8" s="17"/>
      <c r="I8" s="17"/>
      <c r="J8" s="17"/>
      <c r="K8" s="17"/>
      <c r="L8" s="17"/>
      <c r="M8" s="17"/>
      <c r="N8" s="17"/>
      <c r="O8" s="22"/>
      <c r="P8" s="72"/>
      <c r="Q8" s="17"/>
      <c r="R8" s="49"/>
      <c r="S8" s="17"/>
      <c r="T8" s="17"/>
      <c r="U8" s="17"/>
      <c r="V8" s="17"/>
    </row>
    <row r="9" spans="1:134" x14ac:dyDescent="0.2">
      <c r="A9" s="23"/>
      <c r="B9" s="74"/>
      <c r="C9" s="24"/>
      <c r="F9" s="26"/>
      <c r="G9" s="27"/>
      <c r="H9" s="121" t="s">
        <v>16</v>
      </c>
      <c r="I9" s="121"/>
      <c r="J9" s="121"/>
      <c r="K9" s="121"/>
      <c r="L9" s="121"/>
      <c r="M9" s="121"/>
      <c r="N9" s="121"/>
      <c r="O9" s="121"/>
      <c r="P9" s="121"/>
      <c r="Q9" s="15"/>
      <c r="R9" s="28"/>
      <c r="S9" s="28"/>
      <c r="T9" s="28"/>
    </row>
    <row r="10" spans="1:134" x14ac:dyDescent="0.2">
      <c r="A10" s="23"/>
      <c r="B10" s="75"/>
      <c r="C10" s="24"/>
      <c r="D10" s="25"/>
      <c r="E10" s="25"/>
      <c r="F10" s="25"/>
      <c r="G10" s="29"/>
      <c r="H10" s="116" t="s">
        <v>17</v>
      </c>
      <c r="I10" s="116"/>
      <c r="J10" s="116"/>
      <c r="K10" s="116" t="s">
        <v>6</v>
      </c>
      <c r="L10" s="116"/>
      <c r="M10" s="116"/>
      <c r="N10" s="116"/>
      <c r="O10" s="116"/>
      <c r="P10" s="116"/>
      <c r="Q10" s="15"/>
      <c r="R10" s="16"/>
      <c r="S10" s="16"/>
      <c r="T10" s="16"/>
    </row>
    <row r="11" spans="1:134" s="36" customFormat="1" ht="36" x14ac:dyDescent="0.25">
      <c r="A11" s="30" t="s">
        <v>7</v>
      </c>
      <c r="B11" s="31" t="s">
        <v>34</v>
      </c>
      <c r="C11" s="30" t="s">
        <v>23</v>
      </c>
      <c r="D11" s="32" t="s">
        <v>8</v>
      </c>
      <c r="E11" s="32" t="s">
        <v>42</v>
      </c>
      <c r="F11" s="32" t="s">
        <v>3</v>
      </c>
      <c r="G11" s="33" t="s">
        <v>9</v>
      </c>
      <c r="H11" s="31" t="s">
        <v>37</v>
      </c>
      <c r="I11" s="31" t="s">
        <v>0</v>
      </c>
      <c r="J11" s="31" t="s">
        <v>1</v>
      </c>
      <c r="K11" s="31" t="s">
        <v>37</v>
      </c>
      <c r="L11" s="31" t="s">
        <v>0</v>
      </c>
      <c r="M11" s="31" t="s">
        <v>1</v>
      </c>
      <c r="N11" s="31" t="s">
        <v>59</v>
      </c>
      <c r="O11" s="34" t="s">
        <v>24</v>
      </c>
      <c r="P11" s="34" t="s">
        <v>60</v>
      </c>
      <c r="Q11" s="31" t="s">
        <v>11</v>
      </c>
      <c r="R11" s="33" t="s">
        <v>12</v>
      </c>
      <c r="S11" s="33" t="s">
        <v>13</v>
      </c>
      <c r="T11" s="33" t="s">
        <v>41</v>
      </c>
      <c r="U11" s="35" t="s">
        <v>14</v>
      </c>
      <c r="V11" s="33" t="s">
        <v>15</v>
      </c>
    </row>
    <row r="12" spans="1:134" s="36" customFormat="1" ht="24" x14ac:dyDescent="0.25">
      <c r="A12" s="65" t="s">
        <v>261</v>
      </c>
      <c r="B12" s="66" t="s">
        <v>135</v>
      </c>
      <c r="C12" s="37" t="s">
        <v>163</v>
      </c>
      <c r="D12" s="37" t="s">
        <v>76</v>
      </c>
      <c r="E12" s="37" t="s">
        <v>147</v>
      </c>
      <c r="F12" s="37" t="s">
        <v>75</v>
      </c>
      <c r="G12" s="37" t="s">
        <v>120</v>
      </c>
      <c r="H12" s="99"/>
      <c r="I12" s="99"/>
      <c r="J12" s="99"/>
      <c r="K12" s="66">
        <v>26</v>
      </c>
      <c r="L12" s="66">
        <v>13</v>
      </c>
      <c r="M12" s="38">
        <v>0</v>
      </c>
      <c r="N12" s="38">
        <v>0</v>
      </c>
      <c r="O12" s="38">
        <v>0</v>
      </c>
      <c r="P12" s="38">
        <v>0</v>
      </c>
      <c r="Q12" s="38">
        <v>4</v>
      </c>
      <c r="R12" s="38" t="s">
        <v>18</v>
      </c>
      <c r="S12" s="67" t="s">
        <v>19</v>
      </c>
      <c r="T12" s="37" t="s">
        <v>108</v>
      </c>
      <c r="U12" s="37"/>
      <c r="V12" s="37"/>
    </row>
    <row r="13" spans="1:134" s="36" customFormat="1" ht="24" x14ac:dyDescent="0.25">
      <c r="A13" s="65" t="s">
        <v>261</v>
      </c>
      <c r="B13" s="66" t="s">
        <v>135</v>
      </c>
      <c r="C13" s="37" t="s">
        <v>164</v>
      </c>
      <c r="D13" s="37" t="s">
        <v>74</v>
      </c>
      <c r="E13" s="37" t="s">
        <v>148</v>
      </c>
      <c r="F13" s="37" t="s">
        <v>72</v>
      </c>
      <c r="G13" s="37" t="s">
        <v>121</v>
      </c>
      <c r="H13" s="99"/>
      <c r="I13" s="99"/>
      <c r="J13" s="99"/>
      <c r="K13" s="66">
        <v>26</v>
      </c>
      <c r="L13" s="66">
        <v>0</v>
      </c>
      <c r="M13" s="38">
        <v>0</v>
      </c>
      <c r="N13" s="38">
        <v>0</v>
      </c>
      <c r="O13" s="38">
        <v>0</v>
      </c>
      <c r="P13" s="38">
        <v>0</v>
      </c>
      <c r="Q13" s="38">
        <v>3</v>
      </c>
      <c r="R13" s="38" t="s">
        <v>18</v>
      </c>
      <c r="S13" s="67" t="s">
        <v>19</v>
      </c>
      <c r="T13" s="37" t="s">
        <v>108</v>
      </c>
      <c r="U13" s="37"/>
      <c r="V13" s="37"/>
    </row>
    <row r="14" spans="1:134" s="36" customFormat="1" ht="24" x14ac:dyDescent="0.25">
      <c r="A14" s="65" t="s">
        <v>261</v>
      </c>
      <c r="B14" s="66" t="s">
        <v>135</v>
      </c>
      <c r="C14" s="37" t="s">
        <v>165</v>
      </c>
      <c r="D14" s="37" t="s">
        <v>73</v>
      </c>
      <c r="E14" s="37" t="s">
        <v>151</v>
      </c>
      <c r="F14" s="37" t="s">
        <v>78</v>
      </c>
      <c r="G14" s="37" t="s">
        <v>122</v>
      </c>
      <c r="H14" s="99"/>
      <c r="I14" s="99"/>
      <c r="J14" s="99"/>
      <c r="K14" s="66">
        <v>26</v>
      </c>
      <c r="L14" s="66">
        <v>26</v>
      </c>
      <c r="M14" s="38">
        <v>0</v>
      </c>
      <c r="N14" s="38">
        <v>0</v>
      </c>
      <c r="O14" s="38">
        <v>0</v>
      </c>
      <c r="P14" s="38">
        <v>0</v>
      </c>
      <c r="Q14" s="38">
        <v>3</v>
      </c>
      <c r="R14" s="38" t="s">
        <v>18</v>
      </c>
      <c r="S14" s="67" t="s">
        <v>19</v>
      </c>
      <c r="T14" s="37" t="s">
        <v>108</v>
      </c>
      <c r="U14" s="37"/>
      <c r="V14" s="37"/>
    </row>
    <row r="15" spans="1:134" s="36" customFormat="1" x14ac:dyDescent="0.25">
      <c r="A15" s="65" t="s">
        <v>261</v>
      </c>
      <c r="B15" s="66" t="s">
        <v>135</v>
      </c>
      <c r="C15" s="37" t="s">
        <v>166</v>
      </c>
      <c r="D15" s="37" t="s">
        <v>66</v>
      </c>
      <c r="E15" s="37" t="s">
        <v>105</v>
      </c>
      <c r="F15" s="84" t="s">
        <v>106</v>
      </c>
      <c r="G15" s="37" t="s">
        <v>107</v>
      </c>
      <c r="H15" s="99"/>
      <c r="I15" s="99"/>
      <c r="J15" s="99"/>
      <c r="K15" s="66">
        <v>39</v>
      </c>
      <c r="L15" s="66">
        <v>0</v>
      </c>
      <c r="M15" s="38">
        <v>0</v>
      </c>
      <c r="N15" s="38">
        <v>0</v>
      </c>
      <c r="O15" s="38">
        <v>0</v>
      </c>
      <c r="P15" s="38">
        <v>0</v>
      </c>
      <c r="Q15" s="38">
        <v>3</v>
      </c>
      <c r="R15" s="38" t="s">
        <v>18</v>
      </c>
      <c r="S15" s="67" t="s">
        <v>19</v>
      </c>
      <c r="T15" s="37" t="s">
        <v>108</v>
      </c>
      <c r="U15" s="37"/>
      <c r="V15" s="37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</row>
    <row r="16" spans="1:134" s="36" customFormat="1" ht="36" x14ac:dyDescent="0.25">
      <c r="A16" s="65" t="s">
        <v>261</v>
      </c>
      <c r="B16" s="66" t="s">
        <v>135</v>
      </c>
      <c r="C16" s="37" t="s">
        <v>167</v>
      </c>
      <c r="D16" s="37" t="s">
        <v>154</v>
      </c>
      <c r="E16" s="37" t="s">
        <v>155</v>
      </c>
      <c r="F16" s="84" t="s">
        <v>119</v>
      </c>
      <c r="G16" s="37" t="s">
        <v>125</v>
      </c>
      <c r="H16" s="99"/>
      <c r="I16" s="99"/>
      <c r="J16" s="99"/>
      <c r="K16" s="66">
        <v>26</v>
      </c>
      <c r="L16" s="66">
        <v>13</v>
      </c>
      <c r="M16" s="38">
        <v>0</v>
      </c>
      <c r="N16" s="38">
        <v>0</v>
      </c>
      <c r="O16" s="38">
        <v>0</v>
      </c>
      <c r="P16" s="38">
        <v>0</v>
      </c>
      <c r="Q16" s="38">
        <v>3</v>
      </c>
      <c r="R16" s="38" t="s">
        <v>18</v>
      </c>
      <c r="S16" s="67" t="s">
        <v>19</v>
      </c>
      <c r="T16" s="37" t="s">
        <v>108</v>
      </c>
      <c r="U16" s="37"/>
      <c r="V16" s="37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</row>
    <row r="17" spans="1:134" s="78" customFormat="1" x14ac:dyDescent="0.25">
      <c r="A17" s="65" t="s">
        <v>261</v>
      </c>
      <c r="B17" s="66" t="s">
        <v>135</v>
      </c>
      <c r="C17" s="64" t="s">
        <v>168</v>
      </c>
      <c r="D17" s="73" t="s">
        <v>115</v>
      </c>
      <c r="E17" s="37" t="s">
        <v>157</v>
      </c>
      <c r="F17" s="84" t="s">
        <v>116</v>
      </c>
      <c r="G17" s="37" t="s">
        <v>126</v>
      </c>
      <c r="H17" s="99"/>
      <c r="I17" s="99"/>
      <c r="J17" s="99"/>
      <c r="K17" s="68">
        <v>26</v>
      </c>
      <c r="L17" s="68">
        <v>13</v>
      </c>
      <c r="M17" s="69">
        <v>0</v>
      </c>
      <c r="N17" s="69">
        <v>0</v>
      </c>
      <c r="O17" s="69">
        <v>0</v>
      </c>
      <c r="P17" s="69">
        <v>0</v>
      </c>
      <c r="Q17" s="69">
        <v>3</v>
      </c>
      <c r="R17" s="69" t="s">
        <v>18</v>
      </c>
      <c r="S17" s="70" t="s">
        <v>19</v>
      </c>
      <c r="T17" s="37" t="s">
        <v>108</v>
      </c>
      <c r="U17" s="37"/>
      <c r="V17" s="64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</row>
    <row r="18" spans="1:134" s="78" customFormat="1" ht="24" x14ac:dyDescent="0.25">
      <c r="A18" s="65" t="s">
        <v>261</v>
      </c>
      <c r="B18" s="66" t="s">
        <v>135</v>
      </c>
      <c r="C18" s="64" t="s">
        <v>169</v>
      </c>
      <c r="D18" s="37" t="s">
        <v>67</v>
      </c>
      <c r="E18" s="65" t="s">
        <v>110</v>
      </c>
      <c r="F18" s="73" t="s">
        <v>118</v>
      </c>
      <c r="G18" s="37" t="s">
        <v>127</v>
      </c>
      <c r="H18" s="99"/>
      <c r="I18" s="99"/>
      <c r="J18" s="99"/>
      <c r="K18" s="66">
        <v>26</v>
      </c>
      <c r="L18" s="66">
        <v>13</v>
      </c>
      <c r="M18" s="38">
        <v>0</v>
      </c>
      <c r="N18" s="38">
        <v>0</v>
      </c>
      <c r="O18" s="38">
        <v>0</v>
      </c>
      <c r="P18" s="38">
        <v>0</v>
      </c>
      <c r="Q18" s="38">
        <v>3</v>
      </c>
      <c r="R18" s="38" t="s">
        <v>18</v>
      </c>
      <c r="S18" s="67" t="s">
        <v>19</v>
      </c>
      <c r="T18" s="37" t="s">
        <v>108</v>
      </c>
      <c r="U18" s="37"/>
      <c r="V18" s="64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</row>
    <row r="19" spans="1:134" s="77" customFormat="1" ht="36" x14ac:dyDescent="0.25">
      <c r="A19" s="65" t="s">
        <v>261</v>
      </c>
      <c r="B19" s="66" t="s">
        <v>135</v>
      </c>
      <c r="C19" s="37" t="s">
        <v>170</v>
      </c>
      <c r="D19" s="37" t="s">
        <v>71</v>
      </c>
      <c r="E19" s="37" t="s">
        <v>160</v>
      </c>
      <c r="F19" s="101" t="s">
        <v>77</v>
      </c>
      <c r="G19" s="37" t="s">
        <v>124</v>
      </c>
      <c r="H19" s="99"/>
      <c r="I19" s="99"/>
      <c r="J19" s="99"/>
      <c r="K19" s="66">
        <v>26</v>
      </c>
      <c r="L19" s="66">
        <v>26</v>
      </c>
      <c r="M19" s="38">
        <v>0</v>
      </c>
      <c r="N19" s="38">
        <v>0</v>
      </c>
      <c r="O19" s="38">
        <v>0</v>
      </c>
      <c r="P19" s="38">
        <v>0</v>
      </c>
      <c r="Q19" s="38">
        <v>4</v>
      </c>
      <c r="R19" s="38" t="s">
        <v>18</v>
      </c>
      <c r="S19" s="67" t="s">
        <v>19</v>
      </c>
      <c r="T19" s="37" t="s">
        <v>108</v>
      </c>
      <c r="U19" s="37"/>
      <c r="V19" s="37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</row>
    <row r="20" spans="1:134" s="77" customFormat="1" ht="24" x14ac:dyDescent="0.25">
      <c r="A20" s="65" t="s">
        <v>261</v>
      </c>
      <c r="B20" s="66" t="s">
        <v>135</v>
      </c>
      <c r="C20" s="37" t="s">
        <v>171</v>
      </c>
      <c r="D20" s="73" t="s">
        <v>139</v>
      </c>
      <c r="E20" s="37" t="s">
        <v>162</v>
      </c>
      <c r="F20" s="37" t="s">
        <v>103</v>
      </c>
      <c r="G20" s="37" t="s">
        <v>123</v>
      </c>
      <c r="H20" s="99"/>
      <c r="I20" s="99"/>
      <c r="J20" s="99"/>
      <c r="K20" s="86">
        <v>0</v>
      </c>
      <c r="L20" s="86">
        <v>26</v>
      </c>
      <c r="M20" s="38">
        <v>0</v>
      </c>
      <c r="N20" s="38">
        <v>0</v>
      </c>
      <c r="O20" s="87">
        <v>0</v>
      </c>
      <c r="P20" s="87">
        <v>0</v>
      </c>
      <c r="Q20" s="38">
        <v>2</v>
      </c>
      <c r="R20" s="38" t="s">
        <v>262</v>
      </c>
      <c r="S20" s="67" t="s">
        <v>19</v>
      </c>
      <c r="T20" s="37" t="s">
        <v>108</v>
      </c>
      <c r="U20" s="37"/>
      <c r="V20" s="73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</row>
    <row r="21" spans="1:134" s="36" customFormat="1" x14ac:dyDescent="0.25">
      <c r="A21" s="65" t="s">
        <v>261</v>
      </c>
      <c r="B21" s="66" t="s">
        <v>135</v>
      </c>
      <c r="C21" s="37"/>
      <c r="D21" s="37" t="s">
        <v>81</v>
      </c>
      <c r="E21" s="37"/>
      <c r="F21" s="73"/>
      <c r="G21" s="37"/>
      <c r="H21" s="99"/>
      <c r="I21" s="99"/>
      <c r="J21" s="99"/>
      <c r="K21" s="66">
        <v>26</v>
      </c>
      <c r="L21" s="66">
        <v>0</v>
      </c>
      <c r="M21" s="38">
        <v>0</v>
      </c>
      <c r="N21" s="38">
        <v>0</v>
      </c>
      <c r="O21" s="38">
        <v>0</v>
      </c>
      <c r="P21" s="38">
        <v>0</v>
      </c>
      <c r="Q21" s="38">
        <v>2</v>
      </c>
      <c r="R21" s="38" t="s">
        <v>18</v>
      </c>
      <c r="S21" s="67" t="s">
        <v>82</v>
      </c>
      <c r="T21" s="37" t="s">
        <v>108</v>
      </c>
      <c r="U21" s="37"/>
      <c r="V21" s="37"/>
    </row>
    <row r="22" spans="1:134" s="77" customFormat="1" x14ac:dyDescent="0.25">
      <c r="A22" s="114" t="s">
        <v>20</v>
      </c>
      <c r="B22" s="115"/>
      <c r="C22" s="115"/>
      <c r="D22" s="115"/>
      <c r="E22" s="115"/>
      <c r="F22" s="115"/>
      <c r="G22" s="115"/>
      <c r="H22" s="41">
        <f>SUM(H12:H21)</f>
        <v>0</v>
      </c>
      <c r="I22" s="41">
        <f t="shared" ref="I22:Q22" si="0">SUM(I12:I21)</f>
        <v>0</v>
      </c>
      <c r="J22" s="41">
        <f t="shared" si="0"/>
        <v>0</v>
      </c>
      <c r="K22" s="41">
        <f t="shared" si="0"/>
        <v>247</v>
      </c>
      <c r="L22" s="41">
        <f t="shared" si="0"/>
        <v>130</v>
      </c>
      <c r="M22" s="41">
        <f t="shared" si="0"/>
        <v>0</v>
      </c>
      <c r="N22" s="41">
        <f t="shared" si="0"/>
        <v>0</v>
      </c>
      <c r="O22" s="41">
        <f t="shared" si="0"/>
        <v>0</v>
      </c>
      <c r="P22" s="41">
        <f t="shared" si="0"/>
        <v>0</v>
      </c>
      <c r="Q22" s="41">
        <f t="shared" si="0"/>
        <v>30</v>
      </c>
      <c r="R22" s="41"/>
      <c r="S22" s="41"/>
      <c r="T22" s="41"/>
      <c r="U22" s="93"/>
      <c r="V22" s="93"/>
    </row>
    <row r="23" spans="1:134" s="36" customFormat="1" ht="36" x14ac:dyDescent="0.25">
      <c r="A23" s="65" t="s">
        <v>261</v>
      </c>
      <c r="B23" s="86">
        <v>2</v>
      </c>
      <c r="C23" s="37" t="s">
        <v>172</v>
      </c>
      <c r="D23" s="37" t="s">
        <v>79</v>
      </c>
      <c r="E23" s="37" t="s">
        <v>173</v>
      </c>
      <c r="F23" s="37" t="s">
        <v>174</v>
      </c>
      <c r="G23" s="85" t="s">
        <v>128</v>
      </c>
      <c r="H23" s="99"/>
      <c r="I23" s="99"/>
      <c r="J23" s="99"/>
      <c r="K23" s="86">
        <v>26</v>
      </c>
      <c r="L23" s="86">
        <v>26</v>
      </c>
      <c r="M23" s="38">
        <v>0</v>
      </c>
      <c r="N23" s="38">
        <v>0</v>
      </c>
      <c r="O23" s="38">
        <v>0</v>
      </c>
      <c r="P23" s="38">
        <v>0</v>
      </c>
      <c r="Q23" s="38">
        <v>4</v>
      </c>
      <c r="R23" s="69" t="s">
        <v>262</v>
      </c>
      <c r="S23" s="67" t="s">
        <v>19</v>
      </c>
      <c r="T23" s="73" t="s">
        <v>108</v>
      </c>
      <c r="U23" s="37"/>
      <c r="V23" s="73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</row>
    <row r="24" spans="1:134" s="36" customFormat="1" ht="24" x14ac:dyDescent="0.25">
      <c r="A24" s="65" t="s">
        <v>261</v>
      </c>
      <c r="B24" s="86">
        <v>2</v>
      </c>
      <c r="C24" s="37" t="s">
        <v>175</v>
      </c>
      <c r="D24" s="37" t="s">
        <v>109</v>
      </c>
      <c r="E24" s="37" t="s">
        <v>176</v>
      </c>
      <c r="F24" s="37" t="s">
        <v>116</v>
      </c>
      <c r="G24" s="85" t="s">
        <v>126</v>
      </c>
      <c r="H24" s="99"/>
      <c r="I24" s="99"/>
      <c r="J24" s="99"/>
      <c r="K24" s="86">
        <v>26</v>
      </c>
      <c r="L24" s="86">
        <v>13</v>
      </c>
      <c r="M24" s="38">
        <v>0</v>
      </c>
      <c r="N24" s="38">
        <v>0</v>
      </c>
      <c r="O24" s="38">
        <v>0</v>
      </c>
      <c r="P24" s="38">
        <v>0</v>
      </c>
      <c r="Q24" s="38">
        <v>3</v>
      </c>
      <c r="R24" s="38" t="s">
        <v>262</v>
      </c>
      <c r="S24" s="67" t="s">
        <v>19</v>
      </c>
      <c r="T24" s="73" t="s">
        <v>108</v>
      </c>
      <c r="U24" s="37"/>
      <c r="V24" s="73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</row>
    <row r="25" spans="1:134" s="36" customFormat="1" ht="24" x14ac:dyDescent="0.25">
      <c r="A25" s="65" t="s">
        <v>261</v>
      </c>
      <c r="B25" s="86">
        <v>2</v>
      </c>
      <c r="C25" s="37" t="s">
        <v>177</v>
      </c>
      <c r="D25" s="37" t="s">
        <v>140</v>
      </c>
      <c r="E25" s="37" t="s">
        <v>178</v>
      </c>
      <c r="F25" s="37" t="s">
        <v>75</v>
      </c>
      <c r="G25" s="85" t="s">
        <v>120</v>
      </c>
      <c r="H25" s="99"/>
      <c r="I25" s="99"/>
      <c r="J25" s="99"/>
      <c r="K25" s="86">
        <v>0</v>
      </c>
      <c r="L25" s="86">
        <v>13</v>
      </c>
      <c r="M25" s="38">
        <v>0</v>
      </c>
      <c r="N25" s="38">
        <v>0</v>
      </c>
      <c r="O25" s="38">
        <v>0</v>
      </c>
      <c r="P25" s="38">
        <v>0</v>
      </c>
      <c r="Q25" s="38">
        <v>2</v>
      </c>
      <c r="R25" s="38" t="s">
        <v>262</v>
      </c>
      <c r="S25" s="87" t="s">
        <v>19</v>
      </c>
      <c r="T25" s="73" t="s">
        <v>108</v>
      </c>
      <c r="U25" s="37"/>
      <c r="V25" s="73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</row>
    <row r="26" spans="1:134" s="36" customFormat="1" x14ac:dyDescent="0.25">
      <c r="A26" s="65" t="s">
        <v>261</v>
      </c>
      <c r="B26" s="86">
        <v>2</v>
      </c>
      <c r="C26" s="37" t="s">
        <v>179</v>
      </c>
      <c r="D26" s="37" t="s">
        <v>180</v>
      </c>
      <c r="E26" s="37" t="s">
        <v>181</v>
      </c>
      <c r="F26" s="37" t="s">
        <v>103</v>
      </c>
      <c r="G26" s="85" t="s">
        <v>123</v>
      </c>
      <c r="H26" s="99"/>
      <c r="I26" s="99"/>
      <c r="J26" s="99"/>
      <c r="K26" s="86">
        <v>0</v>
      </c>
      <c r="L26" s="86">
        <v>52</v>
      </c>
      <c r="M26" s="38">
        <v>0</v>
      </c>
      <c r="N26" s="38">
        <v>0</v>
      </c>
      <c r="O26" s="38">
        <v>0</v>
      </c>
      <c r="P26" s="38">
        <v>0</v>
      </c>
      <c r="Q26" s="38">
        <v>5</v>
      </c>
      <c r="R26" s="69" t="s">
        <v>262</v>
      </c>
      <c r="S26" s="90" t="s">
        <v>19</v>
      </c>
      <c r="T26" s="73" t="s">
        <v>108</v>
      </c>
      <c r="U26" s="37"/>
      <c r="V26" s="73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</row>
    <row r="27" spans="1:134" s="36" customFormat="1" ht="24" x14ac:dyDescent="0.25">
      <c r="A27" s="65" t="s">
        <v>261</v>
      </c>
      <c r="B27" s="86">
        <v>2</v>
      </c>
      <c r="C27" s="37" t="s">
        <v>182</v>
      </c>
      <c r="D27" s="37" t="s">
        <v>68</v>
      </c>
      <c r="E27" s="37" t="s">
        <v>183</v>
      </c>
      <c r="F27" s="37" t="s">
        <v>102</v>
      </c>
      <c r="G27" s="85" t="s">
        <v>129</v>
      </c>
      <c r="H27" s="99"/>
      <c r="I27" s="99"/>
      <c r="J27" s="99"/>
      <c r="K27" s="86">
        <v>26</v>
      </c>
      <c r="L27" s="86">
        <v>13</v>
      </c>
      <c r="M27" s="38">
        <v>0</v>
      </c>
      <c r="N27" s="38">
        <v>0</v>
      </c>
      <c r="O27" s="38">
        <v>0</v>
      </c>
      <c r="P27" s="38">
        <v>0</v>
      </c>
      <c r="Q27" s="38">
        <v>3</v>
      </c>
      <c r="R27" s="38" t="s">
        <v>18</v>
      </c>
      <c r="S27" s="67" t="s">
        <v>19</v>
      </c>
      <c r="T27" s="73" t="s">
        <v>108</v>
      </c>
      <c r="U27" s="37"/>
      <c r="V27" s="73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</row>
    <row r="28" spans="1:134" s="36" customFormat="1" x14ac:dyDescent="0.25">
      <c r="A28" s="65" t="s">
        <v>261</v>
      </c>
      <c r="B28" s="86">
        <v>2</v>
      </c>
      <c r="C28" s="37" t="s">
        <v>184</v>
      </c>
      <c r="D28" s="37" t="s">
        <v>112</v>
      </c>
      <c r="E28" s="37" t="s">
        <v>185</v>
      </c>
      <c r="F28" s="37" t="s">
        <v>103</v>
      </c>
      <c r="G28" s="85" t="s">
        <v>123</v>
      </c>
      <c r="H28" s="99"/>
      <c r="I28" s="99"/>
      <c r="J28" s="99"/>
      <c r="K28" s="86">
        <v>0</v>
      </c>
      <c r="L28" s="86">
        <v>13</v>
      </c>
      <c r="M28" s="38">
        <v>0</v>
      </c>
      <c r="N28" s="38">
        <v>0</v>
      </c>
      <c r="O28" s="38">
        <v>0</v>
      </c>
      <c r="P28" s="38">
        <v>0</v>
      </c>
      <c r="Q28" s="38">
        <v>1</v>
      </c>
      <c r="R28" s="69" t="s">
        <v>262</v>
      </c>
      <c r="S28" s="90" t="s">
        <v>19</v>
      </c>
      <c r="T28" s="73" t="s">
        <v>108</v>
      </c>
      <c r="U28" s="37"/>
      <c r="V28" s="73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</row>
    <row r="29" spans="1:134" s="36" customFormat="1" ht="24" x14ac:dyDescent="0.25">
      <c r="A29" s="65" t="s">
        <v>261</v>
      </c>
      <c r="B29" s="86">
        <v>2</v>
      </c>
      <c r="C29" s="37" t="s">
        <v>186</v>
      </c>
      <c r="D29" s="37" t="s">
        <v>80</v>
      </c>
      <c r="E29" s="37" t="s">
        <v>187</v>
      </c>
      <c r="F29" s="37" t="s">
        <v>78</v>
      </c>
      <c r="G29" s="85" t="s">
        <v>122</v>
      </c>
      <c r="H29" s="99"/>
      <c r="I29" s="99"/>
      <c r="J29" s="99"/>
      <c r="K29" s="86">
        <v>26</v>
      </c>
      <c r="L29" s="86">
        <v>26</v>
      </c>
      <c r="M29" s="38">
        <v>0</v>
      </c>
      <c r="N29" s="38">
        <v>0</v>
      </c>
      <c r="O29" s="38">
        <v>0</v>
      </c>
      <c r="P29" s="38">
        <v>0</v>
      </c>
      <c r="Q29" s="38">
        <v>4</v>
      </c>
      <c r="R29" s="38" t="s">
        <v>18</v>
      </c>
      <c r="S29" s="87" t="s">
        <v>19</v>
      </c>
      <c r="T29" s="73" t="s">
        <v>108</v>
      </c>
      <c r="U29" s="37"/>
      <c r="V29" s="73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</row>
    <row r="30" spans="1:134" s="36" customFormat="1" ht="60" x14ac:dyDescent="0.25">
      <c r="A30" s="65" t="s">
        <v>261</v>
      </c>
      <c r="B30" s="86">
        <v>2</v>
      </c>
      <c r="C30" s="37" t="s">
        <v>188</v>
      </c>
      <c r="D30" s="37" t="s">
        <v>101</v>
      </c>
      <c r="E30" s="37" t="s">
        <v>189</v>
      </c>
      <c r="F30" s="37" t="s">
        <v>75</v>
      </c>
      <c r="G30" s="85" t="s">
        <v>120</v>
      </c>
      <c r="H30" s="99"/>
      <c r="I30" s="99"/>
      <c r="J30" s="99"/>
      <c r="K30" s="86">
        <v>26</v>
      </c>
      <c r="L30" s="86">
        <v>13</v>
      </c>
      <c r="M30" s="38">
        <v>0</v>
      </c>
      <c r="N30" s="38">
        <v>0</v>
      </c>
      <c r="O30" s="38">
        <v>0</v>
      </c>
      <c r="P30" s="38">
        <v>0</v>
      </c>
      <c r="Q30" s="38">
        <v>3</v>
      </c>
      <c r="R30" s="38" t="s">
        <v>18</v>
      </c>
      <c r="S30" s="67" t="s">
        <v>19</v>
      </c>
      <c r="T30" s="73" t="s">
        <v>108</v>
      </c>
      <c r="U30" s="37"/>
      <c r="V30" s="73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</row>
    <row r="31" spans="1:134" s="62" customFormat="1" ht="24" x14ac:dyDescent="0.25">
      <c r="A31" s="65" t="s">
        <v>261</v>
      </c>
      <c r="B31" s="68">
        <v>2</v>
      </c>
      <c r="C31" s="73" t="s">
        <v>190</v>
      </c>
      <c r="D31" s="73" t="s">
        <v>141</v>
      </c>
      <c r="E31" s="37" t="s">
        <v>191</v>
      </c>
      <c r="F31" s="96" t="s">
        <v>174</v>
      </c>
      <c r="G31" s="85" t="s">
        <v>128</v>
      </c>
      <c r="H31" s="99"/>
      <c r="I31" s="99"/>
      <c r="J31" s="99"/>
      <c r="K31" s="68">
        <v>0</v>
      </c>
      <c r="L31" s="68">
        <v>26</v>
      </c>
      <c r="M31" s="68">
        <v>0</v>
      </c>
      <c r="N31" s="68">
        <v>0</v>
      </c>
      <c r="O31" s="68">
        <v>0</v>
      </c>
      <c r="P31" s="69">
        <v>0</v>
      </c>
      <c r="Q31" s="69">
        <v>2</v>
      </c>
      <c r="R31" s="69" t="s">
        <v>262</v>
      </c>
      <c r="S31" s="70" t="s">
        <v>19</v>
      </c>
      <c r="T31" s="73" t="s">
        <v>108</v>
      </c>
      <c r="U31" s="37"/>
      <c r="V31" s="73"/>
    </row>
    <row r="32" spans="1:134" s="62" customFormat="1" x14ac:dyDescent="0.25">
      <c r="A32" s="65" t="s">
        <v>261</v>
      </c>
      <c r="B32" s="89">
        <v>2</v>
      </c>
      <c r="C32" s="73"/>
      <c r="D32" s="73" t="s">
        <v>81</v>
      </c>
      <c r="E32" s="73"/>
      <c r="F32" s="73"/>
      <c r="G32" s="85"/>
      <c r="H32" s="99"/>
      <c r="I32" s="99"/>
      <c r="J32" s="99"/>
      <c r="K32" s="89">
        <v>26</v>
      </c>
      <c r="L32" s="89">
        <v>0</v>
      </c>
      <c r="M32" s="69">
        <v>0</v>
      </c>
      <c r="N32" s="68">
        <v>0</v>
      </c>
      <c r="O32" s="69">
        <v>0</v>
      </c>
      <c r="P32" s="90">
        <v>0</v>
      </c>
      <c r="Q32" s="69">
        <v>2</v>
      </c>
      <c r="R32" s="69" t="s">
        <v>18</v>
      </c>
      <c r="S32" s="90" t="s">
        <v>82</v>
      </c>
      <c r="T32" s="73" t="s">
        <v>108</v>
      </c>
      <c r="U32" s="37"/>
      <c r="V32" s="73"/>
    </row>
    <row r="33" spans="1:134" s="91" customFormat="1" x14ac:dyDescent="0.25">
      <c r="A33" s="114" t="s">
        <v>20</v>
      </c>
      <c r="B33" s="115"/>
      <c r="C33" s="115"/>
      <c r="D33" s="115"/>
      <c r="E33" s="115"/>
      <c r="F33" s="115"/>
      <c r="G33" s="115"/>
      <c r="H33" s="71">
        <f t="shared" ref="H33:Q33" si="1">SUM(H23:H32)</f>
        <v>0</v>
      </c>
      <c r="I33" s="71">
        <f t="shared" si="1"/>
        <v>0</v>
      </c>
      <c r="J33" s="71">
        <f t="shared" si="1"/>
        <v>0</v>
      </c>
      <c r="K33" s="71">
        <f t="shared" si="1"/>
        <v>156</v>
      </c>
      <c r="L33" s="71">
        <f t="shared" si="1"/>
        <v>195</v>
      </c>
      <c r="M33" s="71">
        <f t="shared" si="1"/>
        <v>0</v>
      </c>
      <c r="N33" s="71">
        <f t="shared" si="1"/>
        <v>0</v>
      </c>
      <c r="O33" s="71">
        <f t="shared" si="1"/>
        <v>0</v>
      </c>
      <c r="P33" s="71">
        <f t="shared" si="1"/>
        <v>0</v>
      </c>
      <c r="Q33" s="71">
        <f t="shared" si="1"/>
        <v>29</v>
      </c>
      <c r="R33" s="41"/>
      <c r="S33" s="41"/>
      <c r="T33" s="41"/>
      <c r="U33" s="93"/>
      <c r="V33" s="93"/>
    </row>
    <row r="34" spans="1:134" s="62" customFormat="1" ht="24" x14ac:dyDescent="0.25">
      <c r="A34" s="65" t="s">
        <v>261</v>
      </c>
      <c r="B34" s="89">
        <v>3</v>
      </c>
      <c r="C34" s="73" t="s">
        <v>192</v>
      </c>
      <c r="D34" s="73" t="s">
        <v>113</v>
      </c>
      <c r="E34" s="37" t="s">
        <v>193</v>
      </c>
      <c r="F34" s="73" t="s">
        <v>75</v>
      </c>
      <c r="G34" s="37" t="s">
        <v>120</v>
      </c>
      <c r="H34" s="99"/>
      <c r="I34" s="99"/>
      <c r="J34" s="99"/>
      <c r="K34" s="68">
        <v>0</v>
      </c>
      <c r="L34" s="68">
        <v>13</v>
      </c>
      <c r="M34" s="68">
        <v>0</v>
      </c>
      <c r="N34" s="68">
        <v>0</v>
      </c>
      <c r="O34" s="68">
        <v>0</v>
      </c>
      <c r="P34" s="69">
        <v>0</v>
      </c>
      <c r="Q34" s="69">
        <v>1</v>
      </c>
      <c r="R34" s="69" t="s">
        <v>262</v>
      </c>
      <c r="S34" s="69" t="s">
        <v>19</v>
      </c>
      <c r="T34" s="73" t="s">
        <v>108</v>
      </c>
      <c r="U34" s="37"/>
      <c r="V34" s="73"/>
    </row>
    <row r="35" spans="1:134" s="62" customFormat="1" ht="48" x14ac:dyDescent="0.25">
      <c r="A35" s="65" t="s">
        <v>261</v>
      </c>
      <c r="B35" s="89">
        <v>3</v>
      </c>
      <c r="C35" s="73" t="s">
        <v>194</v>
      </c>
      <c r="D35" s="73" t="s">
        <v>195</v>
      </c>
      <c r="E35" s="37" t="s">
        <v>196</v>
      </c>
      <c r="F35" s="73" t="s">
        <v>174</v>
      </c>
      <c r="G35" s="37" t="s">
        <v>128</v>
      </c>
      <c r="H35" s="99"/>
      <c r="I35" s="99"/>
      <c r="J35" s="99"/>
      <c r="K35" s="68">
        <v>26</v>
      </c>
      <c r="L35" s="68">
        <v>26</v>
      </c>
      <c r="M35" s="68">
        <v>0</v>
      </c>
      <c r="N35" s="68">
        <v>0</v>
      </c>
      <c r="O35" s="68">
        <v>0</v>
      </c>
      <c r="P35" s="69">
        <v>0</v>
      </c>
      <c r="Q35" s="69">
        <v>4</v>
      </c>
      <c r="R35" s="69" t="s">
        <v>18</v>
      </c>
      <c r="S35" s="69" t="s">
        <v>19</v>
      </c>
      <c r="T35" s="73" t="s">
        <v>108</v>
      </c>
      <c r="U35" s="37"/>
      <c r="V35" s="73"/>
    </row>
    <row r="36" spans="1:134" s="62" customFormat="1" ht="24" x14ac:dyDescent="0.25">
      <c r="A36" s="65" t="s">
        <v>261</v>
      </c>
      <c r="B36" s="89">
        <v>3</v>
      </c>
      <c r="C36" s="73" t="s">
        <v>197</v>
      </c>
      <c r="D36" s="73" t="s">
        <v>142</v>
      </c>
      <c r="E36" s="37" t="s">
        <v>198</v>
      </c>
      <c r="F36" s="73" t="s">
        <v>75</v>
      </c>
      <c r="G36" s="37" t="s">
        <v>120</v>
      </c>
      <c r="H36" s="99"/>
      <c r="I36" s="99"/>
      <c r="J36" s="99"/>
      <c r="K36" s="68">
        <v>0</v>
      </c>
      <c r="L36" s="68">
        <v>13</v>
      </c>
      <c r="M36" s="68">
        <v>0</v>
      </c>
      <c r="N36" s="68">
        <v>0</v>
      </c>
      <c r="O36" s="68">
        <v>0</v>
      </c>
      <c r="P36" s="69">
        <v>0</v>
      </c>
      <c r="Q36" s="69">
        <v>2</v>
      </c>
      <c r="R36" s="69" t="s">
        <v>262</v>
      </c>
      <c r="S36" s="69" t="s">
        <v>19</v>
      </c>
      <c r="T36" s="73" t="s">
        <v>108</v>
      </c>
      <c r="U36" s="37"/>
      <c r="V36" s="73"/>
    </row>
    <row r="37" spans="1:134" s="62" customFormat="1" ht="24" x14ac:dyDescent="0.25">
      <c r="A37" s="65" t="s">
        <v>261</v>
      </c>
      <c r="B37" s="89">
        <v>3</v>
      </c>
      <c r="C37" s="73" t="s">
        <v>199</v>
      </c>
      <c r="D37" s="73" t="s">
        <v>200</v>
      </c>
      <c r="E37" s="37" t="s">
        <v>201</v>
      </c>
      <c r="F37" s="73" t="s">
        <v>174</v>
      </c>
      <c r="G37" s="37" t="s">
        <v>128</v>
      </c>
      <c r="H37" s="99"/>
      <c r="I37" s="99"/>
      <c r="J37" s="99"/>
      <c r="K37" s="68">
        <v>0</v>
      </c>
      <c r="L37" s="68">
        <v>78</v>
      </c>
      <c r="M37" s="68">
        <v>0</v>
      </c>
      <c r="N37" s="68">
        <v>0</v>
      </c>
      <c r="O37" s="68">
        <v>0</v>
      </c>
      <c r="P37" s="69">
        <v>0</v>
      </c>
      <c r="Q37" s="69">
        <v>10</v>
      </c>
      <c r="R37" s="69" t="s">
        <v>262</v>
      </c>
      <c r="S37" s="69" t="s">
        <v>19</v>
      </c>
      <c r="T37" s="73" t="s">
        <v>108</v>
      </c>
      <c r="U37" s="37"/>
      <c r="V37" s="73"/>
    </row>
    <row r="38" spans="1:134" s="62" customFormat="1" ht="24" x14ac:dyDescent="0.25">
      <c r="A38" s="65" t="s">
        <v>261</v>
      </c>
      <c r="B38" s="89">
        <v>3</v>
      </c>
      <c r="C38" s="73" t="s">
        <v>202</v>
      </c>
      <c r="D38" s="73" t="s">
        <v>145</v>
      </c>
      <c r="E38" s="37" t="s">
        <v>111</v>
      </c>
      <c r="F38" s="73" t="s">
        <v>69</v>
      </c>
      <c r="G38" s="37" t="s">
        <v>131</v>
      </c>
      <c r="H38" s="99"/>
      <c r="I38" s="99"/>
      <c r="J38" s="99"/>
      <c r="K38" s="68">
        <v>13</v>
      </c>
      <c r="L38" s="68">
        <v>26</v>
      </c>
      <c r="M38" s="68">
        <v>0</v>
      </c>
      <c r="N38" s="68">
        <v>0</v>
      </c>
      <c r="O38" s="68">
        <v>0</v>
      </c>
      <c r="P38" s="69">
        <v>0</v>
      </c>
      <c r="Q38" s="69">
        <v>4</v>
      </c>
      <c r="R38" s="38" t="s">
        <v>262</v>
      </c>
      <c r="S38" s="38" t="s">
        <v>19</v>
      </c>
      <c r="T38" s="73" t="s">
        <v>108</v>
      </c>
      <c r="U38" s="37"/>
      <c r="V38" s="73"/>
    </row>
    <row r="39" spans="1:134" s="62" customFormat="1" ht="36" x14ac:dyDescent="0.25">
      <c r="A39" s="65" t="s">
        <v>261</v>
      </c>
      <c r="B39" s="89">
        <v>3</v>
      </c>
      <c r="C39" s="73" t="s">
        <v>203</v>
      </c>
      <c r="D39" s="73" t="s">
        <v>84</v>
      </c>
      <c r="E39" s="37" t="s">
        <v>204</v>
      </c>
      <c r="F39" s="73" t="s">
        <v>205</v>
      </c>
      <c r="G39" s="37" t="s">
        <v>130</v>
      </c>
      <c r="H39" s="99"/>
      <c r="I39" s="99"/>
      <c r="J39" s="99"/>
      <c r="K39" s="68">
        <v>26</v>
      </c>
      <c r="L39" s="68">
        <v>13</v>
      </c>
      <c r="M39" s="68">
        <v>0</v>
      </c>
      <c r="N39" s="68">
        <v>0</v>
      </c>
      <c r="O39" s="68">
        <v>0</v>
      </c>
      <c r="P39" s="69">
        <v>0</v>
      </c>
      <c r="Q39" s="69">
        <v>4</v>
      </c>
      <c r="R39" s="69" t="s">
        <v>18</v>
      </c>
      <c r="S39" s="69" t="s">
        <v>19</v>
      </c>
      <c r="T39" s="73" t="s">
        <v>108</v>
      </c>
      <c r="U39" s="37"/>
      <c r="V39" s="73"/>
    </row>
    <row r="40" spans="1:134" s="62" customFormat="1" x14ac:dyDescent="0.25">
      <c r="A40" s="65" t="s">
        <v>261</v>
      </c>
      <c r="B40" s="89">
        <v>3</v>
      </c>
      <c r="C40" s="73" t="s">
        <v>206</v>
      </c>
      <c r="D40" s="73" t="s">
        <v>83</v>
      </c>
      <c r="E40" s="37" t="s">
        <v>207</v>
      </c>
      <c r="F40" s="73" t="s">
        <v>205</v>
      </c>
      <c r="G40" s="37" t="s">
        <v>130</v>
      </c>
      <c r="H40" s="99"/>
      <c r="I40" s="99"/>
      <c r="J40" s="99"/>
      <c r="K40" s="68">
        <v>13</v>
      </c>
      <c r="L40" s="68">
        <v>26</v>
      </c>
      <c r="M40" s="68">
        <v>0</v>
      </c>
      <c r="N40" s="68">
        <v>0</v>
      </c>
      <c r="O40" s="68">
        <v>0</v>
      </c>
      <c r="P40" s="69">
        <v>0</v>
      </c>
      <c r="Q40" s="69">
        <v>3</v>
      </c>
      <c r="R40" s="69" t="s">
        <v>262</v>
      </c>
      <c r="S40" s="69" t="s">
        <v>19</v>
      </c>
      <c r="T40" s="73" t="s">
        <v>108</v>
      </c>
      <c r="U40" s="37"/>
      <c r="V40" s="73"/>
    </row>
    <row r="41" spans="1:134" s="62" customFormat="1" x14ac:dyDescent="0.25">
      <c r="A41" s="65" t="s">
        <v>261</v>
      </c>
      <c r="B41" s="89">
        <v>3</v>
      </c>
      <c r="C41" s="73"/>
      <c r="D41" s="73" t="s">
        <v>81</v>
      </c>
      <c r="E41" s="73"/>
      <c r="F41" s="73"/>
      <c r="G41" s="37"/>
      <c r="H41" s="99"/>
      <c r="I41" s="99"/>
      <c r="J41" s="99"/>
      <c r="K41" s="68">
        <v>26</v>
      </c>
      <c r="L41" s="68">
        <v>0</v>
      </c>
      <c r="M41" s="68">
        <v>0</v>
      </c>
      <c r="N41" s="68">
        <v>0</v>
      </c>
      <c r="O41" s="68">
        <v>0</v>
      </c>
      <c r="P41" s="69">
        <v>0</v>
      </c>
      <c r="Q41" s="69">
        <v>2</v>
      </c>
      <c r="R41" s="69" t="s">
        <v>18</v>
      </c>
      <c r="S41" s="69" t="s">
        <v>19</v>
      </c>
      <c r="T41" s="73" t="s">
        <v>108</v>
      </c>
      <c r="U41" s="37"/>
      <c r="V41" s="73"/>
    </row>
    <row r="42" spans="1:134" s="77" customFormat="1" x14ac:dyDescent="0.25">
      <c r="A42" s="114" t="s">
        <v>20</v>
      </c>
      <c r="B42" s="115"/>
      <c r="C42" s="115"/>
      <c r="D42" s="115"/>
      <c r="E42" s="115"/>
      <c r="F42" s="115"/>
      <c r="G42" s="115"/>
      <c r="H42" s="71">
        <f>SUM(H34:H41)</f>
        <v>0</v>
      </c>
      <c r="I42" s="71">
        <f t="shared" ref="I42:P42" si="2">SUM(I34:I41)</f>
        <v>0</v>
      </c>
      <c r="J42" s="71">
        <f t="shared" si="2"/>
        <v>0</v>
      </c>
      <c r="K42" s="71">
        <f t="shared" si="2"/>
        <v>104</v>
      </c>
      <c r="L42" s="71">
        <f t="shared" si="2"/>
        <v>195</v>
      </c>
      <c r="M42" s="71">
        <f t="shared" si="2"/>
        <v>0</v>
      </c>
      <c r="N42" s="71">
        <f t="shared" si="2"/>
        <v>0</v>
      </c>
      <c r="O42" s="71">
        <f t="shared" si="2"/>
        <v>0</v>
      </c>
      <c r="P42" s="71">
        <f t="shared" si="2"/>
        <v>0</v>
      </c>
      <c r="Q42" s="71">
        <f>SUM(Q34:Q41)</f>
        <v>30</v>
      </c>
      <c r="R42" s="71"/>
      <c r="S42" s="41"/>
      <c r="T42" s="41"/>
      <c r="U42" s="93"/>
      <c r="V42" s="93"/>
    </row>
    <row r="43" spans="1:134" s="36" customFormat="1" ht="24" x14ac:dyDescent="0.25">
      <c r="A43" s="65" t="s">
        <v>261</v>
      </c>
      <c r="B43" s="86">
        <v>4</v>
      </c>
      <c r="C43" s="37" t="s">
        <v>208</v>
      </c>
      <c r="D43" s="37" t="s">
        <v>143</v>
      </c>
      <c r="E43" s="73" t="s">
        <v>209</v>
      </c>
      <c r="F43" s="73" t="s">
        <v>75</v>
      </c>
      <c r="G43" s="85" t="s">
        <v>120</v>
      </c>
      <c r="H43" s="99"/>
      <c r="I43" s="99"/>
      <c r="J43" s="99"/>
      <c r="K43" s="66">
        <v>0</v>
      </c>
      <c r="L43" s="66">
        <v>13</v>
      </c>
      <c r="M43" s="66">
        <v>0</v>
      </c>
      <c r="N43" s="66">
        <v>0</v>
      </c>
      <c r="O43" s="66">
        <v>0</v>
      </c>
      <c r="P43" s="38">
        <v>0</v>
      </c>
      <c r="Q43" s="38">
        <v>2</v>
      </c>
      <c r="R43" s="38" t="s">
        <v>262</v>
      </c>
      <c r="S43" s="67" t="s">
        <v>19</v>
      </c>
      <c r="T43" s="73" t="s">
        <v>108</v>
      </c>
      <c r="U43" s="37"/>
      <c r="V43" s="73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</row>
    <row r="44" spans="1:134" s="36" customFormat="1" x14ac:dyDescent="0.25">
      <c r="A44" s="65" t="s">
        <v>261</v>
      </c>
      <c r="B44" s="86">
        <v>4</v>
      </c>
      <c r="C44" s="37" t="s">
        <v>210</v>
      </c>
      <c r="D44" s="37" t="s">
        <v>211</v>
      </c>
      <c r="E44" s="73" t="s">
        <v>212</v>
      </c>
      <c r="F44" s="73" t="s">
        <v>103</v>
      </c>
      <c r="G44" s="85" t="s">
        <v>123</v>
      </c>
      <c r="H44" s="99"/>
      <c r="I44" s="99"/>
      <c r="J44" s="99"/>
      <c r="K44" s="66">
        <v>0</v>
      </c>
      <c r="L44" s="66">
        <v>54</v>
      </c>
      <c r="M44" s="66">
        <v>0</v>
      </c>
      <c r="N44" s="66">
        <v>0</v>
      </c>
      <c r="O44" s="66">
        <v>0</v>
      </c>
      <c r="P44" s="38">
        <v>0</v>
      </c>
      <c r="Q44" s="38">
        <v>10</v>
      </c>
      <c r="R44" s="38" t="s">
        <v>262</v>
      </c>
      <c r="S44" s="67" t="s">
        <v>19</v>
      </c>
      <c r="T44" s="73" t="s">
        <v>108</v>
      </c>
      <c r="U44" s="37"/>
      <c r="V44" s="73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</row>
    <row r="45" spans="1:134" s="36" customFormat="1" ht="24" x14ac:dyDescent="0.25">
      <c r="A45" s="65" t="s">
        <v>261</v>
      </c>
      <c r="B45" s="86">
        <v>4</v>
      </c>
      <c r="C45" s="37" t="s">
        <v>213</v>
      </c>
      <c r="D45" s="37" t="s">
        <v>85</v>
      </c>
      <c r="E45" s="73" t="s">
        <v>214</v>
      </c>
      <c r="F45" s="73" t="s">
        <v>174</v>
      </c>
      <c r="G45" s="85" t="s">
        <v>128</v>
      </c>
      <c r="H45" s="99"/>
      <c r="I45" s="99"/>
      <c r="J45" s="99"/>
      <c r="K45" s="66">
        <v>0</v>
      </c>
      <c r="L45" s="66">
        <v>120</v>
      </c>
      <c r="M45" s="66">
        <v>0</v>
      </c>
      <c r="N45" s="66">
        <v>0</v>
      </c>
      <c r="O45" s="66">
        <v>0</v>
      </c>
      <c r="P45" s="38">
        <v>0</v>
      </c>
      <c r="Q45" s="38">
        <v>5</v>
      </c>
      <c r="R45" s="38" t="s">
        <v>262</v>
      </c>
      <c r="S45" s="67" t="s">
        <v>19</v>
      </c>
      <c r="T45" s="73" t="s">
        <v>108</v>
      </c>
      <c r="U45" s="37"/>
      <c r="V45" s="73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</row>
    <row r="46" spans="1:134" s="36" customFormat="1" ht="24" x14ac:dyDescent="0.25">
      <c r="A46" s="65" t="s">
        <v>261</v>
      </c>
      <c r="B46" s="86">
        <v>4</v>
      </c>
      <c r="C46" s="37"/>
      <c r="D46" s="37" t="s">
        <v>86</v>
      </c>
      <c r="E46" s="37"/>
      <c r="F46" s="37"/>
      <c r="G46" s="37"/>
      <c r="H46" s="99"/>
      <c r="I46" s="99"/>
      <c r="J46" s="99"/>
      <c r="K46" s="66">
        <v>36</v>
      </c>
      <c r="L46" s="66">
        <v>54</v>
      </c>
      <c r="M46" s="66">
        <v>0</v>
      </c>
      <c r="N46" s="66">
        <v>0</v>
      </c>
      <c r="O46" s="66">
        <v>0</v>
      </c>
      <c r="P46" s="38">
        <v>0</v>
      </c>
      <c r="Q46" s="38">
        <v>12</v>
      </c>
      <c r="R46" s="38" t="s">
        <v>262</v>
      </c>
      <c r="S46" s="67" t="s">
        <v>21</v>
      </c>
      <c r="T46" s="73" t="s">
        <v>108</v>
      </c>
      <c r="U46" s="37"/>
      <c r="V46" s="73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</row>
    <row r="47" spans="1:134" s="36" customFormat="1" x14ac:dyDescent="0.25">
      <c r="A47" s="65" t="s">
        <v>261</v>
      </c>
      <c r="B47" s="86">
        <v>4</v>
      </c>
      <c r="C47" s="37"/>
      <c r="D47" s="37" t="s">
        <v>81</v>
      </c>
      <c r="E47" s="37"/>
      <c r="F47" s="37"/>
      <c r="G47" s="37"/>
      <c r="H47" s="99"/>
      <c r="I47" s="99"/>
      <c r="J47" s="99"/>
      <c r="K47" s="66">
        <v>26</v>
      </c>
      <c r="L47" s="66">
        <v>0</v>
      </c>
      <c r="M47" s="66">
        <v>0</v>
      </c>
      <c r="N47" s="66">
        <v>0</v>
      </c>
      <c r="O47" s="66">
        <v>0</v>
      </c>
      <c r="P47" s="38">
        <v>0</v>
      </c>
      <c r="Q47" s="69">
        <v>2</v>
      </c>
      <c r="R47" s="38" t="s">
        <v>18</v>
      </c>
      <c r="S47" s="67" t="s">
        <v>82</v>
      </c>
      <c r="T47" s="73" t="s">
        <v>108</v>
      </c>
      <c r="U47" s="37"/>
      <c r="V47" s="73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</row>
    <row r="48" spans="1:134" s="77" customFormat="1" x14ac:dyDescent="0.25">
      <c r="A48" s="114" t="s">
        <v>20</v>
      </c>
      <c r="B48" s="115"/>
      <c r="C48" s="115"/>
      <c r="D48" s="115"/>
      <c r="E48" s="115"/>
      <c r="F48" s="115"/>
      <c r="G48" s="115"/>
      <c r="H48" s="71">
        <f t="shared" ref="H48:Q48" si="3">SUM(H43:H47)</f>
        <v>0</v>
      </c>
      <c r="I48" s="71">
        <f t="shared" si="3"/>
        <v>0</v>
      </c>
      <c r="J48" s="71">
        <f t="shared" si="3"/>
        <v>0</v>
      </c>
      <c r="K48" s="71">
        <f t="shared" si="3"/>
        <v>62</v>
      </c>
      <c r="L48" s="71">
        <f t="shared" si="3"/>
        <v>241</v>
      </c>
      <c r="M48" s="71">
        <f t="shared" si="3"/>
        <v>0</v>
      </c>
      <c r="N48" s="71">
        <f t="shared" si="3"/>
        <v>0</v>
      </c>
      <c r="O48" s="71">
        <f t="shared" si="3"/>
        <v>0</v>
      </c>
      <c r="P48" s="71">
        <f t="shared" si="3"/>
        <v>0</v>
      </c>
      <c r="Q48" s="71">
        <f t="shared" si="3"/>
        <v>31</v>
      </c>
      <c r="R48" s="41"/>
      <c r="S48" s="41"/>
      <c r="T48" s="41"/>
      <c r="U48" s="93"/>
      <c r="V48" s="93"/>
    </row>
    <row r="49" spans="1:134" s="91" customFormat="1" x14ac:dyDescent="0.25">
      <c r="A49" s="114" t="s">
        <v>22</v>
      </c>
      <c r="B49" s="115"/>
      <c r="C49" s="115"/>
      <c r="D49" s="115"/>
      <c r="E49" s="115"/>
      <c r="F49" s="115"/>
      <c r="G49" s="115"/>
      <c r="H49" s="71">
        <f t="shared" ref="H49:O49" si="4">H22+H33+H42+H48</f>
        <v>0</v>
      </c>
      <c r="I49" s="71">
        <f t="shared" si="4"/>
        <v>0</v>
      </c>
      <c r="J49" s="71">
        <f t="shared" si="4"/>
        <v>0</v>
      </c>
      <c r="K49" s="71">
        <f t="shared" si="4"/>
        <v>569</v>
      </c>
      <c r="L49" s="71">
        <f t="shared" si="4"/>
        <v>761</v>
      </c>
      <c r="M49" s="71">
        <f t="shared" si="4"/>
        <v>0</v>
      </c>
      <c r="N49" s="71">
        <f t="shared" si="4"/>
        <v>0</v>
      </c>
      <c r="O49" s="71">
        <f t="shared" si="4"/>
        <v>0</v>
      </c>
      <c r="P49" s="71">
        <f>P22+P33+Q42+P48</f>
        <v>30</v>
      </c>
      <c r="Q49" s="71">
        <f>Q22+Q33+Q42+Q48</f>
        <v>120</v>
      </c>
      <c r="R49" s="97"/>
      <c r="S49" s="97"/>
      <c r="T49" s="97"/>
      <c r="U49" s="93"/>
      <c r="V49" s="93"/>
    </row>
    <row r="50" spans="1:134" s="98" customFormat="1" x14ac:dyDescent="0.25">
      <c r="A50" s="119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</row>
    <row r="51" spans="1:134" s="36" customFormat="1" ht="12" customHeight="1" x14ac:dyDescent="0.25">
      <c r="A51" s="122" t="s">
        <v>87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</row>
    <row r="52" spans="1:134" s="36" customFormat="1" ht="12" customHeight="1" x14ac:dyDescent="0.25">
      <c r="A52" s="117" t="s">
        <v>88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</row>
    <row r="53" spans="1:134" s="36" customFormat="1" ht="12" customHeight="1" x14ac:dyDescent="0.25">
      <c r="A53" s="118" t="s">
        <v>89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</row>
    <row r="54" spans="1:134" s="36" customFormat="1" ht="12" customHeight="1" x14ac:dyDescent="0.25">
      <c r="A54" s="117" t="s">
        <v>90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</row>
    <row r="55" spans="1:134" s="36" customFormat="1" ht="24" x14ac:dyDescent="0.25">
      <c r="A55" s="65" t="s">
        <v>256</v>
      </c>
      <c r="B55" s="86">
        <v>4</v>
      </c>
      <c r="C55" s="37" t="s">
        <v>225</v>
      </c>
      <c r="D55" s="37" t="s">
        <v>92</v>
      </c>
      <c r="E55" s="73" t="s">
        <v>226</v>
      </c>
      <c r="F55" s="73" t="s">
        <v>75</v>
      </c>
      <c r="G55" s="85" t="s">
        <v>120</v>
      </c>
      <c r="H55" s="99"/>
      <c r="I55" s="99"/>
      <c r="J55" s="99"/>
      <c r="K55" s="66">
        <v>26</v>
      </c>
      <c r="L55" s="66">
        <v>0</v>
      </c>
      <c r="M55" s="66">
        <v>0</v>
      </c>
      <c r="N55" s="66">
        <v>0</v>
      </c>
      <c r="O55" s="66">
        <v>0</v>
      </c>
      <c r="P55" s="38">
        <v>0</v>
      </c>
      <c r="Q55" s="38">
        <v>3</v>
      </c>
      <c r="R55" s="69" t="s">
        <v>18</v>
      </c>
      <c r="S55" s="90" t="s">
        <v>21</v>
      </c>
      <c r="T55" s="73" t="s">
        <v>108</v>
      </c>
      <c r="U55" s="37"/>
      <c r="V55" s="73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</row>
    <row r="56" spans="1:134" s="36" customFormat="1" ht="48" x14ac:dyDescent="0.25">
      <c r="A56" s="65" t="s">
        <v>256</v>
      </c>
      <c r="B56" s="86">
        <v>4</v>
      </c>
      <c r="C56" s="37" t="s">
        <v>227</v>
      </c>
      <c r="D56" s="37" t="s">
        <v>91</v>
      </c>
      <c r="E56" s="73" t="s">
        <v>228</v>
      </c>
      <c r="F56" s="73" t="s">
        <v>174</v>
      </c>
      <c r="G56" s="85" t="s">
        <v>128</v>
      </c>
      <c r="H56" s="99"/>
      <c r="I56" s="99"/>
      <c r="J56" s="99"/>
      <c r="K56" s="66">
        <v>0</v>
      </c>
      <c r="L56" s="66">
        <v>39</v>
      </c>
      <c r="M56" s="66">
        <v>0</v>
      </c>
      <c r="N56" s="66">
        <v>0</v>
      </c>
      <c r="O56" s="66">
        <v>0</v>
      </c>
      <c r="P56" s="38">
        <v>0</v>
      </c>
      <c r="Q56" s="38">
        <v>3</v>
      </c>
      <c r="R56" s="69" t="s">
        <v>262</v>
      </c>
      <c r="S56" s="90" t="s">
        <v>21</v>
      </c>
      <c r="T56" s="73" t="s">
        <v>108</v>
      </c>
      <c r="U56" s="37"/>
      <c r="V56" s="73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</row>
    <row r="57" spans="1:134" s="36" customFormat="1" ht="12" customHeight="1" x14ac:dyDescent="0.25">
      <c r="A57" s="118" t="s">
        <v>93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</row>
    <row r="58" spans="1:134" s="36" customFormat="1" ht="12" customHeight="1" x14ac:dyDescent="0.25">
      <c r="A58" s="117" t="s">
        <v>104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</row>
    <row r="59" spans="1:134" s="36" customFormat="1" ht="24" x14ac:dyDescent="0.25">
      <c r="A59" s="65" t="s">
        <v>257</v>
      </c>
      <c r="B59" s="86">
        <v>4</v>
      </c>
      <c r="C59" s="37" t="s">
        <v>216</v>
      </c>
      <c r="D59" s="37" t="s">
        <v>117</v>
      </c>
      <c r="E59" s="73" t="s">
        <v>217</v>
      </c>
      <c r="F59" s="73" t="s">
        <v>218</v>
      </c>
      <c r="G59" s="85" t="s">
        <v>132</v>
      </c>
      <c r="H59" s="99"/>
      <c r="I59" s="99"/>
      <c r="J59" s="99"/>
      <c r="K59" s="66">
        <v>0</v>
      </c>
      <c r="L59" s="66">
        <v>39</v>
      </c>
      <c r="M59" s="66">
        <v>0</v>
      </c>
      <c r="N59" s="66">
        <v>0</v>
      </c>
      <c r="O59" s="66">
        <v>0</v>
      </c>
      <c r="P59" s="38">
        <v>0</v>
      </c>
      <c r="Q59" s="38">
        <v>3</v>
      </c>
      <c r="R59" s="38" t="s">
        <v>262</v>
      </c>
      <c r="S59" s="67" t="s">
        <v>21</v>
      </c>
      <c r="T59" s="73" t="s">
        <v>108</v>
      </c>
      <c r="U59" s="37"/>
      <c r="V59" s="73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</row>
    <row r="60" spans="1:134" s="36" customFormat="1" ht="48" x14ac:dyDescent="0.25">
      <c r="A60" s="65" t="s">
        <v>257</v>
      </c>
      <c r="B60" s="86">
        <v>4</v>
      </c>
      <c r="C60" s="37" t="s">
        <v>223</v>
      </c>
      <c r="D60" s="37" t="s">
        <v>94</v>
      </c>
      <c r="E60" s="73" t="s">
        <v>224</v>
      </c>
      <c r="F60" s="73" t="s">
        <v>77</v>
      </c>
      <c r="G60" s="85" t="s">
        <v>124</v>
      </c>
      <c r="H60" s="99"/>
      <c r="I60" s="99"/>
      <c r="J60" s="99"/>
      <c r="K60" s="66">
        <v>26</v>
      </c>
      <c r="L60" s="66">
        <v>0</v>
      </c>
      <c r="M60" s="66">
        <v>0</v>
      </c>
      <c r="N60" s="66">
        <v>0</v>
      </c>
      <c r="O60" s="66">
        <v>0</v>
      </c>
      <c r="P60" s="38">
        <v>0</v>
      </c>
      <c r="Q60" s="38">
        <v>3</v>
      </c>
      <c r="R60" s="38" t="s">
        <v>262</v>
      </c>
      <c r="S60" s="87" t="s">
        <v>21</v>
      </c>
      <c r="T60" s="73" t="s">
        <v>108</v>
      </c>
      <c r="U60" s="37"/>
      <c r="V60" s="73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</row>
    <row r="61" spans="1:134" s="36" customFormat="1" ht="12" customHeight="1" x14ac:dyDescent="0.25">
      <c r="A61" s="118" t="s">
        <v>95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</row>
    <row r="62" spans="1:134" s="36" customFormat="1" ht="12" customHeight="1" x14ac:dyDescent="0.25">
      <c r="A62" s="117" t="s">
        <v>96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</row>
    <row r="63" spans="1:134" s="36" customFormat="1" ht="24" x14ac:dyDescent="0.25">
      <c r="A63" s="65" t="s">
        <v>260</v>
      </c>
      <c r="B63" s="86">
        <v>4</v>
      </c>
      <c r="C63" s="37" t="s">
        <v>215</v>
      </c>
      <c r="D63" s="37" t="s">
        <v>70</v>
      </c>
      <c r="E63" s="73" t="s">
        <v>114</v>
      </c>
      <c r="F63" s="73" t="s">
        <v>97</v>
      </c>
      <c r="G63" s="85" t="s">
        <v>133</v>
      </c>
      <c r="H63" s="99"/>
      <c r="I63" s="99"/>
      <c r="J63" s="99"/>
      <c r="K63" s="66">
        <v>0</v>
      </c>
      <c r="L63" s="66">
        <v>39</v>
      </c>
      <c r="M63" s="66">
        <v>0</v>
      </c>
      <c r="N63" s="66">
        <v>0</v>
      </c>
      <c r="O63" s="66">
        <v>0</v>
      </c>
      <c r="P63" s="38">
        <v>0</v>
      </c>
      <c r="Q63" s="38">
        <v>3</v>
      </c>
      <c r="R63" s="38" t="s">
        <v>262</v>
      </c>
      <c r="S63" s="67" t="s">
        <v>21</v>
      </c>
      <c r="T63" s="73" t="s">
        <v>108</v>
      </c>
      <c r="U63" s="37"/>
      <c r="V63" s="73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</row>
    <row r="64" spans="1:134" s="36" customFormat="1" ht="48" x14ac:dyDescent="0.25">
      <c r="A64" s="65" t="s">
        <v>260</v>
      </c>
      <c r="B64" s="86">
        <v>4</v>
      </c>
      <c r="C64" s="37" t="s">
        <v>219</v>
      </c>
      <c r="D64" s="37" t="s">
        <v>220</v>
      </c>
      <c r="E64" s="73" t="s">
        <v>221</v>
      </c>
      <c r="F64" s="73" t="s">
        <v>222</v>
      </c>
      <c r="G64" s="85" t="s">
        <v>134</v>
      </c>
      <c r="H64" s="99"/>
      <c r="I64" s="99"/>
      <c r="J64" s="99"/>
      <c r="K64" s="66">
        <v>26</v>
      </c>
      <c r="L64" s="66">
        <v>0</v>
      </c>
      <c r="M64" s="66">
        <v>0</v>
      </c>
      <c r="N64" s="66">
        <v>0</v>
      </c>
      <c r="O64" s="66">
        <v>0</v>
      </c>
      <c r="P64" s="38">
        <v>0</v>
      </c>
      <c r="Q64" s="38">
        <v>3</v>
      </c>
      <c r="R64" s="38" t="s">
        <v>18</v>
      </c>
      <c r="S64" s="67" t="s">
        <v>21</v>
      </c>
      <c r="T64" s="73" t="s">
        <v>108</v>
      </c>
      <c r="U64" s="37"/>
      <c r="V64" s="73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</row>
    <row r="65" spans="1:21" s="40" customFormat="1" x14ac:dyDescent="0.25">
      <c r="A65" s="42" t="s">
        <v>136</v>
      </c>
      <c r="B65" s="75"/>
      <c r="C65" s="77"/>
      <c r="D65" s="78"/>
      <c r="E65" s="79"/>
      <c r="F65" s="78"/>
      <c r="G65" s="80"/>
      <c r="H65" s="81"/>
      <c r="I65" s="81"/>
      <c r="J65" s="81"/>
      <c r="K65" s="82"/>
      <c r="L65" s="82"/>
      <c r="M65" s="82"/>
      <c r="N65" s="82"/>
      <c r="O65" s="82"/>
      <c r="P65" s="24"/>
      <c r="Q65" s="81"/>
      <c r="R65" s="81"/>
      <c r="S65" s="83"/>
      <c r="T65" s="24"/>
      <c r="U65" s="77"/>
    </row>
  </sheetData>
  <sheetProtection algorithmName="SHA-512" hashValue="CI2HoDKLsaPj+q8n8Rfs6PIVt1kv42dPAIR8ny8q4iL5DWSyP3RCgYvfyTDi6yjdu/2KBT0Zof1hRT2vgBs5zw==" saltValue="SsTJLrLR2lebuPZ/7AvqWg==" spinCount="100000" sheet="1" objects="1" scenarios="1" selectLockedCells="1" selectUnlockedCells="1"/>
  <sortState xmlns:xlrd2="http://schemas.microsoft.com/office/spreadsheetml/2017/richdata2" ref="A43:ED45">
    <sortCondition ref="D43:D45"/>
  </sortState>
  <mergeCells count="18">
    <mergeCell ref="A50:V50"/>
    <mergeCell ref="K10:P10"/>
    <mergeCell ref="H9:P9"/>
    <mergeCell ref="A51:V51"/>
    <mergeCell ref="A53:V53"/>
    <mergeCell ref="A52:V52"/>
    <mergeCell ref="A54:V54"/>
    <mergeCell ref="A57:V57"/>
    <mergeCell ref="A58:V58"/>
    <mergeCell ref="A61:V61"/>
    <mergeCell ref="A62:V62"/>
    <mergeCell ref="A6:B6"/>
    <mergeCell ref="A49:G49"/>
    <mergeCell ref="A48:G48"/>
    <mergeCell ref="A42:G42"/>
    <mergeCell ref="H10:J10"/>
    <mergeCell ref="A33:G33"/>
    <mergeCell ref="A22:G22"/>
  </mergeCells>
  <conditionalFormatting sqref="R56">
    <cfRule type="duplicateValues" dxfId="7" priority="2"/>
  </conditionalFormatting>
  <conditionalFormatting sqref="R55">
    <cfRule type="duplicateValues" dxfId="6" priority="1"/>
  </conditionalFormatting>
  <pageMargins left="0.23622047244094491" right="0.23622047244094491" top="0.74803149606299213" bottom="0.74803149606299213" header="0.31496062992125984" footer="0.31496062992125984"/>
  <pageSetup paperSize="9" scale="65" orientation="landscape" cellComments="atEnd" horizontalDpi="4294967295" verticalDpi="4294967295" r:id="rId1"/>
  <headerFooter>
    <oddFooter>&amp;C&amp;10&amp;P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Z63"/>
  <sheetViews>
    <sheetView view="pageBreakPreview" zoomScaleNormal="100" zoomScaleSheetLayoutView="100" workbookViewId="0">
      <pane ySplit="10" topLeftCell="A11" activePane="bottomLeft" state="frozen"/>
      <selection pane="bottomLeft" activeCell="E5" sqref="E5"/>
    </sheetView>
  </sheetViews>
  <sheetFormatPr defaultColWidth="9.140625" defaultRowHeight="12" x14ac:dyDescent="0.2"/>
  <cols>
    <col min="1" max="1" width="18" style="57" customWidth="1"/>
    <col min="2" max="2" width="5.7109375" style="43" customWidth="1"/>
    <col min="3" max="3" width="11.5703125" style="43" customWidth="1"/>
    <col min="4" max="4" width="23.42578125" style="44" customWidth="1"/>
    <col min="5" max="5" width="23.85546875" style="44" customWidth="1"/>
    <col min="6" max="6" width="15.140625" style="45" customWidth="1"/>
    <col min="7" max="7" width="8.140625" style="45" hidden="1" customWidth="1"/>
    <col min="8" max="8" width="5.42578125" style="46" customWidth="1"/>
    <col min="9" max="9" width="5.5703125" style="46" customWidth="1"/>
    <col min="10" max="10" width="4.85546875" style="46" customWidth="1"/>
    <col min="11" max="11" width="5.85546875" style="46" customWidth="1"/>
    <col min="12" max="12" width="6.28515625" style="46" customWidth="1"/>
    <col min="13" max="13" width="5.28515625" style="46" customWidth="1"/>
    <col min="14" max="14" width="6.5703125" style="47" customWidth="1"/>
    <col min="15" max="15" width="5" style="48" customWidth="1"/>
    <col min="16" max="16" width="5.5703125" style="48" customWidth="1"/>
    <col min="17" max="17" width="8.28515625" style="48" customWidth="1"/>
    <col min="18" max="18" width="15" style="45" customWidth="1"/>
    <col min="19" max="19" width="10.85546875" style="49" customWidth="1"/>
    <col min="20" max="128" width="9.140625" style="58"/>
    <col min="129" max="16384" width="9.140625" style="10"/>
  </cols>
  <sheetData>
    <row r="1" spans="1:130" x14ac:dyDescent="0.2">
      <c r="A1" s="1" t="s">
        <v>35</v>
      </c>
      <c r="B1" s="2"/>
      <c r="C1" s="3"/>
    </row>
    <row r="2" spans="1:130" x14ac:dyDescent="0.2">
      <c r="A2" s="1" t="s">
        <v>99</v>
      </c>
      <c r="B2" s="2"/>
      <c r="C2" s="3"/>
      <c r="D2" s="4"/>
      <c r="E2" s="50"/>
      <c r="G2" s="51"/>
      <c r="H2" s="51"/>
      <c r="I2" s="51"/>
      <c r="J2" s="51"/>
      <c r="K2" s="51"/>
      <c r="L2" s="76"/>
      <c r="M2" s="76"/>
      <c r="N2" s="52"/>
      <c r="O2" s="52"/>
      <c r="P2" s="45"/>
      <c r="Q2" s="45"/>
      <c r="R2" s="49"/>
      <c r="S2" s="10"/>
    </row>
    <row r="3" spans="1:130" x14ac:dyDescent="0.2">
      <c r="A3" s="11" t="s">
        <v>4</v>
      </c>
      <c r="B3" s="11"/>
      <c r="C3" s="12" t="s">
        <v>144</v>
      </c>
      <c r="D3" s="10"/>
      <c r="E3" s="50"/>
      <c r="G3" s="51"/>
      <c r="H3" s="51"/>
      <c r="I3" s="51"/>
      <c r="J3" s="51"/>
      <c r="K3" s="51"/>
      <c r="L3" s="76"/>
      <c r="M3" s="76"/>
      <c r="N3" s="52"/>
      <c r="O3" s="52"/>
      <c r="P3" s="45"/>
      <c r="Q3" s="45"/>
      <c r="R3" s="49"/>
      <c r="S3" s="10"/>
    </row>
    <row r="4" spans="1:130" x14ac:dyDescent="0.2">
      <c r="A4" s="18" t="s">
        <v>5</v>
      </c>
      <c r="B4" s="18"/>
      <c r="C4" s="39" t="s">
        <v>137</v>
      </c>
      <c r="D4" s="39"/>
      <c r="E4" s="50"/>
      <c r="G4" s="51"/>
      <c r="H4" s="51"/>
      <c r="I4" s="51"/>
      <c r="J4" s="51"/>
      <c r="K4" s="51"/>
      <c r="L4" s="76"/>
      <c r="M4" s="76"/>
      <c r="N4" s="52"/>
      <c r="O4" s="52"/>
      <c r="P4" s="45"/>
      <c r="Q4" s="45"/>
      <c r="R4" s="49"/>
      <c r="S4" s="10"/>
    </row>
    <row r="5" spans="1:130" x14ac:dyDescent="0.2">
      <c r="A5" s="18" t="s">
        <v>36</v>
      </c>
      <c r="B5" s="18"/>
      <c r="C5" s="19" t="s">
        <v>138</v>
      </c>
      <c r="D5" s="10"/>
      <c r="E5" s="50"/>
      <c r="G5" s="51"/>
      <c r="H5" s="51"/>
      <c r="I5" s="51"/>
      <c r="J5" s="51"/>
      <c r="K5" s="51"/>
      <c r="L5" s="76"/>
      <c r="M5" s="76"/>
      <c r="N5" s="52"/>
      <c r="O5" s="52"/>
      <c r="P5" s="45"/>
      <c r="Q5" s="45"/>
      <c r="R5" s="49"/>
      <c r="S5" s="10"/>
    </row>
    <row r="6" spans="1:130" ht="39" customHeight="1" x14ac:dyDescent="0.2">
      <c r="A6" s="113" t="s">
        <v>65</v>
      </c>
      <c r="B6" s="113"/>
      <c r="C6" s="19" t="s">
        <v>98</v>
      </c>
      <c r="D6" s="63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63"/>
    </row>
    <row r="7" spans="1:130" x14ac:dyDescent="0.2">
      <c r="A7" s="20" t="s">
        <v>33</v>
      </c>
      <c r="B7" s="21"/>
      <c r="C7" s="14" t="s">
        <v>64</v>
      </c>
      <c r="D7" s="59"/>
      <c r="E7" s="59"/>
      <c r="F7" s="50"/>
      <c r="G7" s="53"/>
      <c r="H7" s="51"/>
      <c r="I7" s="51"/>
      <c r="J7" s="51"/>
      <c r="K7" s="51"/>
      <c r="L7" s="51"/>
      <c r="M7" s="51"/>
      <c r="N7" s="76"/>
      <c r="O7" s="52"/>
      <c r="P7" s="52"/>
      <c r="Q7" s="52"/>
    </row>
    <row r="8" spans="1:130" x14ac:dyDescent="0.2">
      <c r="A8" s="54"/>
      <c r="B8" s="76"/>
      <c r="C8" s="76"/>
      <c r="D8" s="54"/>
      <c r="E8" s="54"/>
      <c r="F8" s="54"/>
      <c r="G8" s="55"/>
      <c r="H8" s="123" t="s">
        <v>28</v>
      </c>
      <c r="I8" s="123"/>
      <c r="J8" s="123"/>
      <c r="K8" s="123"/>
      <c r="L8" s="123"/>
      <c r="M8" s="123"/>
      <c r="N8" s="76"/>
      <c r="O8" s="56"/>
      <c r="P8" s="56"/>
      <c r="Q8" s="56"/>
      <c r="S8" s="56"/>
    </row>
    <row r="9" spans="1:130" x14ac:dyDescent="0.2">
      <c r="B9" s="51"/>
      <c r="C9" s="51"/>
      <c r="D9" s="50"/>
      <c r="E9" s="50"/>
      <c r="F9" s="50"/>
      <c r="H9" s="125" t="s">
        <v>6</v>
      </c>
      <c r="I9" s="125"/>
      <c r="J9" s="125"/>
      <c r="K9" s="125"/>
      <c r="L9" s="125"/>
      <c r="M9" s="125"/>
      <c r="N9" s="76"/>
      <c r="O9" s="52"/>
      <c r="P9" s="52"/>
      <c r="Q9" s="52"/>
    </row>
    <row r="10" spans="1:130" s="36" customFormat="1" ht="36" x14ac:dyDescent="0.25">
      <c r="A10" s="60" t="s">
        <v>7</v>
      </c>
      <c r="B10" s="61" t="s">
        <v>34</v>
      </c>
      <c r="C10" s="61" t="s">
        <v>2</v>
      </c>
      <c r="D10" s="35" t="s">
        <v>8</v>
      </c>
      <c r="E10" s="32" t="s">
        <v>42</v>
      </c>
      <c r="F10" s="35" t="s">
        <v>3</v>
      </c>
      <c r="G10" s="33" t="s">
        <v>9</v>
      </c>
      <c r="H10" s="61" t="s">
        <v>10</v>
      </c>
      <c r="I10" s="61" t="s">
        <v>0</v>
      </c>
      <c r="J10" s="61" t="s">
        <v>1</v>
      </c>
      <c r="K10" s="31" t="s">
        <v>59</v>
      </c>
      <c r="L10" s="31" t="s">
        <v>24</v>
      </c>
      <c r="M10" s="31" t="s">
        <v>60</v>
      </c>
      <c r="N10" s="61" t="s">
        <v>11</v>
      </c>
      <c r="O10" s="33" t="s">
        <v>12</v>
      </c>
      <c r="P10" s="33" t="s">
        <v>13</v>
      </c>
      <c r="Q10" s="33" t="s">
        <v>41</v>
      </c>
      <c r="R10" s="35" t="s">
        <v>14</v>
      </c>
      <c r="S10" s="33" t="s">
        <v>15</v>
      </c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</row>
    <row r="11" spans="1:130" s="36" customFormat="1" ht="24" x14ac:dyDescent="0.25">
      <c r="A11" s="92" t="s">
        <v>254</v>
      </c>
      <c r="B11" s="66">
        <v>1</v>
      </c>
      <c r="C11" s="37" t="s">
        <v>149</v>
      </c>
      <c r="D11" s="37" t="s">
        <v>76</v>
      </c>
      <c r="E11" s="37" t="s">
        <v>147</v>
      </c>
      <c r="F11" s="84" t="s">
        <v>75</v>
      </c>
      <c r="G11" s="37" t="s">
        <v>120</v>
      </c>
      <c r="H11" s="38">
        <v>12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4</v>
      </c>
      <c r="O11" s="38" t="s">
        <v>18</v>
      </c>
      <c r="P11" s="67" t="s">
        <v>19</v>
      </c>
      <c r="Q11" s="37" t="s">
        <v>108</v>
      </c>
      <c r="R11" s="37"/>
      <c r="S11" s="37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</row>
    <row r="12" spans="1:130" s="36" customFormat="1" ht="24" x14ac:dyDescent="0.25">
      <c r="A12" s="92" t="s">
        <v>254</v>
      </c>
      <c r="B12" s="66">
        <v>1</v>
      </c>
      <c r="C12" s="37" t="s">
        <v>146</v>
      </c>
      <c r="D12" s="37" t="s">
        <v>74</v>
      </c>
      <c r="E12" s="37" t="s">
        <v>148</v>
      </c>
      <c r="F12" s="84" t="s">
        <v>72</v>
      </c>
      <c r="G12" s="37" t="s">
        <v>121</v>
      </c>
      <c r="H12" s="95">
        <v>8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3</v>
      </c>
      <c r="O12" s="38" t="s">
        <v>18</v>
      </c>
      <c r="P12" s="67" t="s">
        <v>19</v>
      </c>
      <c r="Q12" s="37" t="s">
        <v>108</v>
      </c>
      <c r="R12" s="37"/>
      <c r="S12" s="37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</row>
    <row r="13" spans="1:130" s="36" customFormat="1" ht="24" x14ac:dyDescent="0.25">
      <c r="A13" s="92" t="s">
        <v>254</v>
      </c>
      <c r="B13" s="66">
        <v>1</v>
      </c>
      <c r="C13" s="37" t="s">
        <v>150</v>
      </c>
      <c r="D13" s="37" t="s">
        <v>73</v>
      </c>
      <c r="E13" s="37" t="s">
        <v>151</v>
      </c>
      <c r="F13" s="84" t="s">
        <v>78</v>
      </c>
      <c r="G13" s="37" t="s">
        <v>122</v>
      </c>
      <c r="H13" s="38">
        <v>12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3</v>
      </c>
      <c r="O13" s="38" t="s">
        <v>18</v>
      </c>
      <c r="P13" s="67" t="s">
        <v>19</v>
      </c>
      <c r="Q13" s="37" t="s">
        <v>108</v>
      </c>
      <c r="R13" s="37"/>
      <c r="S13" s="37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</row>
    <row r="14" spans="1:130" s="36" customFormat="1" x14ac:dyDescent="0.25">
      <c r="A14" s="92" t="s">
        <v>254</v>
      </c>
      <c r="B14" s="66">
        <v>1</v>
      </c>
      <c r="C14" s="37" t="s">
        <v>152</v>
      </c>
      <c r="D14" s="37" t="s">
        <v>66</v>
      </c>
      <c r="E14" s="37" t="s">
        <v>105</v>
      </c>
      <c r="F14" s="84" t="s">
        <v>106</v>
      </c>
      <c r="G14" s="37" t="s">
        <v>107</v>
      </c>
      <c r="H14" s="38">
        <v>12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3</v>
      </c>
      <c r="O14" s="38" t="s">
        <v>18</v>
      </c>
      <c r="P14" s="67" t="s">
        <v>19</v>
      </c>
      <c r="Q14" s="37" t="s">
        <v>108</v>
      </c>
      <c r="R14" s="37"/>
      <c r="S14" s="37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</row>
    <row r="15" spans="1:130" s="36" customFormat="1" ht="36" x14ac:dyDescent="0.25">
      <c r="A15" s="92" t="s">
        <v>254</v>
      </c>
      <c r="B15" s="66">
        <v>1</v>
      </c>
      <c r="C15" s="37" t="s">
        <v>153</v>
      </c>
      <c r="D15" s="37" t="s">
        <v>154</v>
      </c>
      <c r="E15" s="37" t="s">
        <v>155</v>
      </c>
      <c r="F15" s="84" t="s">
        <v>119</v>
      </c>
      <c r="G15" s="37" t="s">
        <v>125</v>
      </c>
      <c r="H15" s="38">
        <v>12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3</v>
      </c>
      <c r="O15" s="38" t="s">
        <v>18</v>
      </c>
      <c r="P15" s="67" t="s">
        <v>19</v>
      </c>
      <c r="Q15" s="37" t="s">
        <v>108</v>
      </c>
      <c r="R15" s="37"/>
      <c r="S15" s="37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</row>
    <row r="16" spans="1:130" s="36" customFormat="1" x14ac:dyDescent="0.25">
      <c r="A16" s="92" t="s">
        <v>254</v>
      </c>
      <c r="B16" s="66">
        <v>1</v>
      </c>
      <c r="C16" s="37" t="s">
        <v>156</v>
      </c>
      <c r="D16" s="37" t="s">
        <v>115</v>
      </c>
      <c r="E16" s="37" t="s">
        <v>157</v>
      </c>
      <c r="F16" s="84" t="s">
        <v>116</v>
      </c>
      <c r="G16" s="37" t="s">
        <v>126</v>
      </c>
      <c r="H16" s="38">
        <v>12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3</v>
      </c>
      <c r="O16" s="69" t="s">
        <v>18</v>
      </c>
      <c r="P16" s="70" t="s">
        <v>19</v>
      </c>
      <c r="Q16" s="37" t="s">
        <v>108</v>
      </c>
      <c r="R16" s="37"/>
      <c r="S16" s="37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</row>
    <row r="17" spans="1:130" s="36" customFormat="1" ht="24" x14ac:dyDescent="0.25">
      <c r="A17" s="92" t="s">
        <v>254</v>
      </c>
      <c r="B17" s="66">
        <v>1</v>
      </c>
      <c r="C17" s="37" t="s">
        <v>158</v>
      </c>
      <c r="D17" s="37" t="s">
        <v>67</v>
      </c>
      <c r="E17" s="37" t="s">
        <v>110</v>
      </c>
      <c r="F17" s="84" t="s">
        <v>118</v>
      </c>
      <c r="G17" s="37" t="s">
        <v>127</v>
      </c>
      <c r="H17" s="38">
        <v>12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3</v>
      </c>
      <c r="O17" s="38" t="s">
        <v>18</v>
      </c>
      <c r="P17" s="67" t="s">
        <v>19</v>
      </c>
      <c r="Q17" s="37" t="s">
        <v>108</v>
      </c>
      <c r="R17" s="37"/>
      <c r="S17" s="37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</row>
    <row r="18" spans="1:130" s="36" customFormat="1" ht="36" x14ac:dyDescent="0.25">
      <c r="A18" s="92" t="s">
        <v>254</v>
      </c>
      <c r="B18" s="66">
        <v>1</v>
      </c>
      <c r="C18" s="37" t="s">
        <v>159</v>
      </c>
      <c r="D18" s="37" t="s">
        <v>71</v>
      </c>
      <c r="E18" s="37" t="s">
        <v>160</v>
      </c>
      <c r="F18" s="84" t="s">
        <v>77</v>
      </c>
      <c r="G18" s="37" t="s">
        <v>124</v>
      </c>
      <c r="H18" s="38">
        <v>16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4</v>
      </c>
      <c r="O18" s="38" t="s">
        <v>18</v>
      </c>
      <c r="P18" s="67" t="s">
        <v>19</v>
      </c>
      <c r="Q18" s="37" t="s">
        <v>108</v>
      </c>
      <c r="R18" s="37"/>
      <c r="S18" s="37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</row>
    <row r="19" spans="1:130" s="36" customFormat="1" ht="24" x14ac:dyDescent="0.25">
      <c r="A19" s="92" t="s">
        <v>254</v>
      </c>
      <c r="B19" s="66">
        <v>1</v>
      </c>
      <c r="C19" s="37" t="s">
        <v>161</v>
      </c>
      <c r="D19" s="37" t="s">
        <v>139</v>
      </c>
      <c r="E19" s="37" t="s">
        <v>162</v>
      </c>
      <c r="F19" s="84" t="s">
        <v>103</v>
      </c>
      <c r="G19" s="37" t="s">
        <v>123</v>
      </c>
      <c r="H19" s="38">
        <v>4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2</v>
      </c>
      <c r="O19" s="38" t="s">
        <v>262</v>
      </c>
      <c r="P19" s="67" t="s">
        <v>19</v>
      </c>
      <c r="Q19" s="37" t="s">
        <v>108</v>
      </c>
      <c r="R19" s="37"/>
      <c r="S19" s="37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</row>
    <row r="20" spans="1:130" s="36" customFormat="1" x14ac:dyDescent="0.25">
      <c r="A20" s="92" t="s">
        <v>254</v>
      </c>
      <c r="B20" s="66">
        <v>1</v>
      </c>
      <c r="C20" s="37"/>
      <c r="D20" s="37" t="s">
        <v>81</v>
      </c>
      <c r="E20" s="37"/>
      <c r="F20" s="37"/>
      <c r="G20" s="88"/>
      <c r="H20" s="38">
        <v>8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2</v>
      </c>
      <c r="O20" s="38" t="s">
        <v>18</v>
      </c>
      <c r="P20" s="67" t="s">
        <v>82</v>
      </c>
      <c r="Q20" s="37" t="s">
        <v>108</v>
      </c>
      <c r="R20" s="37"/>
      <c r="S20" s="37"/>
    </row>
    <row r="21" spans="1:130" s="91" customFormat="1" x14ac:dyDescent="0.25">
      <c r="A21" s="124" t="s">
        <v>20</v>
      </c>
      <c r="B21" s="124"/>
      <c r="C21" s="124"/>
      <c r="D21" s="124"/>
      <c r="E21" s="124"/>
      <c r="F21" s="124"/>
      <c r="G21" s="124"/>
      <c r="H21" s="41">
        <f>SUM(H11:H20)</f>
        <v>108</v>
      </c>
      <c r="I21" s="41">
        <f t="shared" ref="I21:N21" si="0">SUM(I11:I20)</f>
        <v>0</v>
      </c>
      <c r="J21" s="41">
        <f t="shared" si="0"/>
        <v>0</v>
      </c>
      <c r="K21" s="41">
        <f t="shared" si="0"/>
        <v>0</v>
      </c>
      <c r="L21" s="41">
        <f t="shared" si="0"/>
        <v>0</v>
      </c>
      <c r="M21" s="41">
        <f t="shared" si="0"/>
        <v>0</v>
      </c>
      <c r="N21" s="41">
        <f t="shared" si="0"/>
        <v>30</v>
      </c>
      <c r="O21" s="41"/>
      <c r="P21" s="97"/>
      <c r="Q21" s="97"/>
      <c r="R21" s="100"/>
      <c r="S21" s="97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</row>
    <row r="22" spans="1:130" s="36" customFormat="1" ht="36" x14ac:dyDescent="0.25">
      <c r="A22" s="92" t="s">
        <v>254</v>
      </c>
      <c r="B22" s="94">
        <v>2</v>
      </c>
      <c r="C22" s="64" t="s">
        <v>229</v>
      </c>
      <c r="D22" s="37" t="s">
        <v>79</v>
      </c>
      <c r="E22" s="37" t="s">
        <v>173</v>
      </c>
      <c r="F22" s="37" t="s">
        <v>174</v>
      </c>
      <c r="G22" s="85" t="s">
        <v>128</v>
      </c>
      <c r="H22" s="38">
        <v>20</v>
      </c>
      <c r="I22" s="38">
        <v>0</v>
      </c>
      <c r="J22" s="66">
        <v>0</v>
      </c>
      <c r="K22" s="66">
        <v>0</v>
      </c>
      <c r="L22" s="66">
        <v>0</v>
      </c>
      <c r="M22" s="95">
        <v>0</v>
      </c>
      <c r="N22" s="38">
        <v>4</v>
      </c>
      <c r="O22" s="69" t="s">
        <v>262</v>
      </c>
      <c r="P22" s="67" t="s">
        <v>19</v>
      </c>
      <c r="Q22" s="37" t="s">
        <v>108</v>
      </c>
      <c r="R22" s="37"/>
      <c r="S22" s="64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</row>
    <row r="23" spans="1:130" s="36" customFormat="1" ht="24" x14ac:dyDescent="0.25">
      <c r="A23" s="92" t="s">
        <v>254</v>
      </c>
      <c r="B23" s="94">
        <v>2</v>
      </c>
      <c r="C23" s="64" t="s">
        <v>230</v>
      </c>
      <c r="D23" s="37" t="s">
        <v>109</v>
      </c>
      <c r="E23" s="37" t="s">
        <v>176</v>
      </c>
      <c r="F23" s="37" t="s">
        <v>116</v>
      </c>
      <c r="G23" s="85" t="s">
        <v>126</v>
      </c>
      <c r="H23" s="38">
        <v>12</v>
      </c>
      <c r="I23" s="38">
        <v>0</v>
      </c>
      <c r="J23" s="66">
        <v>0</v>
      </c>
      <c r="K23" s="66">
        <v>0</v>
      </c>
      <c r="L23" s="66">
        <v>0</v>
      </c>
      <c r="M23" s="95">
        <v>0</v>
      </c>
      <c r="N23" s="38">
        <v>3</v>
      </c>
      <c r="O23" s="38" t="s">
        <v>262</v>
      </c>
      <c r="P23" s="67" t="s">
        <v>19</v>
      </c>
      <c r="Q23" s="37" t="s">
        <v>108</v>
      </c>
      <c r="R23" s="37"/>
      <c r="S23" s="64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</row>
    <row r="24" spans="1:130" s="36" customFormat="1" ht="24" x14ac:dyDescent="0.25">
      <c r="A24" s="92" t="s">
        <v>254</v>
      </c>
      <c r="B24" s="94">
        <v>2</v>
      </c>
      <c r="C24" s="64" t="s">
        <v>231</v>
      </c>
      <c r="D24" s="37" t="s">
        <v>140</v>
      </c>
      <c r="E24" s="37" t="s">
        <v>178</v>
      </c>
      <c r="F24" s="37" t="s">
        <v>75</v>
      </c>
      <c r="G24" s="85" t="s">
        <v>120</v>
      </c>
      <c r="H24" s="38">
        <v>4</v>
      </c>
      <c r="I24" s="38">
        <v>0</v>
      </c>
      <c r="J24" s="66">
        <v>0</v>
      </c>
      <c r="K24" s="66">
        <v>0</v>
      </c>
      <c r="L24" s="66">
        <v>0</v>
      </c>
      <c r="M24" s="95">
        <v>0</v>
      </c>
      <c r="N24" s="38">
        <v>2</v>
      </c>
      <c r="O24" s="38" t="s">
        <v>262</v>
      </c>
      <c r="P24" s="87" t="s">
        <v>19</v>
      </c>
      <c r="Q24" s="37" t="s">
        <v>108</v>
      </c>
      <c r="R24" s="37"/>
      <c r="S24" s="64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</row>
    <row r="25" spans="1:130" s="36" customFormat="1" x14ac:dyDescent="0.25">
      <c r="A25" s="92" t="s">
        <v>254</v>
      </c>
      <c r="B25" s="94">
        <v>2</v>
      </c>
      <c r="C25" s="64" t="s">
        <v>232</v>
      </c>
      <c r="D25" s="37" t="s">
        <v>180</v>
      </c>
      <c r="E25" s="37" t="s">
        <v>181</v>
      </c>
      <c r="F25" s="37" t="s">
        <v>103</v>
      </c>
      <c r="G25" s="85" t="s">
        <v>123</v>
      </c>
      <c r="H25" s="38">
        <v>20</v>
      </c>
      <c r="I25" s="38">
        <v>0</v>
      </c>
      <c r="J25" s="66">
        <v>0</v>
      </c>
      <c r="K25" s="66">
        <v>0</v>
      </c>
      <c r="L25" s="66">
        <v>0</v>
      </c>
      <c r="M25" s="95">
        <v>0</v>
      </c>
      <c r="N25" s="38">
        <v>5</v>
      </c>
      <c r="O25" s="69" t="s">
        <v>262</v>
      </c>
      <c r="P25" s="90" t="s">
        <v>19</v>
      </c>
      <c r="Q25" s="37" t="s">
        <v>108</v>
      </c>
      <c r="R25" s="37"/>
      <c r="S25" s="64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</row>
    <row r="26" spans="1:130" s="36" customFormat="1" ht="24" x14ac:dyDescent="0.25">
      <c r="A26" s="92" t="s">
        <v>254</v>
      </c>
      <c r="B26" s="94">
        <v>2</v>
      </c>
      <c r="C26" s="64" t="s">
        <v>233</v>
      </c>
      <c r="D26" s="37" t="s">
        <v>68</v>
      </c>
      <c r="E26" s="37" t="s">
        <v>183</v>
      </c>
      <c r="F26" s="37" t="s">
        <v>102</v>
      </c>
      <c r="G26" s="85" t="s">
        <v>129</v>
      </c>
      <c r="H26" s="38">
        <v>2</v>
      </c>
      <c r="I26" s="38">
        <v>1</v>
      </c>
      <c r="J26" s="66">
        <v>0</v>
      </c>
      <c r="K26" s="66">
        <v>0</v>
      </c>
      <c r="L26" s="66">
        <v>0</v>
      </c>
      <c r="M26" s="95">
        <v>0</v>
      </c>
      <c r="N26" s="38">
        <v>3</v>
      </c>
      <c r="O26" s="38" t="s">
        <v>18</v>
      </c>
      <c r="P26" s="67" t="s">
        <v>19</v>
      </c>
      <c r="Q26" s="37" t="s">
        <v>108</v>
      </c>
      <c r="R26" s="37"/>
      <c r="S26" s="64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</row>
    <row r="27" spans="1:130" s="36" customFormat="1" x14ac:dyDescent="0.25">
      <c r="A27" s="92" t="s">
        <v>254</v>
      </c>
      <c r="B27" s="94">
        <v>2</v>
      </c>
      <c r="C27" s="64" t="s">
        <v>234</v>
      </c>
      <c r="D27" s="37" t="s">
        <v>112</v>
      </c>
      <c r="E27" s="37" t="s">
        <v>185</v>
      </c>
      <c r="F27" s="37" t="s">
        <v>103</v>
      </c>
      <c r="G27" s="85" t="s">
        <v>123</v>
      </c>
      <c r="H27" s="38">
        <v>4</v>
      </c>
      <c r="I27" s="38">
        <v>0</v>
      </c>
      <c r="J27" s="66">
        <v>0</v>
      </c>
      <c r="K27" s="66">
        <v>0</v>
      </c>
      <c r="L27" s="66">
        <v>0</v>
      </c>
      <c r="M27" s="95">
        <v>0</v>
      </c>
      <c r="N27" s="38">
        <v>1</v>
      </c>
      <c r="O27" s="69" t="s">
        <v>262</v>
      </c>
      <c r="P27" s="90" t="s">
        <v>19</v>
      </c>
      <c r="Q27" s="37" t="s">
        <v>108</v>
      </c>
      <c r="R27" s="37"/>
      <c r="S27" s="64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</row>
    <row r="28" spans="1:130" s="36" customFormat="1" ht="24" x14ac:dyDescent="0.25">
      <c r="A28" s="92" t="s">
        <v>254</v>
      </c>
      <c r="B28" s="94">
        <v>2</v>
      </c>
      <c r="C28" s="64" t="s">
        <v>235</v>
      </c>
      <c r="D28" s="37" t="s">
        <v>80</v>
      </c>
      <c r="E28" s="37" t="s">
        <v>187</v>
      </c>
      <c r="F28" s="37" t="s">
        <v>78</v>
      </c>
      <c r="G28" s="85" t="s">
        <v>122</v>
      </c>
      <c r="H28" s="38">
        <v>16</v>
      </c>
      <c r="I28" s="38">
        <v>0</v>
      </c>
      <c r="J28" s="66">
        <v>0</v>
      </c>
      <c r="K28" s="66">
        <v>0</v>
      </c>
      <c r="L28" s="66">
        <v>0</v>
      </c>
      <c r="M28" s="95">
        <v>0</v>
      </c>
      <c r="N28" s="38">
        <v>4</v>
      </c>
      <c r="O28" s="38" t="s">
        <v>18</v>
      </c>
      <c r="P28" s="87" t="s">
        <v>19</v>
      </c>
      <c r="Q28" s="37" t="s">
        <v>108</v>
      </c>
      <c r="R28" s="37"/>
      <c r="S28" s="64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</row>
    <row r="29" spans="1:130" s="36" customFormat="1" ht="48" x14ac:dyDescent="0.25">
      <c r="A29" s="92" t="s">
        <v>254</v>
      </c>
      <c r="B29" s="94">
        <v>2</v>
      </c>
      <c r="C29" s="64" t="s">
        <v>236</v>
      </c>
      <c r="D29" s="37" t="s">
        <v>101</v>
      </c>
      <c r="E29" s="37" t="s">
        <v>189</v>
      </c>
      <c r="F29" s="37" t="s">
        <v>75</v>
      </c>
      <c r="G29" s="85" t="s">
        <v>120</v>
      </c>
      <c r="H29" s="38">
        <v>12</v>
      </c>
      <c r="I29" s="38">
        <v>1</v>
      </c>
      <c r="J29" s="66">
        <v>0</v>
      </c>
      <c r="K29" s="66">
        <v>0</v>
      </c>
      <c r="L29" s="66">
        <v>0</v>
      </c>
      <c r="M29" s="95">
        <v>0</v>
      </c>
      <c r="N29" s="38">
        <v>3</v>
      </c>
      <c r="O29" s="38" t="s">
        <v>18</v>
      </c>
      <c r="P29" s="67" t="s">
        <v>19</v>
      </c>
      <c r="Q29" s="37" t="s">
        <v>108</v>
      </c>
      <c r="R29" s="37"/>
      <c r="S29" s="64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</row>
    <row r="30" spans="1:130" s="36" customFormat="1" ht="24" x14ac:dyDescent="0.25">
      <c r="A30" s="92" t="s">
        <v>254</v>
      </c>
      <c r="B30" s="94">
        <v>2</v>
      </c>
      <c r="C30" s="64" t="s">
        <v>237</v>
      </c>
      <c r="D30" s="37" t="s">
        <v>141</v>
      </c>
      <c r="E30" s="37" t="s">
        <v>191</v>
      </c>
      <c r="F30" s="37" t="s">
        <v>174</v>
      </c>
      <c r="G30" s="85" t="s">
        <v>128</v>
      </c>
      <c r="H30" s="38">
        <v>0</v>
      </c>
      <c r="I30" s="38">
        <v>12</v>
      </c>
      <c r="J30" s="66">
        <v>0</v>
      </c>
      <c r="K30" s="66">
        <v>0</v>
      </c>
      <c r="L30" s="66">
        <v>0</v>
      </c>
      <c r="M30" s="95">
        <v>0</v>
      </c>
      <c r="N30" s="38">
        <v>2</v>
      </c>
      <c r="O30" s="69" t="s">
        <v>262</v>
      </c>
      <c r="P30" s="70" t="s">
        <v>19</v>
      </c>
      <c r="Q30" s="37" t="s">
        <v>108</v>
      </c>
      <c r="R30" s="37"/>
      <c r="S30" s="64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</row>
    <row r="31" spans="1:130" s="62" customFormat="1" x14ac:dyDescent="0.25">
      <c r="A31" s="92" t="s">
        <v>254</v>
      </c>
      <c r="B31" s="89">
        <v>2</v>
      </c>
      <c r="C31" s="73"/>
      <c r="D31" s="73" t="s">
        <v>81</v>
      </c>
      <c r="E31" s="73"/>
      <c r="F31" s="73"/>
      <c r="G31" s="96"/>
      <c r="H31" s="69">
        <v>8</v>
      </c>
      <c r="I31" s="69">
        <v>0</v>
      </c>
      <c r="J31" s="68">
        <v>0</v>
      </c>
      <c r="K31" s="69">
        <v>0</v>
      </c>
      <c r="L31" s="69">
        <v>0</v>
      </c>
      <c r="M31" s="90">
        <v>0</v>
      </c>
      <c r="N31" s="69">
        <v>2</v>
      </c>
      <c r="O31" s="69" t="s">
        <v>18</v>
      </c>
      <c r="P31" s="90" t="s">
        <v>82</v>
      </c>
      <c r="Q31" s="37" t="s">
        <v>108</v>
      </c>
      <c r="R31" s="37"/>
      <c r="S31" s="73"/>
    </row>
    <row r="32" spans="1:130" s="91" customFormat="1" x14ac:dyDescent="0.25">
      <c r="A32" s="124" t="s">
        <v>20</v>
      </c>
      <c r="B32" s="124"/>
      <c r="C32" s="124"/>
      <c r="D32" s="124"/>
      <c r="E32" s="124"/>
      <c r="F32" s="124"/>
      <c r="G32" s="124"/>
      <c r="H32" s="71">
        <f>SUM(H22:H31)</f>
        <v>98</v>
      </c>
      <c r="I32" s="71">
        <f t="shared" ref="I32:N32" si="1">SUM(I22:I31)</f>
        <v>14</v>
      </c>
      <c r="J32" s="71">
        <f t="shared" si="1"/>
        <v>0</v>
      </c>
      <c r="K32" s="71">
        <f t="shared" si="1"/>
        <v>0</v>
      </c>
      <c r="L32" s="71">
        <f t="shared" si="1"/>
        <v>0</v>
      </c>
      <c r="M32" s="71">
        <f t="shared" si="1"/>
        <v>0</v>
      </c>
      <c r="N32" s="71">
        <f t="shared" si="1"/>
        <v>29</v>
      </c>
      <c r="O32" s="41"/>
      <c r="P32" s="41"/>
      <c r="Q32" s="97"/>
      <c r="R32" s="100"/>
      <c r="S32" s="97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</row>
    <row r="33" spans="1:130" s="62" customFormat="1" ht="24" x14ac:dyDescent="0.25">
      <c r="A33" s="92" t="s">
        <v>254</v>
      </c>
      <c r="B33" s="89">
        <v>3</v>
      </c>
      <c r="C33" s="73" t="s">
        <v>238</v>
      </c>
      <c r="D33" s="73" t="s">
        <v>113</v>
      </c>
      <c r="E33" s="73" t="s">
        <v>193</v>
      </c>
      <c r="F33" s="73" t="s">
        <v>75</v>
      </c>
      <c r="G33" s="37" t="s">
        <v>120</v>
      </c>
      <c r="H33" s="69">
        <v>8</v>
      </c>
      <c r="I33" s="69">
        <v>0</v>
      </c>
      <c r="J33" s="69">
        <v>0</v>
      </c>
      <c r="K33" s="69">
        <v>0</v>
      </c>
      <c r="L33" s="69">
        <v>0</v>
      </c>
      <c r="M33" s="68">
        <v>0</v>
      </c>
      <c r="N33" s="69">
        <v>1</v>
      </c>
      <c r="O33" s="69" t="s">
        <v>262</v>
      </c>
      <c r="P33" s="69" t="s">
        <v>19</v>
      </c>
      <c r="Q33" s="96" t="s">
        <v>108</v>
      </c>
      <c r="R33" s="96"/>
      <c r="S33" s="73"/>
    </row>
    <row r="34" spans="1:130" s="62" customFormat="1" ht="48" x14ac:dyDescent="0.25">
      <c r="A34" s="92" t="s">
        <v>254</v>
      </c>
      <c r="B34" s="89">
        <v>3</v>
      </c>
      <c r="C34" s="73" t="s">
        <v>239</v>
      </c>
      <c r="D34" s="73" t="s">
        <v>195</v>
      </c>
      <c r="E34" s="73" t="s">
        <v>196</v>
      </c>
      <c r="F34" s="73" t="s">
        <v>174</v>
      </c>
      <c r="G34" s="37" t="s">
        <v>128</v>
      </c>
      <c r="H34" s="69">
        <v>16</v>
      </c>
      <c r="I34" s="69">
        <v>0</v>
      </c>
      <c r="J34" s="69">
        <v>0</v>
      </c>
      <c r="K34" s="69">
        <v>0</v>
      </c>
      <c r="L34" s="69">
        <v>0</v>
      </c>
      <c r="M34" s="68">
        <v>0</v>
      </c>
      <c r="N34" s="69">
        <v>4</v>
      </c>
      <c r="O34" s="69" t="s">
        <v>18</v>
      </c>
      <c r="P34" s="69" t="s">
        <v>19</v>
      </c>
      <c r="Q34" s="96" t="s">
        <v>108</v>
      </c>
      <c r="R34" s="96"/>
      <c r="S34" s="73"/>
    </row>
    <row r="35" spans="1:130" s="62" customFormat="1" ht="24" x14ac:dyDescent="0.25">
      <c r="A35" s="92" t="s">
        <v>254</v>
      </c>
      <c r="B35" s="89">
        <v>3</v>
      </c>
      <c r="C35" s="73" t="s">
        <v>240</v>
      </c>
      <c r="D35" s="73" t="s">
        <v>142</v>
      </c>
      <c r="E35" s="73" t="s">
        <v>198</v>
      </c>
      <c r="F35" s="73" t="s">
        <v>75</v>
      </c>
      <c r="G35" s="37" t="s">
        <v>120</v>
      </c>
      <c r="H35" s="69">
        <v>4</v>
      </c>
      <c r="I35" s="69">
        <v>0</v>
      </c>
      <c r="J35" s="69">
        <v>0</v>
      </c>
      <c r="K35" s="69">
        <v>0</v>
      </c>
      <c r="L35" s="69">
        <v>0</v>
      </c>
      <c r="M35" s="68">
        <v>0</v>
      </c>
      <c r="N35" s="69">
        <v>2</v>
      </c>
      <c r="O35" s="69" t="s">
        <v>262</v>
      </c>
      <c r="P35" s="69" t="s">
        <v>19</v>
      </c>
      <c r="Q35" s="96" t="s">
        <v>108</v>
      </c>
      <c r="R35" s="96"/>
      <c r="S35" s="73"/>
    </row>
    <row r="36" spans="1:130" s="62" customFormat="1" ht="24" x14ac:dyDescent="0.25">
      <c r="A36" s="92" t="s">
        <v>254</v>
      </c>
      <c r="B36" s="89">
        <v>3</v>
      </c>
      <c r="C36" s="73" t="s">
        <v>241</v>
      </c>
      <c r="D36" s="73" t="s">
        <v>200</v>
      </c>
      <c r="E36" s="73" t="s">
        <v>201</v>
      </c>
      <c r="F36" s="73" t="s">
        <v>174</v>
      </c>
      <c r="G36" s="37" t="s">
        <v>128</v>
      </c>
      <c r="H36" s="69">
        <v>0</v>
      </c>
      <c r="I36" s="69">
        <v>40</v>
      </c>
      <c r="J36" s="69">
        <v>0</v>
      </c>
      <c r="K36" s="69">
        <v>0</v>
      </c>
      <c r="L36" s="69">
        <v>0</v>
      </c>
      <c r="M36" s="68">
        <v>0</v>
      </c>
      <c r="N36" s="69">
        <v>10</v>
      </c>
      <c r="O36" s="69" t="s">
        <v>262</v>
      </c>
      <c r="P36" s="69" t="s">
        <v>19</v>
      </c>
      <c r="Q36" s="96" t="s">
        <v>108</v>
      </c>
      <c r="R36" s="96"/>
      <c r="S36" s="73"/>
    </row>
    <row r="37" spans="1:130" s="62" customFormat="1" ht="24" x14ac:dyDescent="0.25">
      <c r="A37" s="92" t="s">
        <v>254</v>
      </c>
      <c r="B37" s="89">
        <v>3</v>
      </c>
      <c r="C37" s="73" t="s">
        <v>242</v>
      </c>
      <c r="D37" s="73" t="s">
        <v>145</v>
      </c>
      <c r="E37" s="73" t="s">
        <v>111</v>
      </c>
      <c r="F37" s="73" t="s">
        <v>69</v>
      </c>
      <c r="G37" s="37" t="s">
        <v>131</v>
      </c>
      <c r="H37" s="69">
        <v>20</v>
      </c>
      <c r="I37" s="69">
        <v>0</v>
      </c>
      <c r="J37" s="69">
        <v>0</v>
      </c>
      <c r="K37" s="69">
        <v>0</v>
      </c>
      <c r="L37" s="69">
        <v>0</v>
      </c>
      <c r="M37" s="68">
        <v>0</v>
      </c>
      <c r="N37" s="69">
        <v>4</v>
      </c>
      <c r="O37" s="38" t="s">
        <v>262</v>
      </c>
      <c r="P37" s="95" t="s">
        <v>19</v>
      </c>
      <c r="Q37" s="96" t="s">
        <v>108</v>
      </c>
      <c r="R37" s="96"/>
      <c r="S37" s="73"/>
    </row>
    <row r="38" spans="1:130" s="62" customFormat="1" ht="48" x14ac:dyDescent="0.25">
      <c r="A38" s="92" t="s">
        <v>254</v>
      </c>
      <c r="B38" s="89">
        <v>3</v>
      </c>
      <c r="C38" s="73" t="s">
        <v>243</v>
      </c>
      <c r="D38" s="73" t="s">
        <v>84</v>
      </c>
      <c r="E38" s="73" t="s">
        <v>204</v>
      </c>
      <c r="F38" s="73" t="s">
        <v>205</v>
      </c>
      <c r="G38" s="37" t="s">
        <v>130</v>
      </c>
      <c r="H38" s="69">
        <v>12</v>
      </c>
      <c r="I38" s="69">
        <v>0</v>
      </c>
      <c r="J38" s="69">
        <v>0</v>
      </c>
      <c r="K38" s="69">
        <v>0</v>
      </c>
      <c r="L38" s="69">
        <v>0</v>
      </c>
      <c r="M38" s="68">
        <v>0</v>
      </c>
      <c r="N38" s="69">
        <v>4</v>
      </c>
      <c r="O38" s="69" t="s">
        <v>18</v>
      </c>
      <c r="P38" s="69" t="s">
        <v>19</v>
      </c>
      <c r="Q38" s="96" t="s">
        <v>108</v>
      </c>
      <c r="R38" s="96"/>
      <c r="S38" s="73"/>
    </row>
    <row r="39" spans="1:130" s="62" customFormat="1" ht="24" x14ac:dyDescent="0.25">
      <c r="A39" s="92" t="s">
        <v>254</v>
      </c>
      <c r="B39" s="89">
        <v>3</v>
      </c>
      <c r="C39" s="73" t="s">
        <v>244</v>
      </c>
      <c r="D39" s="73" t="s">
        <v>83</v>
      </c>
      <c r="E39" s="73" t="s">
        <v>207</v>
      </c>
      <c r="F39" s="73" t="s">
        <v>205</v>
      </c>
      <c r="G39" s="37" t="s">
        <v>130</v>
      </c>
      <c r="H39" s="69">
        <v>12</v>
      </c>
      <c r="I39" s="69">
        <v>0</v>
      </c>
      <c r="J39" s="69">
        <v>0</v>
      </c>
      <c r="K39" s="69">
        <v>0</v>
      </c>
      <c r="L39" s="69">
        <v>0</v>
      </c>
      <c r="M39" s="68">
        <v>0</v>
      </c>
      <c r="N39" s="69">
        <v>3</v>
      </c>
      <c r="O39" s="69" t="s">
        <v>262</v>
      </c>
      <c r="P39" s="69" t="s">
        <v>19</v>
      </c>
      <c r="Q39" s="96" t="s">
        <v>108</v>
      </c>
      <c r="R39" s="96"/>
      <c r="S39" s="73"/>
    </row>
    <row r="40" spans="1:130" s="62" customFormat="1" x14ac:dyDescent="0.25">
      <c r="A40" s="92" t="s">
        <v>254</v>
      </c>
      <c r="B40" s="89">
        <v>3</v>
      </c>
      <c r="C40" s="73"/>
      <c r="D40" s="73" t="s">
        <v>81</v>
      </c>
      <c r="E40" s="73"/>
      <c r="F40" s="73"/>
      <c r="G40" s="96"/>
      <c r="H40" s="69">
        <v>0</v>
      </c>
      <c r="I40" s="69">
        <v>8</v>
      </c>
      <c r="J40" s="69">
        <v>0</v>
      </c>
      <c r="K40" s="69">
        <v>0</v>
      </c>
      <c r="L40" s="69">
        <v>0</v>
      </c>
      <c r="M40" s="68">
        <v>0</v>
      </c>
      <c r="N40" s="69">
        <v>2</v>
      </c>
      <c r="O40" s="69" t="s">
        <v>18</v>
      </c>
      <c r="P40" s="69" t="s">
        <v>19</v>
      </c>
      <c r="Q40" s="96" t="s">
        <v>108</v>
      </c>
      <c r="R40" s="96"/>
      <c r="S40" s="73"/>
    </row>
    <row r="41" spans="1:130" s="91" customFormat="1" x14ac:dyDescent="0.25">
      <c r="A41" s="124" t="s">
        <v>20</v>
      </c>
      <c r="B41" s="124"/>
      <c r="C41" s="124"/>
      <c r="D41" s="124"/>
      <c r="E41" s="124"/>
      <c r="F41" s="124"/>
      <c r="G41" s="124"/>
      <c r="H41" s="41">
        <f>SUM(H33:H40)</f>
        <v>72</v>
      </c>
      <c r="I41" s="41">
        <f t="shared" ref="I41:N41" si="2">SUM(I33:I40)</f>
        <v>48</v>
      </c>
      <c r="J41" s="41">
        <f t="shared" si="2"/>
        <v>0</v>
      </c>
      <c r="K41" s="41">
        <f t="shared" si="2"/>
        <v>0</v>
      </c>
      <c r="L41" s="41">
        <f t="shared" si="2"/>
        <v>0</v>
      </c>
      <c r="M41" s="41">
        <f t="shared" si="2"/>
        <v>0</v>
      </c>
      <c r="N41" s="41">
        <f t="shared" si="2"/>
        <v>30</v>
      </c>
      <c r="O41" s="41"/>
      <c r="P41" s="41"/>
      <c r="Q41" s="41"/>
      <c r="R41" s="100"/>
      <c r="S41" s="97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</row>
    <row r="42" spans="1:130" s="36" customFormat="1" ht="24" x14ac:dyDescent="0.25">
      <c r="A42" s="92" t="s">
        <v>254</v>
      </c>
      <c r="B42" s="86">
        <v>4</v>
      </c>
      <c r="C42" s="37" t="s">
        <v>245</v>
      </c>
      <c r="D42" s="37" t="s">
        <v>143</v>
      </c>
      <c r="E42" s="73" t="s">
        <v>209</v>
      </c>
      <c r="F42" s="37" t="s">
        <v>75</v>
      </c>
      <c r="G42" s="37" t="s">
        <v>120</v>
      </c>
      <c r="H42" s="66">
        <v>4</v>
      </c>
      <c r="I42" s="66">
        <v>0</v>
      </c>
      <c r="J42" s="66">
        <v>0</v>
      </c>
      <c r="K42" s="66">
        <v>0</v>
      </c>
      <c r="L42" s="38">
        <v>0</v>
      </c>
      <c r="M42" s="38">
        <v>0</v>
      </c>
      <c r="N42" s="38">
        <v>2</v>
      </c>
      <c r="O42" s="38" t="s">
        <v>262</v>
      </c>
      <c r="P42" s="67" t="s">
        <v>19</v>
      </c>
      <c r="Q42" s="37" t="s">
        <v>108</v>
      </c>
      <c r="R42" s="37"/>
      <c r="S42" s="37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</row>
    <row r="43" spans="1:130" s="36" customFormat="1" x14ac:dyDescent="0.25">
      <c r="A43" s="92" t="s">
        <v>254</v>
      </c>
      <c r="B43" s="86">
        <v>4</v>
      </c>
      <c r="C43" s="37" t="s">
        <v>246</v>
      </c>
      <c r="D43" s="37" t="s">
        <v>211</v>
      </c>
      <c r="E43" s="73" t="s">
        <v>212</v>
      </c>
      <c r="F43" s="37" t="s">
        <v>103</v>
      </c>
      <c r="G43" s="37" t="s">
        <v>123</v>
      </c>
      <c r="H43" s="66">
        <v>54</v>
      </c>
      <c r="I43" s="66">
        <v>0</v>
      </c>
      <c r="J43" s="66">
        <v>0</v>
      </c>
      <c r="K43" s="66">
        <v>0</v>
      </c>
      <c r="L43" s="38">
        <v>0</v>
      </c>
      <c r="M43" s="38">
        <v>0</v>
      </c>
      <c r="N43" s="38">
        <v>10</v>
      </c>
      <c r="O43" s="38" t="s">
        <v>262</v>
      </c>
      <c r="P43" s="67" t="s">
        <v>19</v>
      </c>
      <c r="Q43" s="37" t="s">
        <v>108</v>
      </c>
      <c r="R43" s="37"/>
      <c r="S43" s="37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</row>
    <row r="44" spans="1:130" s="36" customFormat="1" ht="24" x14ac:dyDescent="0.25">
      <c r="A44" s="92" t="s">
        <v>254</v>
      </c>
      <c r="B44" s="86">
        <v>4</v>
      </c>
      <c r="C44" s="37" t="s">
        <v>247</v>
      </c>
      <c r="D44" s="37" t="s">
        <v>85</v>
      </c>
      <c r="E44" s="73" t="s">
        <v>214</v>
      </c>
      <c r="F44" s="37" t="s">
        <v>174</v>
      </c>
      <c r="G44" s="37" t="s">
        <v>128</v>
      </c>
      <c r="H44" s="66">
        <v>120</v>
      </c>
      <c r="I44" s="66">
        <v>0</v>
      </c>
      <c r="J44" s="66">
        <v>0</v>
      </c>
      <c r="K44" s="66">
        <v>0</v>
      </c>
      <c r="L44" s="38">
        <v>0</v>
      </c>
      <c r="M44" s="38">
        <v>0</v>
      </c>
      <c r="N44" s="38">
        <v>5</v>
      </c>
      <c r="O44" s="38" t="s">
        <v>262</v>
      </c>
      <c r="P44" s="67" t="s">
        <v>19</v>
      </c>
      <c r="Q44" s="37" t="s">
        <v>108</v>
      </c>
      <c r="R44" s="37"/>
      <c r="S44" s="37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</row>
    <row r="45" spans="1:130" s="36" customFormat="1" ht="24" x14ac:dyDescent="0.25">
      <c r="A45" s="92" t="s">
        <v>254</v>
      </c>
      <c r="B45" s="86">
        <v>4</v>
      </c>
      <c r="C45" s="37"/>
      <c r="D45" s="37" t="s">
        <v>86</v>
      </c>
      <c r="E45" s="37"/>
      <c r="F45" s="37"/>
      <c r="G45" s="88"/>
      <c r="H45" s="66">
        <v>54</v>
      </c>
      <c r="I45" s="66">
        <v>0</v>
      </c>
      <c r="J45" s="66">
        <v>0</v>
      </c>
      <c r="K45" s="66">
        <v>0</v>
      </c>
      <c r="L45" s="38">
        <v>0</v>
      </c>
      <c r="M45" s="38">
        <v>0</v>
      </c>
      <c r="N45" s="38">
        <v>12</v>
      </c>
      <c r="O45" s="38" t="s">
        <v>262</v>
      </c>
      <c r="P45" s="67" t="s">
        <v>21</v>
      </c>
      <c r="Q45" s="37" t="s">
        <v>108</v>
      </c>
      <c r="R45" s="37"/>
      <c r="S45" s="37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</row>
    <row r="46" spans="1:130" s="36" customFormat="1" x14ac:dyDescent="0.25">
      <c r="A46" s="92" t="s">
        <v>254</v>
      </c>
      <c r="B46" s="86">
        <v>4</v>
      </c>
      <c r="C46" s="37"/>
      <c r="D46" s="37" t="s">
        <v>81</v>
      </c>
      <c r="E46" s="37"/>
      <c r="F46" s="37"/>
      <c r="G46" s="88"/>
      <c r="H46" s="66">
        <v>8</v>
      </c>
      <c r="I46" s="66">
        <v>0</v>
      </c>
      <c r="J46" s="66">
        <v>0</v>
      </c>
      <c r="K46" s="66">
        <v>0</v>
      </c>
      <c r="L46" s="38">
        <v>0</v>
      </c>
      <c r="M46" s="38">
        <v>0</v>
      </c>
      <c r="N46" s="38">
        <v>2</v>
      </c>
      <c r="O46" s="38" t="s">
        <v>18</v>
      </c>
      <c r="P46" s="67" t="s">
        <v>82</v>
      </c>
      <c r="Q46" s="37" t="s">
        <v>108</v>
      </c>
      <c r="R46" s="37"/>
      <c r="S46" s="37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</row>
    <row r="47" spans="1:130" s="91" customFormat="1" x14ac:dyDescent="0.25">
      <c r="A47" s="124" t="s">
        <v>20</v>
      </c>
      <c r="B47" s="124"/>
      <c r="C47" s="124"/>
      <c r="D47" s="124"/>
      <c r="E47" s="124"/>
      <c r="F47" s="124"/>
      <c r="G47" s="124"/>
      <c r="H47" s="71">
        <f>SUM(H42:H46)</f>
        <v>240</v>
      </c>
      <c r="I47" s="71">
        <f t="shared" ref="I47:N47" si="3">SUM(I42:I46)</f>
        <v>0</v>
      </c>
      <c r="J47" s="71">
        <f t="shared" si="3"/>
        <v>0</v>
      </c>
      <c r="K47" s="71">
        <f t="shared" si="3"/>
        <v>0</v>
      </c>
      <c r="L47" s="71">
        <f t="shared" si="3"/>
        <v>0</v>
      </c>
      <c r="M47" s="71">
        <f t="shared" si="3"/>
        <v>0</v>
      </c>
      <c r="N47" s="71">
        <f t="shared" si="3"/>
        <v>31</v>
      </c>
      <c r="O47" s="97"/>
      <c r="P47" s="97"/>
      <c r="Q47" s="97"/>
      <c r="R47" s="100"/>
      <c r="S47" s="97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</row>
    <row r="48" spans="1:130" s="91" customFormat="1" x14ac:dyDescent="0.25">
      <c r="A48" s="124" t="s">
        <v>32</v>
      </c>
      <c r="B48" s="124"/>
      <c r="C48" s="124"/>
      <c r="D48" s="124"/>
      <c r="E48" s="124"/>
      <c r="F48" s="124"/>
      <c r="G48" s="124"/>
      <c r="H48" s="71">
        <f>H21+H32+H41+H47</f>
        <v>518</v>
      </c>
      <c r="I48" s="71">
        <f t="shared" ref="I48:N48" si="4">I21+I32+I41+I47</f>
        <v>62</v>
      </c>
      <c r="J48" s="71">
        <f t="shared" si="4"/>
        <v>0</v>
      </c>
      <c r="K48" s="71">
        <f t="shared" si="4"/>
        <v>0</v>
      </c>
      <c r="L48" s="71">
        <f t="shared" si="4"/>
        <v>0</v>
      </c>
      <c r="M48" s="71">
        <f t="shared" si="4"/>
        <v>0</v>
      </c>
      <c r="N48" s="71">
        <f t="shared" si="4"/>
        <v>120</v>
      </c>
      <c r="O48" s="41"/>
      <c r="P48" s="41"/>
      <c r="Q48" s="97"/>
      <c r="R48" s="100"/>
      <c r="S48" s="97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</row>
    <row r="49" spans="1:130" s="98" customFormat="1" x14ac:dyDescent="0.25">
      <c r="A49" s="126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8"/>
    </row>
    <row r="50" spans="1:130" s="36" customFormat="1" ht="12" customHeight="1" x14ac:dyDescent="0.25">
      <c r="A50" s="122" t="s">
        <v>87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</row>
    <row r="51" spans="1:130" s="36" customFormat="1" ht="12" customHeight="1" x14ac:dyDescent="0.25">
      <c r="A51" s="117" t="s">
        <v>88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</row>
    <row r="52" spans="1:130" s="36" customFormat="1" ht="12" customHeight="1" x14ac:dyDescent="0.25">
      <c r="A52" s="118" t="s">
        <v>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</row>
    <row r="53" spans="1:130" s="36" customFormat="1" ht="12" customHeight="1" x14ac:dyDescent="0.25">
      <c r="A53" s="117" t="s">
        <v>90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</row>
    <row r="54" spans="1:130" s="36" customFormat="1" ht="24" x14ac:dyDescent="0.25">
      <c r="A54" s="65" t="s">
        <v>255</v>
      </c>
      <c r="B54" s="86">
        <v>4</v>
      </c>
      <c r="C54" s="37" t="s">
        <v>252</v>
      </c>
      <c r="D54" s="37" t="s">
        <v>92</v>
      </c>
      <c r="E54" s="73" t="s">
        <v>226</v>
      </c>
      <c r="F54" s="37" t="s">
        <v>75</v>
      </c>
      <c r="G54" s="37" t="s">
        <v>120</v>
      </c>
      <c r="H54" s="66">
        <v>12</v>
      </c>
      <c r="I54" s="66">
        <v>0</v>
      </c>
      <c r="J54" s="66">
        <v>0</v>
      </c>
      <c r="K54" s="66">
        <v>0</v>
      </c>
      <c r="L54" s="38">
        <v>0</v>
      </c>
      <c r="M54" s="38">
        <v>0</v>
      </c>
      <c r="N54" s="38">
        <v>3</v>
      </c>
      <c r="O54" s="69" t="s">
        <v>18</v>
      </c>
      <c r="P54" s="95" t="s">
        <v>21</v>
      </c>
      <c r="Q54" s="37" t="s">
        <v>108</v>
      </c>
      <c r="R54" s="37"/>
      <c r="S54" s="37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</row>
    <row r="55" spans="1:130" s="36" customFormat="1" ht="48" x14ac:dyDescent="0.25">
      <c r="A55" s="65" t="s">
        <v>255</v>
      </c>
      <c r="B55" s="86">
        <v>4</v>
      </c>
      <c r="C55" s="37" t="s">
        <v>253</v>
      </c>
      <c r="D55" s="37" t="s">
        <v>91</v>
      </c>
      <c r="E55" s="73" t="s">
        <v>228</v>
      </c>
      <c r="F55" s="37" t="s">
        <v>174</v>
      </c>
      <c r="G55" s="37" t="s">
        <v>128</v>
      </c>
      <c r="H55" s="66">
        <v>12</v>
      </c>
      <c r="I55" s="66">
        <v>0</v>
      </c>
      <c r="J55" s="66">
        <v>0</v>
      </c>
      <c r="K55" s="66">
        <v>0</v>
      </c>
      <c r="L55" s="38">
        <v>0</v>
      </c>
      <c r="M55" s="38">
        <v>0</v>
      </c>
      <c r="N55" s="38">
        <v>3</v>
      </c>
      <c r="O55" s="69" t="s">
        <v>262</v>
      </c>
      <c r="P55" s="95" t="s">
        <v>21</v>
      </c>
      <c r="Q55" s="37" t="s">
        <v>108</v>
      </c>
      <c r="R55" s="37"/>
      <c r="S55" s="37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</row>
    <row r="56" spans="1:130" s="36" customFormat="1" ht="12" customHeight="1" x14ac:dyDescent="0.25">
      <c r="A56" s="118" t="s">
        <v>93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</row>
    <row r="57" spans="1:130" s="36" customFormat="1" ht="12" customHeight="1" x14ac:dyDescent="0.25">
      <c r="A57" s="117" t="s">
        <v>104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</row>
    <row r="58" spans="1:130" s="36" customFormat="1" ht="36" x14ac:dyDescent="0.25">
      <c r="A58" s="65" t="s">
        <v>258</v>
      </c>
      <c r="B58" s="86">
        <v>4</v>
      </c>
      <c r="C58" s="37" t="s">
        <v>249</v>
      </c>
      <c r="D58" s="37" t="s">
        <v>117</v>
      </c>
      <c r="E58" s="73" t="s">
        <v>217</v>
      </c>
      <c r="F58" s="37" t="s">
        <v>218</v>
      </c>
      <c r="G58" s="37" t="s">
        <v>132</v>
      </c>
      <c r="H58" s="66">
        <v>12</v>
      </c>
      <c r="I58" s="66">
        <v>0</v>
      </c>
      <c r="J58" s="66">
        <v>0</v>
      </c>
      <c r="K58" s="66">
        <v>0</v>
      </c>
      <c r="L58" s="38">
        <v>0</v>
      </c>
      <c r="M58" s="38">
        <v>0</v>
      </c>
      <c r="N58" s="38">
        <v>3</v>
      </c>
      <c r="O58" s="69" t="s">
        <v>262</v>
      </c>
      <c r="P58" s="95" t="s">
        <v>21</v>
      </c>
      <c r="Q58" s="37" t="s">
        <v>108</v>
      </c>
      <c r="R58" s="37"/>
      <c r="S58" s="37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</row>
    <row r="59" spans="1:130" s="36" customFormat="1" ht="48" x14ac:dyDescent="0.25">
      <c r="A59" s="65" t="s">
        <v>258</v>
      </c>
      <c r="B59" s="86">
        <v>4</v>
      </c>
      <c r="C59" s="37" t="s">
        <v>251</v>
      </c>
      <c r="D59" s="37" t="s">
        <v>94</v>
      </c>
      <c r="E59" s="73" t="s">
        <v>224</v>
      </c>
      <c r="F59" s="37" t="s">
        <v>77</v>
      </c>
      <c r="G59" s="37" t="s">
        <v>124</v>
      </c>
      <c r="H59" s="66">
        <v>12</v>
      </c>
      <c r="I59" s="66">
        <v>0</v>
      </c>
      <c r="J59" s="66">
        <v>0</v>
      </c>
      <c r="K59" s="66">
        <v>0</v>
      </c>
      <c r="L59" s="38">
        <v>0</v>
      </c>
      <c r="M59" s="38">
        <v>0</v>
      </c>
      <c r="N59" s="38">
        <v>3</v>
      </c>
      <c r="O59" s="69" t="s">
        <v>262</v>
      </c>
      <c r="P59" s="95" t="s">
        <v>21</v>
      </c>
      <c r="Q59" s="37" t="s">
        <v>108</v>
      </c>
      <c r="R59" s="37"/>
      <c r="S59" s="37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</row>
    <row r="60" spans="1:130" s="36" customFormat="1" ht="12" customHeight="1" x14ac:dyDescent="0.25">
      <c r="A60" s="118" t="s">
        <v>95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</row>
    <row r="61" spans="1:130" s="36" customFormat="1" ht="12" customHeight="1" x14ac:dyDescent="0.25">
      <c r="A61" s="117" t="s">
        <v>96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</row>
    <row r="62" spans="1:130" s="36" customFormat="1" ht="24" x14ac:dyDescent="0.25">
      <c r="A62" s="65" t="s">
        <v>259</v>
      </c>
      <c r="B62" s="86">
        <v>4</v>
      </c>
      <c r="C62" s="37" t="s">
        <v>248</v>
      </c>
      <c r="D62" s="37" t="s">
        <v>70</v>
      </c>
      <c r="E62" s="73" t="s">
        <v>114</v>
      </c>
      <c r="F62" s="37" t="s">
        <v>97</v>
      </c>
      <c r="G62" s="37" t="s">
        <v>133</v>
      </c>
      <c r="H62" s="66">
        <v>12</v>
      </c>
      <c r="I62" s="66">
        <v>0</v>
      </c>
      <c r="J62" s="66">
        <v>0</v>
      </c>
      <c r="K62" s="66">
        <v>0</v>
      </c>
      <c r="L62" s="38">
        <v>0</v>
      </c>
      <c r="M62" s="38">
        <v>0</v>
      </c>
      <c r="N62" s="38">
        <v>3</v>
      </c>
      <c r="O62" s="38" t="s">
        <v>262</v>
      </c>
      <c r="P62" s="95" t="s">
        <v>21</v>
      </c>
      <c r="Q62" s="37" t="s">
        <v>108</v>
      </c>
      <c r="R62" s="37"/>
      <c r="S62" s="37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</row>
    <row r="63" spans="1:130" s="36" customFormat="1" ht="36" x14ac:dyDescent="0.25">
      <c r="A63" s="65" t="s">
        <v>259</v>
      </c>
      <c r="B63" s="86">
        <v>4</v>
      </c>
      <c r="C63" s="37" t="s">
        <v>250</v>
      </c>
      <c r="D63" s="37" t="s">
        <v>220</v>
      </c>
      <c r="E63" s="73" t="s">
        <v>221</v>
      </c>
      <c r="F63" s="37" t="s">
        <v>222</v>
      </c>
      <c r="G63" s="37" t="s">
        <v>134</v>
      </c>
      <c r="H63" s="66">
        <v>12</v>
      </c>
      <c r="I63" s="66">
        <v>0</v>
      </c>
      <c r="J63" s="66">
        <v>0</v>
      </c>
      <c r="K63" s="66">
        <v>0</v>
      </c>
      <c r="L63" s="38">
        <v>0</v>
      </c>
      <c r="M63" s="38">
        <v>0</v>
      </c>
      <c r="N63" s="38">
        <v>3</v>
      </c>
      <c r="O63" s="69" t="s">
        <v>18</v>
      </c>
      <c r="P63" s="95" t="s">
        <v>21</v>
      </c>
      <c r="Q63" s="37" t="s">
        <v>108</v>
      </c>
      <c r="R63" s="37"/>
      <c r="S63" s="37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</row>
  </sheetData>
  <sheetProtection algorithmName="SHA-512" hashValue="wwW0VoABeY9gsv8AAhGTSWRESd0Scuenamz2X4mvUdoXAsn9YOCd4MrrWCUuOQQBWvUBbPwzYMZDGZuEdOYp6A==" saltValue="qojQFn8URzNvJwOsqR0O4A==" spinCount="100000" sheet="1" objects="1" scenarios="1" selectLockedCells="1" selectUnlockedCells="1"/>
  <sortState xmlns:xlrd2="http://schemas.microsoft.com/office/spreadsheetml/2017/richdata2" ref="A54:DZ55">
    <sortCondition ref="D54:D55"/>
  </sortState>
  <mergeCells count="17">
    <mergeCell ref="A57:S57"/>
    <mergeCell ref="A60:S60"/>
    <mergeCell ref="A61:S61"/>
    <mergeCell ref="H9:M9"/>
    <mergeCell ref="A48:G48"/>
    <mergeCell ref="A49:S49"/>
    <mergeCell ref="A50:S50"/>
    <mergeCell ref="A51:S51"/>
    <mergeCell ref="A52:S52"/>
    <mergeCell ref="A53:S53"/>
    <mergeCell ref="A56:S56"/>
    <mergeCell ref="H8:M8"/>
    <mergeCell ref="A6:B6"/>
    <mergeCell ref="A47:G47"/>
    <mergeCell ref="A21:G21"/>
    <mergeCell ref="A32:G32"/>
    <mergeCell ref="A41:G41"/>
  </mergeCells>
  <conditionalFormatting sqref="O24:P24">
    <cfRule type="duplicateValues" dxfId="5" priority="6"/>
  </conditionalFormatting>
  <conditionalFormatting sqref="O63">
    <cfRule type="duplicateValues" dxfId="4" priority="5"/>
  </conditionalFormatting>
  <conditionalFormatting sqref="O58">
    <cfRule type="duplicateValues" dxfId="3" priority="4"/>
  </conditionalFormatting>
  <conditionalFormatting sqref="O59">
    <cfRule type="duplicateValues" dxfId="2" priority="3"/>
  </conditionalFormatting>
  <conditionalFormatting sqref="O54">
    <cfRule type="duplicateValues" dxfId="1" priority="2"/>
  </conditionalFormatting>
  <conditionalFormatting sqref="O5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69500-6CAA-458A-878B-7BEEC57BE5AE}">
  <dimension ref="A1:F34"/>
  <sheetViews>
    <sheetView view="pageBreakPreview" zoomScaleNormal="100" zoomScaleSheetLayoutView="100" workbookViewId="0">
      <selection activeCell="A14" sqref="A14"/>
    </sheetView>
  </sheetViews>
  <sheetFormatPr defaultRowHeight="15" x14ac:dyDescent="0.25"/>
  <cols>
    <col min="1" max="1" width="109.140625" style="112" customWidth="1"/>
    <col min="2" max="2" width="24.7109375" style="112" customWidth="1"/>
    <col min="3" max="16384" width="9.140625" style="105"/>
  </cols>
  <sheetData>
    <row r="1" spans="1:6" ht="12.75" x14ac:dyDescent="0.2">
      <c r="A1" s="102" t="s">
        <v>54</v>
      </c>
      <c r="B1" s="103" t="s">
        <v>55</v>
      </c>
      <c r="C1" s="104"/>
      <c r="D1" s="104"/>
      <c r="E1" s="104"/>
      <c r="F1" s="104"/>
    </row>
    <row r="2" spans="1:6" ht="12.75" x14ac:dyDescent="0.2">
      <c r="A2" s="106" t="s">
        <v>263</v>
      </c>
      <c r="B2" s="107" t="s">
        <v>25</v>
      </c>
      <c r="C2" s="104"/>
      <c r="D2" s="104"/>
      <c r="E2" s="104"/>
      <c r="F2" s="104"/>
    </row>
    <row r="3" spans="1:6" ht="12.75" x14ac:dyDescent="0.2">
      <c r="A3" s="106"/>
      <c r="B3" s="107"/>
      <c r="C3" s="104"/>
      <c r="D3" s="104"/>
      <c r="E3" s="104"/>
      <c r="F3" s="104"/>
    </row>
    <row r="4" spans="1:6" ht="12.75" x14ac:dyDescent="0.2">
      <c r="A4" s="102" t="s">
        <v>38</v>
      </c>
      <c r="B4" s="108"/>
      <c r="C4" s="104"/>
      <c r="D4" s="104"/>
      <c r="E4" s="104"/>
      <c r="F4" s="104"/>
    </row>
    <row r="5" spans="1:6" ht="12.75" x14ac:dyDescent="0.2">
      <c r="A5" s="106" t="s">
        <v>264</v>
      </c>
      <c r="B5" s="107" t="s">
        <v>26</v>
      </c>
      <c r="C5" s="104"/>
      <c r="D5" s="104"/>
      <c r="E5" s="104"/>
      <c r="F5" s="104"/>
    </row>
    <row r="6" spans="1:6" ht="12.75" x14ac:dyDescent="0.2">
      <c r="A6" s="106" t="s">
        <v>265</v>
      </c>
      <c r="B6" s="107" t="s">
        <v>27</v>
      </c>
      <c r="C6" s="104"/>
      <c r="D6" s="104"/>
      <c r="E6" s="104"/>
      <c r="F6" s="104"/>
    </row>
    <row r="7" spans="1:6" ht="12.75" x14ac:dyDescent="0.2">
      <c r="A7" s="106" t="s">
        <v>266</v>
      </c>
      <c r="B7" s="107" t="s">
        <v>57</v>
      </c>
      <c r="C7" s="104"/>
      <c r="D7" s="104"/>
      <c r="E7" s="104"/>
      <c r="F7" s="104"/>
    </row>
    <row r="8" spans="1:6" ht="12.75" x14ac:dyDescent="0.2">
      <c r="A8" s="109" t="s">
        <v>267</v>
      </c>
      <c r="B8" s="107" t="s">
        <v>61</v>
      </c>
      <c r="C8" s="110"/>
      <c r="D8" s="104"/>
      <c r="E8" s="104"/>
      <c r="F8" s="104"/>
    </row>
    <row r="9" spans="1:6" ht="12.75" x14ac:dyDescent="0.2">
      <c r="A9" s="109" t="s">
        <v>268</v>
      </c>
      <c r="B9" s="107" t="s">
        <v>56</v>
      </c>
      <c r="C9" s="104"/>
      <c r="D9" s="104"/>
      <c r="E9" s="104"/>
      <c r="F9" s="104"/>
    </row>
    <row r="10" spans="1:6" ht="12.75" x14ac:dyDescent="0.2">
      <c r="A10" s="109" t="s">
        <v>63</v>
      </c>
      <c r="B10" s="107" t="s">
        <v>58</v>
      </c>
      <c r="C10" s="104"/>
      <c r="D10" s="104"/>
      <c r="E10" s="104"/>
      <c r="F10" s="104"/>
    </row>
    <row r="11" spans="1:6" ht="12.75" x14ac:dyDescent="0.2">
      <c r="A11" s="106"/>
      <c r="B11" s="107"/>
      <c r="C11" s="104"/>
      <c r="D11" s="104"/>
      <c r="E11" s="104"/>
      <c r="F11" s="104"/>
    </row>
    <row r="12" spans="1:6" ht="12.75" x14ac:dyDescent="0.2">
      <c r="A12" s="106" t="s">
        <v>62</v>
      </c>
      <c r="B12" s="107"/>
      <c r="C12" s="104"/>
      <c r="D12" s="104"/>
      <c r="E12" s="104"/>
      <c r="F12" s="104"/>
    </row>
    <row r="13" spans="1:6" ht="12.75" x14ac:dyDescent="0.2">
      <c r="A13" s="106"/>
      <c r="B13" s="107"/>
      <c r="C13" s="104"/>
      <c r="D13" s="104"/>
      <c r="E13" s="104"/>
      <c r="F13" s="104"/>
    </row>
    <row r="14" spans="1:6" ht="12.75" x14ac:dyDescent="0.2">
      <c r="A14" s="102" t="s">
        <v>39</v>
      </c>
      <c r="B14" s="108"/>
      <c r="C14" s="104"/>
      <c r="D14" s="104"/>
      <c r="E14" s="104"/>
      <c r="F14" s="104"/>
    </row>
    <row r="15" spans="1:6" ht="12.75" x14ac:dyDescent="0.2">
      <c r="A15" s="106" t="s">
        <v>269</v>
      </c>
      <c r="B15" s="107"/>
      <c r="C15" s="104"/>
      <c r="D15" s="104"/>
      <c r="E15" s="104"/>
      <c r="F15" s="104"/>
    </row>
    <row r="16" spans="1:6" ht="12.75" x14ac:dyDescent="0.2">
      <c r="A16" s="111" t="s">
        <v>270</v>
      </c>
      <c r="B16" s="107" t="s">
        <v>43</v>
      </c>
      <c r="C16" s="104"/>
      <c r="D16" s="104"/>
      <c r="E16" s="104"/>
      <c r="F16" s="104"/>
    </row>
    <row r="17" spans="1:6" ht="12.75" x14ac:dyDescent="0.2">
      <c r="A17" s="111" t="s">
        <v>271</v>
      </c>
      <c r="B17" s="107" t="s">
        <v>44</v>
      </c>
      <c r="C17" s="104"/>
      <c r="D17" s="104"/>
      <c r="E17" s="104"/>
      <c r="F17" s="104"/>
    </row>
    <row r="18" spans="1:6" ht="12.75" x14ac:dyDescent="0.2">
      <c r="A18" s="109" t="s">
        <v>272</v>
      </c>
      <c r="B18" s="107" t="s">
        <v>45</v>
      </c>
      <c r="C18" s="110"/>
      <c r="D18" s="104"/>
      <c r="E18" s="104"/>
      <c r="F18" s="104"/>
    </row>
    <row r="19" spans="1:6" ht="12.75" x14ac:dyDescent="0.2">
      <c r="A19" s="111" t="s">
        <v>273</v>
      </c>
      <c r="B19" s="107" t="s">
        <v>46</v>
      </c>
      <c r="C19" s="110"/>
      <c r="D19" s="104"/>
      <c r="E19" s="104"/>
      <c r="F19" s="104"/>
    </row>
    <row r="20" spans="1:6" ht="12.75" x14ac:dyDescent="0.2">
      <c r="A20" s="111" t="s">
        <v>274</v>
      </c>
      <c r="B20" s="107" t="s">
        <v>47</v>
      </c>
      <c r="C20" s="104"/>
      <c r="D20" s="104"/>
      <c r="E20" s="104"/>
      <c r="F20" s="104"/>
    </row>
    <row r="21" spans="1:6" ht="12.75" x14ac:dyDescent="0.2">
      <c r="A21" s="109" t="s">
        <v>275</v>
      </c>
      <c r="B21" s="107" t="s">
        <v>48</v>
      </c>
      <c r="C21" s="110"/>
      <c r="D21" s="104"/>
      <c r="E21" s="104"/>
      <c r="F21" s="104"/>
    </row>
    <row r="22" spans="1:6" ht="12.75" x14ac:dyDescent="0.2">
      <c r="A22" s="111" t="s">
        <v>276</v>
      </c>
      <c r="B22" s="107" t="s">
        <v>49</v>
      </c>
      <c r="C22" s="110"/>
      <c r="D22" s="104"/>
      <c r="E22" s="104"/>
      <c r="F22" s="104"/>
    </row>
    <row r="23" spans="1:6" ht="12.75" x14ac:dyDescent="0.2">
      <c r="A23" s="111" t="s">
        <v>277</v>
      </c>
      <c r="B23" s="107" t="s">
        <v>50</v>
      </c>
      <c r="C23" s="104"/>
      <c r="D23" s="104"/>
      <c r="E23" s="104"/>
      <c r="F23" s="104"/>
    </row>
    <row r="24" spans="1:6" ht="12.75" x14ac:dyDescent="0.2">
      <c r="A24" s="111" t="s">
        <v>278</v>
      </c>
      <c r="B24" s="107" t="s">
        <v>51</v>
      </c>
      <c r="C24" s="104"/>
      <c r="D24" s="104"/>
      <c r="E24" s="104"/>
      <c r="F24" s="104"/>
    </row>
    <row r="25" spans="1:6" ht="12.75" x14ac:dyDescent="0.2">
      <c r="A25" s="106"/>
      <c r="B25" s="107"/>
      <c r="C25" s="104"/>
      <c r="D25" s="104"/>
      <c r="E25" s="104"/>
      <c r="F25" s="104"/>
    </row>
    <row r="26" spans="1:6" ht="12.75" x14ac:dyDescent="0.2">
      <c r="A26" s="102" t="s">
        <v>40</v>
      </c>
      <c r="B26" s="103"/>
      <c r="C26" s="104"/>
      <c r="D26" s="104"/>
      <c r="E26" s="104"/>
      <c r="F26" s="104"/>
    </row>
    <row r="27" spans="1:6" ht="12.75" x14ac:dyDescent="0.2">
      <c r="A27" s="106" t="s">
        <v>279</v>
      </c>
      <c r="B27" s="107"/>
      <c r="C27" s="104"/>
      <c r="D27" s="104"/>
      <c r="E27" s="104"/>
      <c r="F27" s="104"/>
    </row>
    <row r="28" spans="1:6" ht="12.75" x14ac:dyDescent="0.2">
      <c r="A28" s="111" t="s">
        <v>280</v>
      </c>
      <c r="B28" s="107" t="s">
        <v>29</v>
      </c>
      <c r="C28" s="104"/>
      <c r="D28" s="104"/>
      <c r="E28" s="104"/>
      <c r="F28" s="104"/>
    </row>
    <row r="29" spans="1:6" ht="12.75" x14ac:dyDescent="0.2">
      <c r="A29" s="109" t="s">
        <v>281</v>
      </c>
      <c r="B29" s="107" t="s">
        <v>31</v>
      </c>
      <c r="C29" s="104"/>
      <c r="D29" s="104"/>
      <c r="E29" s="104"/>
      <c r="F29" s="104"/>
    </row>
    <row r="30" spans="1:6" ht="25.5" x14ac:dyDescent="0.2">
      <c r="A30" s="109" t="s">
        <v>282</v>
      </c>
      <c r="B30" s="107" t="s">
        <v>52</v>
      </c>
      <c r="C30" s="104"/>
      <c r="D30" s="104"/>
      <c r="E30" s="104"/>
      <c r="F30" s="104"/>
    </row>
    <row r="31" spans="1:6" ht="25.5" x14ac:dyDescent="0.2">
      <c r="A31" s="109" t="s">
        <v>283</v>
      </c>
      <c r="B31" s="107" t="s">
        <v>30</v>
      </c>
      <c r="C31" s="104"/>
      <c r="D31" s="104"/>
      <c r="E31" s="104"/>
      <c r="F31" s="104"/>
    </row>
    <row r="32" spans="1:6" ht="12.75" x14ac:dyDescent="0.2">
      <c r="A32" s="106"/>
      <c r="B32" s="107"/>
      <c r="C32" s="104"/>
      <c r="D32" s="104"/>
      <c r="E32" s="104"/>
      <c r="F32" s="104"/>
    </row>
    <row r="33" spans="1:6" ht="12.75" x14ac:dyDescent="0.2">
      <c r="A33" s="109" t="s">
        <v>284</v>
      </c>
      <c r="B33" s="107" t="s">
        <v>53</v>
      </c>
      <c r="C33" s="104"/>
      <c r="D33" s="104"/>
      <c r="E33" s="104"/>
      <c r="F33" s="104"/>
    </row>
    <row r="34" spans="1:6" ht="12.75" x14ac:dyDescent="0.2">
      <c r="A34" s="106"/>
      <c r="B34" s="106"/>
      <c r="C34" s="104"/>
      <c r="D34" s="104"/>
      <c r="E34" s="104"/>
      <c r="F34" s="104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</vt:i4>
      </vt:variant>
    </vt:vector>
  </HeadingPairs>
  <TitlesOfParts>
    <vt:vector size="7" baseType="lpstr">
      <vt:lpstr>Nappali</vt:lpstr>
      <vt:lpstr>Levelező</vt:lpstr>
      <vt:lpstr>Rövidítések</vt:lpstr>
      <vt:lpstr>Levelező!Nyomtatási_cím</vt:lpstr>
      <vt:lpstr>Nappali!Nyomtatási_cím</vt:lpstr>
      <vt:lpstr>Levelező!Nyomtatási_terület</vt:lpstr>
      <vt:lpstr>Nappali!Nyomtatási_terület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2021-08-29T21:04:53Z</dcterms:modified>
</cp:coreProperties>
</file>