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EAE8A87C-69DC-4789-A97C-72E358843DB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definedNames>
    <definedName name="_xlnm.Print_Area" localSheetId="1">Rövidítések!$A$1:$B$34</definedName>
  </definedNames>
  <calcPr calcId="181029"/>
  <extLst>
    <ext uri="GoogleSheetsCustomDataVersion1">
      <go:sheetsCustomData xmlns:go="http://customooxmlschemas.google.com/" r:id="rId7" roundtripDataSignature="AMtx7mhTxRunYjwcRH8iHPMxSA3X5M30GA=="/>
    </ext>
  </extLst>
</workbook>
</file>

<file path=xl/calcChain.xml><?xml version="1.0" encoding="utf-8"?>
<calcChain xmlns="http://schemas.openxmlformats.org/spreadsheetml/2006/main">
  <c r="H77" i="1" l="1"/>
  <c r="K103" i="1"/>
  <c r="L103" i="1"/>
  <c r="Q67" i="1"/>
  <c r="I67" i="1"/>
  <c r="J67" i="1"/>
  <c r="K67" i="1"/>
  <c r="L67" i="1"/>
  <c r="M67" i="1"/>
  <c r="N67" i="1"/>
  <c r="O67" i="1"/>
  <c r="P67" i="1"/>
  <c r="H67" i="1"/>
  <c r="O103" i="1"/>
  <c r="P103" i="1"/>
  <c r="I54" i="1"/>
  <c r="J54" i="1"/>
  <c r="K54" i="1"/>
  <c r="L54" i="1"/>
  <c r="M54" i="1"/>
  <c r="N54" i="1"/>
  <c r="O54" i="1"/>
  <c r="P54" i="1"/>
  <c r="Q54" i="1"/>
  <c r="H54" i="1"/>
  <c r="H103" i="1"/>
  <c r="I85" i="1"/>
  <c r="J85" i="1"/>
  <c r="K85" i="1"/>
  <c r="L85" i="1"/>
  <c r="M85" i="1"/>
  <c r="N85" i="1"/>
  <c r="O85" i="1"/>
  <c r="P85" i="1"/>
  <c r="Q85" i="1"/>
  <c r="H85" i="1"/>
  <c r="I135" i="1"/>
  <c r="J135" i="1"/>
  <c r="K135" i="1"/>
  <c r="L135" i="1"/>
  <c r="M135" i="1"/>
  <c r="N135" i="1"/>
  <c r="O135" i="1"/>
  <c r="P135" i="1"/>
  <c r="Q135" i="1"/>
  <c r="H135" i="1"/>
  <c r="I153" i="1"/>
  <c r="J153" i="1"/>
  <c r="K153" i="1"/>
  <c r="L153" i="1"/>
  <c r="M153" i="1"/>
  <c r="N153" i="1"/>
  <c r="O153" i="1"/>
  <c r="P153" i="1"/>
  <c r="Q153" i="1"/>
  <c r="H153" i="1"/>
  <c r="I119" i="1"/>
  <c r="J119" i="1"/>
  <c r="K119" i="1"/>
  <c r="L119" i="1"/>
  <c r="M119" i="1"/>
  <c r="N119" i="1"/>
  <c r="O119" i="1"/>
  <c r="P119" i="1"/>
  <c r="Q119" i="1"/>
  <c r="H119" i="1"/>
  <c r="I103" i="1"/>
  <c r="J103" i="1"/>
  <c r="M103" i="1"/>
  <c r="N103" i="1"/>
  <c r="Q103" i="1"/>
  <c r="I43" i="1" l="1"/>
  <c r="J43" i="1"/>
  <c r="K43" i="1"/>
  <c r="L43" i="1"/>
  <c r="M43" i="1"/>
  <c r="N43" i="1"/>
  <c r="O43" i="1"/>
  <c r="P43" i="1"/>
  <c r="Q43" i="1"/>
  <c r="H43" i="1"/>
  <c r="I28" i="1"/>
  <c r="J28" i="1"/>
  <c r="K28" i="1"/>
  <c r="L28" i="1"/>
  <c r="M28" i="1"/>
  <c r="N28" i="1"/>
  <c r="O28" i="1"/>
  <c r="P28" i="1"/>
  <c r="Q28" i="1"/>
  <c r="H28" i="1"/>
  <c r="P77" i="1" l="1"/>
  <c r="O77" i="1"/>
  <c r="N77" i="1"/>
  <c r="M77" i="1"/>
  <c r="L77" i="1"/>
  <c r="K77" i="1"/>
  <c r="Q77" i="1"/>
  <c r="I77" i="1"/>
  <c r="Q86" i="1" l="1"/>
  <c r="J86" i="1"/>
  <c r="P86" i="1"/>
  <c r="N86" i="1"/>
  <c r="M86" i="1"/>
  <c r="O86" i="1"/>
  <c r="H86" i="1"/>
  <c r="I86" i="1"/>
  <c r="L86" i="1"/>
  <c r="K86" i="1"/>
</calcChain>
</file>

<file path=xl/sharedStrings.xml><?xml version="1.0" encoding="utf-8"?>
<sst xmlns="http://schemas.openxmlformats.org/spreadsheetml/2006/main" count="1208" uniqueCount="492">
  <si>
    <t>Magyar Agrár- és Élettudományi Egyetem</t>
  </si>
  <si>
    <t>Rippl-Rónai Művészeti Intézet</t>
  </si>
  <si>
    <t>Szak neve:</t>
  </si>
  <si>
    <t>Látványtervezés alapképzési szak (BA) (nappali munkarend)</t>
  </si>
  <si>
    <t xml:space="preserve">Szakfelelős: </t>
  </si>
  <si>
    <t>Dr. Bozóki Marianne (Kaposvári Campus)</t>
  </si>
  <si>
    <t>Szakkoordinátor: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</si>
  <si>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</si>
  <si>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</si>
  <si>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</si>
  <si>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</si>
  <si>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</si>
  <si>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</si>
  <si>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</si>
  <si>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</si>
  <si>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</si>
  <si>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</si>
  <si>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</si>
  <si>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</si>
  <si>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</si>
  <si>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</si>
  <si>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</si>
  <si>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</si>
  <si>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</si>
  <si>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</si>
  <si>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</si>
  <si>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</si>
  <si>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</si>
  <si>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</si>
  <si>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</si>
  <si>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</si>
  <si>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</si>
  <si>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</si>
  <si>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Színházi és mozgóképes díszlettervezés 1.</t>
  </si>
  <si>
    <t>Rátkai Erzsébet</t>
  </si>
  <si>
    <t>OGWVHV</t>
  </si>
  <si>
    <t>A</t>
  </si>
  <si>
    <t>Színházi és mozgóképes jelmeztervezés 1.</t>
  </si>
  <si>
    <t>Bozóki Marianne</t>
  </si>
  <si>
    <t>FQM2VI</t>
  </si>
  <si>
    <t>Műszaki ábrázolás 1.</t>
  </si>
  <si>
    <t>Herédi Győző</t>
  </si>
  <si>
    <t>SBUTZO</t>
  </si>
  <si>
    <t>Ábrázoló geometria 1.</t>
  </si>
  <si>
    <t>Krajnik Szabolcs</t>
  </si>
  <si>
    <t>RTASLY</t>
  </si>
  <si>
    <t>Dráma-és színháztörténet 1.</t>
  </si>
  <si>
    <t>Fazekas Sándor</t>
  </si>
  <si>
    <t>TPF225</t>
  </si>
  <si>
    <t>V</t>
  </si>
  <si>
    <t>Mozgóképtörténet 1.</t>
  </si>
  <si>
    <t>Varga István</t>
  </si>
  <si>
    <t>IK207B</t>
  </si>
  <si>
    <t>Rajz-festés 1.</t>
  </si>
  <si>
    <t>Leitner Sándor</t>
  </si>
  <si>
    <t>CKJXRD</t>
  </si>
  <si>
    <t>Művészettörténet 1.</t>
  </si>
  <si>
    <t>History of Art 1</t>
  </si>
  <si>
    <t>Szabó Zsófia</t>
  </si>
  <si>
    <t>Viselettörténet 1.</t>
  </si>
  <si>
    <t>Művésztelep 1.</t>
  </si>
  <si>
    <t>Testnevelés 1.</t>
  </si>
  <si>
    <t>Kovács Péter</t>
  </si>
  <si>
    <t>CV4JAN</t>
  </si>
  <si>
    <t>Angol nyelv 1.</t>
  </si>
  <si>
    <t>DKCUYW</t>
  </si>
  <si>
    <t>K</t>
  </si>
  <si>
    <t>a szintfelmérő megírása</t>
  </si>
  <si>
    <t>Német nyelv 1.</t>
  </si>
  <si>
    <t>Gampel Istvánné</t>
  </si>
  <si>
    <t>EBJLV8</t>
  </si>
  <si>
    <t>Francia nyelv 1.</t>
  </si>
  <si>
    <t>Vizsnyiczai Zita</t>
  </si>
  <si>
    <t>NHWX8T</t>
  </si>
  <si>
    <t>Szabadon választható (″C″) tárgy</t>
  </si>
  <si>
    <t xml:space="preserve">C </t>
  </si>
  <si>
    <t>Összesen:</t>
  </si>
  <si>
    <t>Színházi és mozgóképes díszlettervezés 2.</t>
  </si>
  <si>
    <t>Színházi és mozgóképes díszlettervezés 1. (teljes)</t>
  </si>
  <si>
    <t>Színházi és mozgóképes jelmeztervezés 2.</t>
  </si>
  <si>
    <t>Színházi és mozgóképes jelmeztervezés 1. (teljes)</t>
  </si>
  <si>
    <t>Műszaki ábrázolás 2.</t>
  </si>
  <si>
    <t>Műszaki ábrázolás 1. (teljes)</t>
  </si>
  <si>
    <t>Ábrázoló geometria 2.</t>
  </si>
  <si>
    <t>Ábrázoló geometria 1. (teljes)</t>
  </si>
  <si>
    <t>Dráma-és színháztörténet 2.</t>
  </si>
  <si>
    <t>Dráma-és színháztörténet 1. (teljes)</t>
  </si>
  <si>
    <t>Mozgóképtörténet 2.</t>
  </si>
  <si>
    <t>Mozgóképtörténet 1. (teljes)</t>
  </si>
  <si>
    <t>Rajz-festés 2.</t>
  </si>
  <si>
    <t>Rajz-festés 1. (teljes)</t>
  </si>
  <si>
    <t>Művészettörténet 2.</t>
  </si>
  <si>
    <t>History of Art 2</t>
  </si>
  <si>
    <t>Művészettörténet 1. (részleges)</t>
  </si>
  <si>
    <t>Viselettörténet 2.</t>
  </si>
  <si>
    <t>Viselettörténet 1. (teljes)</t>
  </si>
  <si>
    <t>Testnevelés 2.</t>
  </si>
  <si>
    <t>Szerb György</t>
  </si>
  <si>
    <t>ZV0W2F</t>
  </si>
  <si>
    <t>Angol nyelv 2.</t>
  </si>
  <si>
    <t>Varga Erika Erzsébet</t>
  </si>
  <si>
    <t>Angol nyelv 1. (részleges)</t>
  </si>
  <si>
    <t>Német nyelv 2.</t>
  </si>
  <si>
    <t>Német nyelv 1. (részleges)</t>
  </si>
  <si>
    <t>Francia nyelv 2.</t>
  </si>
  <si>
    <t>Francia nyelv 1. (részleges)</t>
  </si>
  <si>
    <t>Műszaki ábrázolás 3.</t>
  </si>
  <si>
    <t>Műszaki ábrázolás 2. (teljes)</t>
  </si>
  <si>
    <t>Dráma-és színháztörténet 3.</t>
  </si>
  <si>
    <t>Dráma-és színháztörténet 2. (teljes)</t>
  </si>
  <si>
    <t>Rajz-festés 3.</t>
  </si>
  <si>
    <t>Rajz-festés 2. (teljes)</t>
  </si>
  <si>
    <t>Művészettörténet 3.</t>
  </si>
  <si>
    <t>History of Art 3</t>
  </si>
  <si>
    <t>Művészettörténet 2.  (részleges)</t>
  </si>
  <si>
    <t>Viselettörténet 3.</t>
  </si>
  <si>
    <t>Viselettörténet 2. (teljes)</t>
  </si>
  <si>
    <t>Művésztelep 2.</t>
  </si>
  <si>
    <t>Specializáció</t>
  </si>
  <si>
    <t>B</t>
  </si>
  <si>
    <t>Művészeti szaknyelvi angol 1.</t>
  </si>
  <si>
    <t>English for Arts 1</t>
  </si>
  <si>
    <t>Széllné Gál Anett</t>
  </si>
  <si>
    <t>J2LQUX</t>
  </si>
  <si>
    <t>Angol nyelv 2. (teljes)</t>
  </si>
  <si>
    <t>Művészeti szaknyelvi német 1.</t>
  </si>
  <si>
    <t>German for Arts 1</t>
  </si>
  <si>
    <t>C4U35H</t>
  </si>
  <si>
    <t>Német nyelv 2. (teljes)</t>
  </si>
  <si>
    <t>Művészeti szaknyelvi francia 1.</t>
  </si>
  <si>
    <t>French for Arts 1</t>
  </si>
  <si>
    <t>M0MZSV</t>
  </si>
  <si>
    <t>Francia nyelv 2. (teljes)</t>
  </si>
  <si>
    <t>Műszaki ábrázolás 3. (teljes)</t>
  </si>
  <si>
    <t>Világítástervezés 1.</t>
  </si>
  <si>
    <t>Horváth Gábor</t>
  </si>
  <si>
    <t>ROHP2K</t>
  </si>
  <si>
    <t>Dráma-és színháztörténet 4.</t>
  </si>
  <si>
    <t>Dráma-és színháztörténet 3. (teljes)</t>
  </si>
  <si>
    <t>Rajz-festés 4.</t>
  </si>
  <si>
    <t>Rajz-festés 3. (teljes)</t>
  </si>
  <si>
    <t>20. századi művészet</t>
  </si>
  <si>
    <t>20th Century Art</t>
  </si>
  <si>
    <t>Művészettörténet 3.  (részleges)</t>
  </si>
  <si>
    <t>Művészettörténet szigorlat</t>
  </si>
  <si>
    <t>Viselettörténet 4.</t>
  </si>
  <si>
    <t>Viselettörténet 3. (teljes)</t>
  </si>
  <si>
    <t>Szakmai gyakorlat</t>
  </si>
  <si>
    <t>Művészeti szaknyelvi angol 2.</t>
  </si>
  <si>
    <t>English for Arts 2</t>
  </si>
  <si>
    <t>Művészeti szaknyelvi angol 1. (részleges)</t>
  </si>
  <si>
    <t>Művészeti szaknyelvi német 2.</t>
  </si>
  <si>
    <t>German for Arts 2</t>
  </si>
  <si>
    <t>Művészeti szaknyelvi német 1. (részleges)</t>
  </si>
  <si>
    <t>Művészeti szaknyelvi francia 2.</t>
  </si>
  <si>
    <t>French for Arts 2</t>
  </si>
  <si>
    <t>Művészeti szaknyelvi francia 1. (részleges)</t>
  </si>
  <si>
    <t>Világítástervezés 2.</t>
  </si>
  <si>
    <t>Világítástervezés 1. (teljes)</t>
  </si>
  <si>
    <t>Dráma-és színháztörténet 5.</t>
  </si>
  <si>
    <t>Dráma-és színháztörténet 4. (teljes)</t>
  </si>
  <si>
    <t>Rajz-festés 5.</t>
  </si>
  <si>
    <t>Rajz-festés 4. (teljes)</t>
  </si>
  <si>
    <t>Kortárs művészeti tendenciák</t>
  </si>
  <si>
    <t>Contemporary Art Trends</t>
  </si>
  <si>
    <t>Viselettörténet 5.</t>
  </si>
  <si>
    <t>Viselettörténet 4. (teljes)</t>
  </si>
  <si>
    <t>Viselettörténet szigorlat</t>
  </si>
  <si>
    <t>Tanulmányút</t>
  </si>
  <si>
    <t>Szakdolgozat készítés 1.</t>
  </si>
  <si>
    <t>TN4W3I</t>
  </si>
  <si>
    <t>Dráma-és színháztörténet 6.</t>
  </si>
  <si>
    <t>Dráma-és színháztörténet 5. (teljes)</t>
  </si>
  <si>
    <t>Dráma-és színháztörténet szigorlat</t>
  </si>
  <si>
    <t>Rajz-festés 6.</t>
  </si>
  <si>
    <t>Rajz-festés 5. (teljes)</t>
  </si>
  <si>
    <t>Szakdolgozat készítés 2.</t>
  </si>
  <si>
    <t>Szabadon választható (″C″) tárgyak</t>
  </si>
  <si>
    <t>ÖSSZESEN:</t>
  </si>
  <si>
    <t>SPECIALIZÁCIÓK TÁRGYAI</t>
  </si>
  <si>
    <t>Specializáció-felelős: Bozóki Marianne</t>
  </si>
  <si>
    <t>Színházi díszlet és jelmeztervezés 1.</t>
  </si>
  <si>
    <t>Mozgóképes díszlet és jelmeztervezés 1.</t>
  </si>
  <si>
    <t>Szabászat 1.</t>
  </si>
  <si>
    <t>Tailoring 1</t>
  </si>
  <si>
    <t>Színházi díszlet és jelmeztervezés 2.</t>
  </si>
  <si>
    <t>Színházi díszlet és jelmeztervezés 1. (teljes)</t>
  </si>
  <si>
    <t>Mozgóképes díszlet és jelmeztervezés 2.</t>
  </si>
  <si>
    <t>Mozgóképes díszlet és jelmeztervezés 1. (teljes)</t>
  </si>
  <si>
    <t>Szabászat 2.</t>
  </si>
  <si>
    <t>Tailoring 2</t>
  </si>
  <si>
    <t>Szabászat 1. (teljes)</t>
  </si>
  <si>
    <t>Színházi díszlet és jelmeztervezés 3.</t>
  </si>
  <si>
    <t>Színházi díszlet és jelmeztervezés 2. (teljes)</t>
  </si>
  <si>
    <t>Mozgóképes díszlet és jelmeztervezés 3.</t>
  </si>
  <si>
    <t>Mozgóképes díszlet és jelmeztervezés 2. (teljes)</t>
  </si>
  <si>
    <t>Környezetkultúra-bútortörténet 1.</t>
  </si>
  <si>
    <t>Színházi díszlet és jelmeztervezés 4.</t>
  </si>
  <si>
    <t>Színházi díszlet és jelmeztervezés 3. (teljes)</t>
  </si>
  <si>
    <t>Mozgóképes díszlet és jelmeztervezés 4.</t>
  </si>
  <si>
    <t>Mozgóképes díszlet és jelmeztervezés 3. (teljes)</t>
  </si>
  <si>
    <t>Környezetkultúra-bútortörténet 1. (teljes)</t>
  </si>
  <si>
    <t xml:space="preserve">Jelmez- és bábtervezés specializáció </t>
  </si>
  <si>
    <t>Specializáció-felelős: Rátkai Erzsébet</t>
  </si>
  <si>
    <t>Színházi és mozgóképes jelmeztervezés 3.</t>
  </si>
  <si>
    <t>Színházi és mozgóképes jelmeztervezés 2. (teljes)</t>
  </si>
  <si>
    <t>Bábtervezés 1.</t>
  </si>
  <si>
    <t>Színházi és mozgóképes jelmeztervezés 4.</t>
  </si>
  <si>
    <t>Színházi és mozgóképes jelmeztervezés 3. (teljes)</t>
  </si>
  <si>
    <t>Bábtervezés 2.</t>
  </si>
  <si>
    <t>Bábtervezés 1. (teljes)</t>
  </si>
  <si>
    <t>Színházi és mozgóképes jelmeztervezés 5.</t>
  </si>
  <si>
    <t>Színházi és mozgóképes jelmeztervezés 4. (teljes)</t>
  </si>
  <si>
    <t>Mozgóképes bábtervezés 3.</t>
  </si>
  <si>
    <t>Bábtervezés 2. (teljes)</t>
  </si>
  <si>
    <t>Színházi és mozgóképes jelmeztervezés 6.</t>
  </si>
  <si>
    <t>Színházi és mozgóképes jelmeztervezés 5. (teljes)</t>
  </si>
  <si>
    <t>Mozgóképes bábtervezés 4.</t>
  </si>
  <si>
    <t>Mozgóképes bábtervezés 3. (teljes)</t>
  </si>
  <si>
    <t xml:space="preserve">Díszlet- és bábtervezés specializáció </t>
  </si>
  <si>
    <t>Színházi és mozgóképes díszlettervezés 3.</t>
  </si>
  <si>
    <t>Színházi és mozgóképes díszlettervezés 2. (teljes)</t>
  </si>
  <si>
    <t>Színházi és mozgóképes díszlettervezés 4.</t>
  </si>
  <si>
    <t>Színházi és mozgóképes díszlettervezés 5.</t>
  </si>
  <si>
    <t>Színházi és mozgóképes díszlettervezés 4. (teljes)</t>
  </si>
  <si>
    <t>Színházi és mozgóképes díszlettervezés 6.</t>
  </si>
  <si>
    <t>Színházi és mozgóképes díszlettervezés 5. (teljes)</t>
  </si>
  <si>
    <t>Specializáció-felelős: Herédi Győző</t>
  </si>
  <si>
    <t>Kiállítás- és arculattervezés 1.</t>
  </si>
  <si>
    <t>Tervezőgrafika, betűismeret 1.</t>
  </si>
  <si>
    <t>Színházi és mozgóképes díszlettervezés 3. (teljes)</t>
  </si>
  <si>
    <t>Kiállítás- és arculattervezés 2.</t>
  </si>
  <si>
    <t>Kiállítás- és arculattervezés 1. (teljes)</t>
  </si>
  <si>
    <t>Tervezőgrafika, betűismeret 2.</t>
  </si>
  <si>
    <t>Tervezőgrafika, betűismeret 1. (teljes)</t>
  </si>
  <si>
    <t>Kiállítás- és arculattervezés 3.</t>
  </si>
  <si>
    <t>Kiállítás- és arculattervezés 2. (teljes)</t>
  </si>
  <si>
    <t>Műszaki ábrázolás 5.</t>
  </si>
  <si>
    <t>Szalay Miklós</t>
  </si>
  <si>
    <t>Y799UU</t>
  </si>
  <si>
    <t>Kiállítás- és arculattervezés 3. (teljes)</t>
  </si>
  <si>
    <t>Műszaki ábrázolás 6.</t>
  </si>
  <si>
    <t>Műszaki ábrázolás 4. (teljes)</t>
  </si>
  <si>
    <t>Műszaki ábrázolás 4.</t>
  </si>
  <si>
    <t>Környezetkultúra-bútortörténet 2.</t>
  </si>
  <si>
    <t>Díszlet-, kiállítás- és arculattervezés specializáció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</si>
  <si>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</si>
  <si>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</si>
  <si>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</si>
  <si>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</si>
  <si>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</si>
  <si>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</si>
  <si>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</si>
  <si>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</si>
  <si>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</si>
  <si>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</si>
  <si>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</si>
  <si>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</si>
  <si>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</si>
  <si>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</si>
  <si>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</si>
  <si>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</si>
  <si>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</si>
  <si>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</si>
  <si>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</si>
  <si>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</si>
  <si>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</si>
  <si>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</si>
  <si>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</si>
  <si>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</si>
  <si>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</si>
  <si>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</si>
  <si>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</si>
  <si>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</si>
  <si>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20. századi művészet (részleges)</t>
  </si>
  <si>
    <t>Testnevelés 1. (teljes)</t>
  </si>
  <si>
    <r>
      <t xml:space="preserve">Választható, de kötelezően szabályozott mobilitási ablak 3. 4. 5. félév: a hallgató részére egyértelműen előírásra kerül, hogy a mobilitás során mely tantárgyak közül kell tantárgyakat teljesíteni;
</t>
    </r>
    <r>
      <rPr>
        <b/>
        <sz val="9"/>
        <color rgb="FF000000"/>
        <rFont val="Helvetica"/>
        <charset val="238"/>
      </rPr>
      <t>Díszlet – és jelmeztervezés specializáció számára</t>
    </r>
    <r>
      <rPr>
        <sz val="9"/>
        <color rgb="FF000000"/>
        <rFont val="Helvetica"/>
        <charset val="238"/>
      </rPr>
      <t xml:space="preserve">: </t>
    </r>
    <r>
      <rPr>
        <i/>
        <sz val="9"/>
        <color rgb="FF000000"/>
        <rFont val="Helvetica"/>
        <charset val="238"/>
      </rPr>
      <t xml:space="preserve">Színházi díszlet és jelmeztervezés (6); Mozgóképes díszlet és jelmeztervezés (4); Szabászat (3); Világítástervezés (3); Műszaki ábrázolás (3); Rajz-festés (3); Művészettörténet (3)
</t>
    </r>
    <r>
      <rPr>
        <b/>
        <sz val="9"/>
        <color rgb="FF000000"/>
        <rFont val="Helvetica"/>
        <charset val="238"/>
      </rPr>
      <t>Jelmez- és bábtervezés specializáció számára</t>
    </r>
    <r>
      <rPr>
        <sz val="9"/>
        <color rgb="FF000000"/>
        <rFont val="Helvetica"/>
        <charset val="238"/>
      </rPr>
      <t xml:space="preserve">: </t>
    </r>
    <r>
      <rPr>
        <i/>
        <sz val="9"/>
        <color rgb="FF000000"/>
        <rFont val="Helvetica"/>
        <charset val="238"/>
      </rPr>
      <t>Színházi és mozgóképes jelmeztervezés (5); Bábtervezés (5); Mozgóképes bábtervezés (5); Szabászat (3); Műszaki ábrázolás (3); Rajz-festés (3); Művészettörténet (3)</t>
    </r>
    <r>
      <rPr>
        <sz val="9"/>
        <color rgb="FF000000"/>
        <rFont val="Helvetica"/>
        <charset val="238"/>
      </rPr>
      <t xml:space="preserve">
</t>
    </r>
    <r>
      <rPr>
        <b/>
        <sz val="9"/>
        <color rgb="FF000000"/>
        <rFont val="Helvetica"/>
        <charset val="238"/>
      </rPr>
      <t>Díszlet és bábtervezés specializáció számára:</t>
    </r>
    <r>
      <rPr>
        <sz val="9"/>
        <color rgb="FF000000"/>
        <rFont val="Helvetica"/>
        <charset val="238"/>
      </rPr>
      <t xml:space="preserve"> </t>
    </r>
    <r>
      <rPr>
        <i/>
        <sz val="9"/>
        <color rgb="FF000000"/>
        <rFont val="Helvetica"/>
        <charset val="238"/>
      </rPr>
      <t>Színházi és mozgóképes díszlettervezés (5); Bábtervezés (5); Mozgóképes  bábtervezés (5); Szabászat (3); Műszaki ábrázolás (3); Rajz-festés (3); Művészettörténet (3)</t>
    </r>
    <r>
      <rPr>
        <sz val="9"/>
        <color rgb="FF000000"/>
        <rFont val="Helvetica"/>
        <charset val="238"/>
      </rPr>
      <t xml:space="preserve">
</t>
    </r>
    <r>
      <rPr>
        <b/>
        <sz val="9"/>
        <color rgb="FF000000"/>
        <rFont val="Helvetica"/>
        <charset val="238"/>
      </rPr>
      <t>Kiállítás és arculattervezés specializáció számára</t>
    </r>
    <r>
      <rPr>
        <sz val="9"/>
        <color rgb="FF000000"/>
        <rFont val="Helvetica"/>
        <charset val="238"/>
      </rPr>
      <t xml:space="preserve">: </t>
    </r>
    <r>
      <rPr>
        <i/>
        <sz val="9"/>
        <color rgb="FF000000"/>
        <rFont val="Helvetica"/>
        <charset val="238"/>
      </rPr>
      <t>Színházi és mozgóképes díszlettervezés (5); Kiállítás és arculattervezés (4); Műszaki ábrázolás (3); Tervezőgrafika, betűismeret (3); Rajz-festés (3); Művészettörténet (3)</t>
    </r>
  </si>
  <si>
    <t>-</t>
  </si>
  <si>
    <t>RPRON017N</t>
  </si>
  <si>
    <t>Descriptive Geometry 1</t>
  </si>
  <si>
    <t>nem</t>
  </si>
  <si>
    <t>RPRON036N</t>
  </si>
  <si>
    <t>Bábtörténet</t>
  </si>
  <si>
    <t>History of Puppets</t>
  </si>
  <si>
    <t>NEVEL205N</t>
  </si>
  <si>
    <t>History of Drama and Theatre 1</t>
  </si>
  <si>
    <t>igen</t>
  </si>
  <si>
    <t>RPRON211N</t>
  </si>
  <si>
    <t>History of Motion Picture 1</t>
  </si>
  <si>
    <t>RPRON217N</t>
  </si>
  <si>
    <t>Technical Drawing 1</t>
  </si>
  <si>
    <t>RPRON231N</t>
  </si>
  <si>
    <t>P7XGXS</t>
  </si>
  <si>
    <t>RPRON245N</t>
  </si>
  <si>
    <t>Art Colony 1</t>
  </si>
  <si>
    <t>RPRON277N</t>
  </si>
  <si>
    <t>Drawing and Painting 1</t>
  </si>
  <si>
    <t>RPRON334N</t>
  </si>
  <si>
    <t>Theatrical and Motion Picture Stage Design 1</t>
  </si>
  <si>
    <t>RPRON344N</t>
  </si>
  <si>
    <t>Theatrical and Motion Picture Costume Design 1</t>
  </si>
  <si>
    <t>SPORT004N</t>
  </si>
  <si>
    <t>Physical Education 1</t>
  </si>
  <si>
    <t>RPRON374N</t>
  </si>
  <si>
    <t>History of Costume 1</t>
  </si>
  <si>
    <t>IDNYV012N</t>
  </si>
  <si>
    <t>English Language 1</t>
  </si>
  <si>
    <t>IDNYV031N</t>
  </si>
  <si>
    <t>French Language 1</t>
  </si>
  <si>
    <t>IDNYV086N</t>
  </si>
  <si>
    <t>German Language 1</t>
  </si>
  <si>
    <t>RPRON018N</t>
  </si>
  <si>
    <t>Descriptive Geometry 2</t>
  </si>
  <si>
    <t>NEVEL206N</t>
  </si>
  <si>
    <t>History of Drama and Theatre 2</t>
  </si>
  <si>
    <t>RPRON212N</t>
  </si>
  <si>
    <t>History of Motion Picture 2</t>
  </si>
  <si>
    <t>RPRON218N</t>
  </si>
  <si>
    <t>Technical Drawing 2</t>
  </si>
  <si>
    <t>RPRON232N</t>
  </si>
  <si>
    <t>RPRON278N</t>
  </si>
  <si>
    <t>Drawing and Painting 2</t>
  </si>
  <si>
    <t>RPRON335N</t>
  </si>
  <si>
    <t>Theatrical and Motion Picture Stage Design 2</t>
  </si>
  <si>
    <t>RPRON345N</t>
  </si>
  <si>
    <t>Theatrical and Motion Picture Costume Design 2</t>
  </si>
  <si>
    <t>SPORT005N</t>
  </si>
  <si>
    <t>Physical Education 2</t>
  </si>
  <si>
    <t>RPRON375N</t>
  </si>
  <si>
    <t>History of Costume 2</t>
  </si>
  <si>
    <t>IDNYV013N</t>
  </si>
  <si>
    <t>English Language 2</t>
  </si>
  <si>
    <t>IDNYV032N</t>
  </si>
  <si>
    <t>French Language 2</t>
  </si>
  <si>
    <t>IDNYV087N</t>
  </si>
  <si>
    <t>German Language 2</t>
  </si>
  <si>
    <t>NEVEL207N</t>
  </si>
  <si>
    <t>History of Drama and Theatre 3</t>
  </si>
  <si>
    <t>RPRON219N</t>
  </si>
  <si>
    <t>Technical Drawing 3</t>
  </si>
  <si>
    <t>RPRON233N</t>
  </si>
  <si>
    <t>RPRON246N</t>
  </si>
  <si>
    <t>Art Colony 2</t>
  </si>
  <si>
    <t>RPRON279N</t>
  </si>
  <si>
    <t>Drawing and Painting 3</t>
  </si>
  <si>
    <t>RPRON376N</t>
  </si>
  <si>
    <t>History of Costume 3</t>
  </si>
  <si>
    <t>RPRON034N</t>
  </si>
  <si>
    <t>Puppet Design 1</t>
  </si>
  <si>
    <t>RPRON133N</t>
  </si>
  <si>
    <t>Exhibition and Image Design 1</t>
  </si>
  <si>
    <t>RPRON200N</t>
  </si>
  <si>
    <t>Motion Picture Stage and Costume Design 1</t>
  </si>
  <si>
    <t>RPRON295N</t>
  </si>
  <si>
    <t>RPRON330N</t>
  </si>
  <si>
    <t>Theatrical Stage and Costume Design 1</t>
  </si>
  <si>
    <t>RPRON336N</t>
  </si>
  <si>
    <t>Theatrical and Motion Picture Stage Design 3</t>
  </si>
  <si>
    <t>RPRON337N</t>
  </si>
  <si>
    <t>RPRON346N</t>
  </si>
  <si>
    <t>Theatrical and Motion Picture Costume Design 3</t>
  </si>
  <si>
    <t>RPRON369N</t>
  </si>
  <si>
    <t>Graphic Design, Knowledge of Letters 1</t>
  </si>
  <si>
    <t>IDNYV077N</t>
  </si>
  <si>
    <t>IDNYV079N</t>
  </si>
  <si>
    <t>Béri Etelka Gizella</t>
  </si>
  <si>
    <t>IDNYV081N</t>
  </si>
  <si>
    <t>Szilvási Zsuzsanna Marianna</t>
  </si>
  <si>
    <t>RPRON001N</t>
  </si>
  <si>
    <t>NEVEL208N</t>
  </si>
  <si>
    <t>History of Drama and Theatre 4</t>
  </si>
  <si>
    <t>RPRON220N</t>
  </si>
  <si>
    <t>Technical Drawing 4</t>
  </si>
  <si>
    <t>RPRON237N</t>
  </si>
  <si>
    <t>History of Art Comprehensive Exam</t>
  </si>
  <si>
    <t>RPRON280N</t>
  </si>
  <si>
    <t>Drawing and Painting 4</t>
  </si>
  <si>
    <t>RPRON311N</t>
  </si>
  <si>
    <t>Professional Practice</t>
  </si>
  <si>
    <t>RPRON372N</t>
  </si>
  <si>
    <t>Lighting Design 1</t>
  </si>
  <si>
    <t>RPRON377N</t>
  </si>
  <si>
    <t>History of Costume 4</t>
  </si>
  <si>
    <t>RPRON035N</t>
  </si>
  <si>
    <t>Puppet Design 2</t>
  </si>
  <si>
    <t>RPRON134N</t>
  </si>
  <si>
    <t>Exhibition and Image Design 2</t>
  </si>
  <si>
    <t>RPRON201N</t>
  </si>
  <si>
    <t>Motion Picture Stage and Costume Design 2</t>
  </si>
  <si>
    <t>RPRON296N</t>
  </si>
  <si>
    <t>RPRON331N</t>
  </si>
  <si>
    <t>Theatrical Stage and Costume Design 2</t>
  </si>
  <si>
    <t>RPRON338N</t>
  </si>
  <si>
    <t>Theatrical and Motion Picture Stage Design 4</t>
  </si>
  <si>
    <t>RPRON339N</t>
  </si>
  <si>
    <t>RPRON347N</t>
  </si>
  <si>
    <t>Theatrical and Motion Picture Costume Design 4</t>
  </si>
  <si>
    <t>RPRON370N</t>
  </si>
  <si>
    <t>Graphic Design, Knowledge of Letters 2</t>
  </si>
  <si>
    <t>IDNYV078N</t>
  </si>
  <si>
    <t>IDNYV080N</t>
  </si>
  <si>
    <t>IDNYV082N</t>
  </si>
  <si>
    <t>NEVEL209N</t>
  </si>
  <si>
    <t>History of Drama and Theatre 5</t>
  </si>
  <si>
    <t>RPRON155N</t>
  </si>
  <si>
    <t>RPRON157N</t>
  </si>
  <si>
    <t>Environment Culture - History of Furniture 1</t>
  </si>
  <si>
    <t>RPRON281N</t>
  </si>
  <si>
    <t>Drawing and Painting 5</t>
  </si>
  <si>
    <t>RPRON297N</t>
  </si>
  <si>
    <t>Thesis Work 1</t>
  </si>
  <si>
    <t>RPRON359N</t>
  </si>
  <si>
    <t>Field Trip</t>
  </si>
  <si>
    <t>RPRON373N</t>
  </si>
  <si>
    <t>Lighting Design 2</t>
  </si>
  <si>
    <t>RPRON378N</t>
  </si>
  <si>
    <t>History of Costume 5</t>
  </si>
  <si>
    <t>RPRON379N</t>
  </si>
  <si>
    <t>History of Costume Comprehensive Exam</t>
  </si>
  <si>
    <t>RPRON135N</t>
  </si>
  <si>
    <t>Exhibition and Image Design 3</t>
  </si>
  <si>
    <t>RPRON198N</t>
  </si>
  <si>
    <t>Motion Picture Puppet Design 3</t>
  </si>
  <si>
    <t>RPRON202N</t>
  </si>
  <si>
    <t>Motion Picture Stage and Costume Design 3</t>
  </si>
  <si>
    <t>RPRON221N</t>
  </si>
  <si>
    <t>Technical Drawing 5</t>
  </si>
  <si>
    <t>RPRON332N</t>
  </si>
  <si>
    <t>Theatrical Stage and Costume Design 3</t>
  </si>
  <si>
    <t>RPRON340N</t>
  </si>
  <si>
    <t>Theatrical and Motion Picture Stage Design 5</t>
  </si>
  <si>
    <t>RPRON341N</t>
  </si>
  <si>
    <t>RPRON348N</t>
  </si>
  <si>
    <t>Theatrical and Motion Picture Costume Design 5</t>
  </si>
  <si>
    <t>NEVEL210N</t>
  </si>
  <si>
    <t>History of Drama and Theatre 6</t>
  </si>
  <si>
    <t>NEVEL211N</t>
  </si>
  <si>
    <t>History of Drama and Theatre Final Exam</t>
  </si>
  <si>
    <t>RPRON282N</t>
  </si>
  <si>
    <t>Drawing and Painting 6</t>
  </si>
  <si>
    <t>RPRON304N</t>
  </si>
  <si>
    <t>Thesis Work 2</t>
  </si>
  <si>
    <t>RPRON136N</t>
  </si>
  <si>
    <t>Kiállítás- és arculattervezés 4.</t>
  </si>
  <si>
    <t>Exhibition and Image Design 4</t>
  </si>
  <si>
    <t>RPRON199N</t>
  </si>
  <si>
    <t>Motion Picture Puppet Design 4</t>
  </si>
  <si>
    <t>RPRON203N</t>
  </si>
  <si>
    <t>Motion Picture Stage and Costume Design 4</t>
  </si>
  <si>
    <t>RPRON222N</t>
  </si>
  <si>
    <t>Technical Drawing 6</t>
  </si>
  <si>
    <t>RPRON333N</t>
  </si>
  <si>
    <t>Theatrical Stage and Costume Design 4</t>
  </si>
  <si>
    <t>RPRON342N</t>
  </si>
  <si>
    <t>Theatrical and Mption Picture Stage Design 6</t>
  </si>
  <si>
    <t>RPRON343N</t>
  </si>
  <si>
    <t>Theatrical and Motion Picture Stage Design 6</t>
  </si>
  <si>
    <t>RPRON349N</t>
  </si>
  <si>
    <t>Theatrical and Motion Picture Costume Design 6</t>
  </si>
  <si>
    <t>Environment Culture - History of Furniture 2</t>
  </si>
  <si>
    <t>RPRON429N</t>
  </si>
  <si>
    <t>SZIG</t>
  </si>
  <si>
    <t>GYJ</t>
  </si>
  <si>
    <t>AI</t>
  </si>
  <si>
    <t>B-KAP-N-HU-LATVA</t>
  </si>
  <si>
    <t>B-KAP-N-HU-LATVA-DBT</t>
  </si>
  <si>
    <t>B-KAP-N-HU-LATVA-DKA</t>
  </si>
  <si>
    <t>B-KAP-N-HU-LATVA-JBT</t>
  </si>
  <si>
    <t>B-KAP-N-HU-LATVA-DJT</t>
  </si>
  <si>
    <t>Díszlet- és jelmeztervezés specializáció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</si>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</sst>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i/>
      <sz val="9"/>
      <color rgb="FF000000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0" borderId="6"/>
    <xf numFmtId="0" fontId="12" fillId="0" borderId="6"/>
  </cellStyleXfs>
  <cellXfs count="107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11" fillId="6" borderId="6" xfId="1" applyFont="1" applyFill="1" applyAlignment="1">
      <alignment vertical="top"/>
    </xf>
    <xf numFmtId="0" fontId="11" fillId="6" borderId="6" xfId="1" applyFont="1" applyFill="1" applyAlignment="1">
      <alignment horizontal="left" vertical="top"/>
    </xf>
    <xf numFmtId="0" fontId="13" fillId="0" borderId="6" xfId="2" applyFont="1" applyAlignment="1">
      <alignment vertical="top"/>
    </xf>
    <xf numFmtId="0" fontId="12" fillId="0" borderId="6" xfId="2"/>
    <xf numFmtId="0" fontId="13" fillId="0" borderId="6" xfId="1" applyFont="1" applyAlignment="1">
      <alignment vertical="top"/>
    </xf>
    <xf numFmtId="0" fontId="13" fillId="0" borderId="6" xfId="1" applyFont="1" applyAlignment="1">
      <alignment horizontal="left" vertical="top"/>
    </xf>
    <xf numFmtId="0" fontId="13" fillId="6" borderId="6" xfId="1" applyFont="1" applyFill="1" applyAlignment="1">
      <alignment horizontal="left" vertical="top"/>
    </xf>
    <xf numFmtId="0" fontId="13" fillId="0" borderId="6" xfId="1" applyFont="1" applyAlignment="1">
      <alignment vertical="top" wrapText="1"/>
    </xf>
    <xf numFmtId="0" fontId="14" fillId="0" borderId="6" xfId="2" applyFont="1" applyAlignment="1">
      <alignment vertical="top"/>
    </xf>
    <xf numFmtId="0" fontId="11" fillId="0" borderId="6" xfId="1" applyFont="1" applyAlignment="1">
      <alignment vertical="top"/>
    </xf>
    <xf numFmtId="0" fontId="10" fillId="0" borderId="6" xfId="1"/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/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5" borderId="3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49" fontId="4" fillId="5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/>
    <xf numFmtId="0" fontId="4" fillId="5" borderId="3" xfId="0" applyFont="1" applyFill="1" applyBorder="1" applyAlignment="1">
      <alignment horizontal="left" vertical="center" wrapText="1"/>
    </xf>
  </cellXfs>
  <cellStyles count="3">
    <cellStyle name="Normál" xfId="0" builtinId="0"/>
    <cellStyle name="Normál 3" xfId="1" xr:uid="{CD8DB30B-453C-4990-9A4C-B4639FB6C516}"/>
    <cellStyle name="Normál 4" xfId="2" xr:uid="{72432627-CB74-41CD-B37B-AA0BEA4EFF5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53"/>
  <sheetViews>
    <sheetView tabSelected="1" view="pageBreakPreview" zoomScaleNormal="100" zoomScaleSheetLayoutView="100" workbookViewId="0">
      <pane ySplit="11" topLeftCell="A12" activePane="bottomLeft" state="frozen"/>
      <selection pane="bottomLeft" activeCell="E6" sqref="E6"/>
    </sheetView>
  </sheetViews>
  <sheetFormatPr defaultColWidth="12.625" defaultRowHeight="15" customHeight="1" x14ac:dyDescent="0.2"/>
  <cols>
    <col min="1" max="1" width="14.875" style="59" customWidth="1"/>
    <col min="2" max="2" width="4.5" style="59" customWidth="1"/>
    <col min="3" max="3" width="10" style="59" customWidth="1"/>
    <col min="4" max="4" width="21" style="59" customWidth="1"/>
    <col min="5" max="5" width="20.125" style="59" customWidth="1"/>
    <col min="6" max="6" width="15" style="59" customWidth="1"/>
    <col min="7" max="7" width="8.125" style="59" hidden="1" customWidth="1"/>
    <col min="8" max="8" width="3.5" style="59" customWidth="1"/>
    <col min="9" max="10" width="3.25" style="59" customWidth="1"/>
    <col min="11" max="11" width="3.375" style="59" customWidth="1"/>
    <col min="12" max="13" width="3.5" style="59" customWidth="1"/>
    <col min="14" max="15" width="5.5" style="59" customWidth="1"/>
    <col min="16" max="16" width="4.5" style="59" customWidth="1"/>
    <col min="17" max="17" width="5" style="59" customWidth="1"/>
    <col min="18" max="18" width="4" style="59" customWidth="1"/>
    <col min="19" max="19" width="4.25" style="59" customWidth="1"/>
    <col min="20" max="20" width="6" style="59" customWidth="1"/>
    <col min="21" max="21" width="15.5" style="59" customWidth="1"/>
    <col min="22" max="22" width="11.375" style="59" customWidth="1"/>
    <col min="23" max="26" width="5.125" style="59" customWidth="1"/>
    <col min="27" max="29" width="8.375" style="59" customWidth="1"/>
    <col min="30" max="16384" width="12.625" style="59"/>
  </cols>
  <sheetData>
    <row r="1" spans="1:29" ht="12" customHeight="1" x14ac:dyDescent="0.2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  <c r="AA1" s="10"/>
      <c r="AB1" s="10"/>
      <c r="AC1" s="10"/>
    </row>
    <row r="2" spans="1:29" ht="12" customHeight="1" x14ac:dyDescent="0.2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</row>
    <row r="3" spans="1:29" ht="12" customHeight="1" x14ac:dyDescent="0.2">
      <c r="A3" s="11" t="s">
        <v>2</v>
      </c>
      <c r="B3" s="11"/>
      <c r="C3" s="11" t="s">
        <v>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  <c r="AA3" s="10"/>
      <c r="AB3" s="10"/>
      <c r="AC3" s="10"/>
    </row>
    <row r="4" spans="1:29" ht="12" customHeight="1" x14ac:dyDescent="0.2">
      <c r="A4" s="15" t="s">
        <v>4</v>
      </c>
      <c r="B4" s="15"/>
      <c r="C4" s="15" t="s">
        <v>5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  <c r="AA4" s="10"/>
      <c r="AB4" s="10"/>
      <c r="AC4" s="10"/>
    </row>
    <row r="5" spans="1:29" ht="12" customHeight="1" x14ac:dyDescent="0.2">
      <c r="A5" s="15" t="s">
        <v>6</v>
      </c>
      <c r="B5" s="15"/>
      <c r="C5" s="15" t="s">
        <v>277</v>
      </c>
      <c r="D5" s="10"/>
      <c r="E5" s="10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  <c r="AA5" s="10"/>
      <c r="AB5" s="10"/>
      <c r="AC5" s="10"/>
    </row>
    <row r="6" spans="1:29" ht="36.75" customHeight="1" x14ac:dyDescent="0.2">
      <c r="A6" s="91" t="s">
        <v>7</v>
      </c>
      <c r="B6" s="92"/>
      <c r="C6" s="15" t="s">
        <v>8</v>
      </c>
      <c r="D6" s="10"/>
      <c r="E6" s="16"/>
      <c r="F6" s="15"/>
      <c r="G6" s="15"/>
      <c r="H6" s="15"/>
      <c r="I6" s="7"/>
      <c r="J6" s="7"/>
      <c r="K6" s="7"/>
      <c r="L6" s="7"/>
      <c r="M6" s="7"/>
      <c r="N6" s="7"/>
      <c r="O6" s="7"/>
      <c r="P6" s="7"/>
      <c r="Q6" s="13"/>
      <c r="R6" s="14"/>
      <c r="S6" s="14"/>
      <c r="T6" s="14"/>
      <c r="U6" s="10"/>
      <c r="V6" s="10"/>
      <c r="W6" s="10"/>
      <c r="X6" s="10"/>
      <c r="Y6" s="10"/>
      <c r="Z6" s="10"/>
      <c r="AA6" s="10"/>
      <c r="AB6" s="10"/>
      <c r="AC6" s="10"/>
    </row>
    <row r="7" spans="1:29" ht="14.25" customHeight="1" x14ac:dyDescent="0.2">
      <c r="A7" s="17" t="s">
        <v>9</v>
      </c>
      <c r="B7" s="2"/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" customHeight="1" x14ac:dyDescent="0.2">
      <c r="A8" s="18"/>
      <c r="B8" s="2"/>
      <c r="C8" s="14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" customHeight="1" x14ac:dyDescent="0.2">
      <c r="A9" s="14"/>
      <c r="B9" s="13"/>
      <c r="C9" s="14"/>
      <c r="D9" s="4"/>
      <c r="E9" s="4"/>
      <c r="F9" s="20"/>
      <c r="G9" s="21"/>
      <c r="H9" s="93" t="s">
        <v>11</v>
      </c>
      <c r="I9" s="92"/>
      <c r="J9" s="92"/>
      <c r="K9" s="92"/>
      <c r="L9" s="92"/>
      <c r="M9" s="92"/>
      <c r="N9" s="92"/>
      <c r="O9" s="92"/>
      <c r="P9" s="92"/>
      <c r="Q9" s="13"/>
      <c r="R9" s="22"/>
      <c r="S9" s="22"/>
      <c r="T9" s="22"/>
      <c r="U9" s="12"/>
      <c r="V9" s="12"/>
      <c r="W9" s="10"/>
      <c r="X9" s="10"/>
      <c r="Y9" s="10"/>
      <c r="Z9" s="10"/>
      <c r="AA9" s="10"/>
      <c r="AB9" s="10"/>
      <c r="AC9" s="10"/>
    </row>
    <row r="10" spans="1:29" ht="12" customHeight="1" x14ac:dyDescent="0.2">
      <c r="A10" s="14"/>
      <c r="B10" s="7"/>
      <c r="C10" s="14"/>
      <c r="D10" s="19"/>
      <c r="E10" s="19"/>
      <c r="F10" s="19"/>
      <c r="G10" s="23"/>
      <c r="H10" s="94" t="s">
        <v>12</v>
      </c>
      <c r="I10" s="95"/>
      <c r="J10" s="95"/>
      <c r="K10" s="94" t="s">
        <v>13</v>
      </c>
      <c r="L10" s="95"/>
      <c r="M10" s="95"/>
      <c r="N10" s="95"/>
      <c r="O10" s="95"/>
      <c r="P10" s="95"/>
      <c r="Q10" s="13"/>
      <c r="R10" s="14"/>
      <c r="S10" s="14"/>
      <c r="T10" s="14"/>
      <c r="U10" s="12"/>
      <c r="V10" s="12"/>
      <c r="W10" s="10"/>
      <c r="X10" s="10"/>
      <c r="Y10" s="10"/>
      <c r="Z10" s="10"/>
      <c r="AA10" s="10"/>
      <c r="AB10" s="10"/>
      <c r="AC10" s="10"/>
    </row>
    <row r="11" spans="1:29" ht="36" x14ac:dyDescent="0.2">
      <c r="A11" s="24" t="s">
        <v>14</v>
      </c>
      <c r="B11" s="25" t="s">
        <v>15</v>
      </c>
      <c r="C11" s="24" t="s">
        <v>16</v>
      </c>
      <c r="D11" s="26" t="s">
        <v>17</v>
      </c>
      <c r="E11" s="26" t="s">
        <v>18</v>
      </c>
      <c r="F11" s="26" t="s">
        <v>19</v>
      </c>
      <c r="G11" s="27" t="s">
        <v>20</v>
      </c>
      <c r="H11" s="25" t="s">
        <v>21</v>
      </c>
      <c r="I11" s="25" t="s">
        <v>22</v>
      </c>
      <c r="J11" s="25" t="s">
        <v>23</v>
      </c>
      <c r="K11" s="25" t="s">
        <v>21</v>
      </c>
      <c r="L11" s="25" t="s">
        <v>22</v>
      </c>
      <c r="M11" s="25" t="s">
        <v>23</v>
      </c>
      <c r="N11" s="25" t="s">
        <v>24</v>
      </c>
      <c r="O11" s="28" t="s">
        <v>25</v>
      </c>
      <c r="P11" s="28" t="s">
        <v>26</v>
      </c>
      <c r="Q11" s="25" t="s">
        <v>27</v>
      </c>
      <c r="R11" s="27" t="s">
        <v>28</v>
      </c>
      <c r="S11" s="27" t="s">
        <v>29</v>
      </c>
      <c r="T11" s="27" t="s">
        <v>30</v>
      </c>
      <c r="U11" s="26" t="s">
        <v>31</v>
      </c>
      <c r="V11" s="27" t="s">
        <v>32</v>
      </c>
      <c r="W11" s="29"/>
      <c r="X11" s="29"/>
      <c r="Y11" s="29"/>
      <c r="Z11" s="29"/>
      <c r="AA11" s="10"/>
      <c r="AB11" s="10"/>
      <c r="AC11" s="10"/>
    </row>
    <row r="12" spans="1:29" s="61" customFormat="1" ht="24" x14ac:dyDescent="0.2">
      <c r="A12" s="30" t="s">
        <v>464</v>
      </c>
      <c r="B12" s="31">
        <v>1</v>
      </c>
      <c r="C12" s="30" t="s">
        <v>278</v>
      </c>
      <c r="D12" s="30" t="s">
        <v>43</v>
      </c>
      <c r="E12" s="30" t="s">
        <v>279</v>
      </c>
      <c r="F12" s="30" t="s">
        <v>44</v>
      </c>
      <c r="G12" s="32" t="s">
        <v>45</v>
      </c>
      <c r="H12" s="33">
        <v>1</v>
      </c>
      <c r="I12" s="33">
        <v>1</v>
      </c>
      <c r="J12" s="33">
        <v>0</v>
      </c>
      <c r="K12" s="31">
        <v>13</v>
      </c>
      <c r="L12" s="31">
        <v>13</v>
      </c>
      <c r="M12" s="33">
        <v>0</v>
      </c>
      <c r="N12" s="33">
        <v>0</v>
      </c>
      <c r="O12" s="33">
        <v>0</v>
      </c>
      <c r="P12" s="33">
        <v>0</v>
      </c>
      <c r="Q12" s="33">
        <v>2</v>
      </c>
      <c r="R12" s="37" t="s">
        <v>462</v>
      </c>
      <c r="S12" s="35" t="s">
        <v>36</v>
      </c>
      <c r="T12" s="33" t="s">
        <v>280</v>
      </c>
      <c r="U12" s="30"/>
      <c r="V12" s="30"/>
      <c r="W12" s="29"/>
      <c r="X12" s="29"/>
      <c r="Y12" s="29"/>
      <c r="Z12" s="29"/>
      <c r="AA12" s="36"/>
      <c r="AB12" s="36"/>
      <c r="AC12" s="36"/>
    </row>
    <row r="13" spans="1:29" s="61" customFormat="1" ht="24" x14ac:dyDescent="0.2">
      <c r="A13" s="30" t="s">
        <v>464</v>
      </c>
      <c r="B13" s="31">
        <v>1</v>
      </c>
      <c r="C13" s="30" t="s">
        <v>281</v>
      </c>
      <c r="D13" s="30" t="s">
        <v>282</v>
      </c>
      <c r="E13" s="30" t="s">
        <v>283</v>
      </c>
      <c r="F13" s="30" t="s">
        <v>38</v>
      </c>
      <c r="G13" s="32" t="s">
        <v>39</v>
      </c>
      <c r="H13" s="33">
        <v>2</v>
      </c>
      <c r="I13" s="33">
        <v>0</v>
      </c>
      <c r="J13" s="33">
        <v>0</v>
      </c>
      <c r="K13" s="31">
        <v>26</v>
      </c>
      <c r="L13" s="31">
        <v>0</v>
      </c>
      <c r="M13" s="33">
        <v>0</v>
      </c>
      <c r="N13" s="33">
        <v>0</v>
      </c>
      <c r="O13" s="33">
        <v>0</v>
      </c>
      <c r="P13" s="33">
        <v>0</v>
      </c>
      <c r="Q13" s="33">
        <v>2</v>
      </c>
      <c r="R13" s="33" t="s">
        <v>49</v>
      </c>
      <c r="S13" s="35" t="s">
        <v>36</v>
      </c>
      <c r="T13" s="33" t="s">
        <v>280</v>
      </c>
      <c r="U13" s="30"/>
      <c r="V13" s="30"/>
      <c r="W13" s="29"/>
      <c r="X13" s="29"/>
      <c r="Y13" s="29"/>
      <c r="Z13" s="29"/>
      <c r="AA13" s="36"/>
      <c r="AB13" s="36"/>
      <c r="AC13" s="36"/>
    </row>
    <row r="14" spans="1:29" s="61" customFormat="1" ht="24" x14ac:dyDescent="0.2">
      <c r="A14" s="30" t="s">
        <v>464</v>
      </c>
      <c r="B14" s="31">
        <v>1</v>
      </c>
      <c r="C14" s="30" t="s">
        <v>284</v>
      </c>
      <c r="D14" s="30" t="s">
        <v>46</v>
      </c>
      <c r="E14" s="30" t="s">
        <v>285</v>
      </c>
      <c r="F14" s="30" t="s">
        <v>47</v>
      </c>
      <c r="G14" s="32" t="s">
        <v>48</v>
      </c>
      <c r="H14" s="33">
        <v>1</v>
      </c>
      <c r="I14" s="33">
        <v>1</v>
      </c>
      <c r="J14" s="33">
        <v>0</v>
      </c>
      <c r="K14" s="31">
        <v>13</v>
      </c>
      <c r="L14" s="31">
        <v>13</v>
      </c>
      <c r="M14" s="33">
        <v>0</v>
      </c>
      <c r="N14" s="33">
        <v>0</v>
      </c>
      <c r="O14" s="33">
        <v>0</v>
      </c>
      <c r="P14" s="33">
        <v>0</v>
      </c>
      <c r="Q14" s="33">
        <v>2</v>
      </c>
      <c r="R14" s="33" t="s">
        <v>49</v>
      </c>
      <c r="S14" s="35" t="s">
        <v>36</v>
      </c>
      <c r="T14" s="33" t="s">
        <v>286</v>
      </c>
      <c r="U14" s="30"/>
      <c r="V14" s="30"/>
      <c r="W14" s="29"/>
      <c r="X14" s="29"/>
      <c r="Y14" s="29"/>
      <c r="Z14" s="29"/>
      <c r="AA14" s="36"/>
      <c r="AB14" s="36"/>
      <c r="AC14" s="36"/>
    </row>
    <row r="15" spans="1:29" s="61" customFormat="1" ht="24" x14ac:dyDescent="0.2">
      <c r="A15" s="30" t="s">
        <v>464</v>
      </c>
      <c r="B15" s="31">
        <v>1</v>
      </c>
      <c r="C15" s="30" t="s">
        <v>287</v>
      </c>
      <c r="D15" s="30" t="s">
        <v>50</v>
      </c>
      <c r="E15" s="30" t="s">
        <v>288</v>
      </c>
      <c r="F15" s="30" t="s">
        <v>51</v>
      </c>
      <c r="G15" s="32" t="s">
        <v>52</v>
      </c>
      <c r="H15" s="33">
        <v>1</v>
      </c>
      <c r="I15" s="33">
        <v>1</v>
      </c>
      <c r="J15" s="33">
        <v>0</v>
      </c>
      <c r="K15" s="31">
        <v>13</v>
      </c>
      <c r="L15" s="31">
        <v>13</v>
      </c>
      <c r="M15" s="33">
        <v>0</v>
      </c>
      <c r="N15" s="33">
        <v>0</v>
      </c>
      <c r="O15" s="33">
        <v>0</v>
      </c>
      <c r="P15" s="33">
        <v>0</v>
      </c>
      <c r="Q15" s="33">
        <v>2</v>
      </c>
      <c r="R15" s="33" t="s">
        <v>49</v>
      </c>
      <c r="S15" s="35" t="s">
        <v>36</v>
      </c>
      <c r="T15" s="33" t="s">
        <v>280</v>
      </c>
      <c r="U15" s="30"/>
      <c r="V15" s="30"/>
      <c r="W15" s="29"/>
      <c r="X15" s="29"/>
      <c r="Y15" s="29"/>
      <c r="Z15" s="29"/>
      <c r="AA15" s="36"/>
      <c r="AB15" s="36"/>
      <c r="AC15" s="36"/>
    </row>
    <row r="16" spans="1:29" s="61" customFormat="1" ht="24" x14ac:dyDescent="0.2">
      <c r="A16" s="30" t="s">
        <v>464</v>
      </c>
      <c r="B16" s="31">
        <v>1</v>
      </c>
      <c r="C16" s="30" t="s">
        <v>289</v>
      </c>
      <c r="D16" s="30" t="s">
        <v>40</v>
      </c>
      <c r="E16" s="30" t="s">
        <v>290</v>
      </c>
      <c r="F16" s="30" t="s">
        <v>41</v>
      </c>
      <c r="G16" s="32" t="s">
        <v>42</v>
      </c>
      <c r="H16" s="33">
        <v>0</v>
      </c>
      <c r="I16" s="33">
        <v>2</v>
      </c>
      <c r="J16" s="33">
        <v>0</v>
      </c>
      <c r="K16" s="31">
        <v>0</v>
      </c>
      <c r="L16" s="31">
        <v>26</v>
      </c>
      <c r="M16" s="33">
        <v>0</v>
      </c>
      <c r="N16" s="33">
        <v>0</v>
      </c>
      <c r="O16" s="33">
        <v>0</v>
      </c>
      <c r="P16" s="33">
        <v>0</v>
      </c>
      <c r="Q16" s="33">
        <v>3</v>
      </c>
      <c r="R16" s="37" t="s">
        <v>462</v>
      </c>
      <c r="S16" s="35" t="s">
        <v>36</v>
      </c>
      <c r="T16" s="33" t="s">
        <v>280</v>
      </c>
      <c r="U16" s="30"/>
      <c r="V16" s="30"/>
      <c r="W16" s="29"/>
      <c r="X16" s="29"/>
      <c r="Y16" s="29"/>
      <c r="Z16" s="29"/>
      <c r="AA16" s="36"/>
      <c r="AB16" s="36"/>
      <c r="AC16" s="36"/>
    </row>
    <row r="17" spans="1:29" s="61" customFormat="1" ht="24" x14ac:dyDescent="0.2">
      <c r="A17" s="30" t="s">
        <v>464</v>
      </c>
      <c r="B17" s="31">
        <v>1</v>
      </c>
      <c r="C17" s="30" t="s">
        <v>291</v>
      </c>
      <c r="D17" s="30" t="s">
        <v>56</v>
      </c>
      <c r="E17" s="30" t="s">
        <v>57</v>
      </c>
      <c r="F17" s="30" t="s">
        <v>58</v>
      </c>
      <c r="G17" s="32" t="s">
        <v>292</v>
      </c>
      <c r="H17" s="33">
        <v>2</v>
      </c>
      <c r="I17" s="33">
        <v>1</v>
      </c>
      <c r="J17" s="33">
        <v>0</v>
      </c>
      <c r="K17" s="31">
        <v>26</v>
      </c>
      <c r="L17" s="31">
        <v>13</v>
      </c>
      <c r="M17" s="33">
        <v>0</v>
      </c>
      <c r="N17" s="33">
        <v>0</v>
      </c>
      <c r="O17" s="33">
        <v>0</v>
      </c>
      <c r="P17" s="33">
        <v>0</v>
      </c>
      <c r="Q17" s="33">
        <v>3</v>
      </c>
      <c r="R17" s="33" t="s">
        <v>49</v>
      </c>
      <c r="S17" s="35" t="s">
        <v>36</v>
      </c>
      <c r="T17" s="33" t="s">
        <v>280</v>
      </c>
      <c r="U17" s="30"/>
      <c r="V17" s="30"/>
      <c r="W17" s="29"/>
      <c r="X17" s="29"/>
      <c r="Y17" s="29"/>
      <c r="Z17" s="29"/>
      <c r="AA17" s="36"/>
      <c r="AB17" s="36"/>
      <c r="AC17" s="36"/>
    </row>
    <row r="18" spans="1:29" s="61" customFormat="1" ht="24" x14ac:dyDescent="0.2">
      <c r="A18" s="30" t="s">
        <v>464</v>
      </c>
      <c r="B18" s="31">
        <v>1</v>
      </c>
      <c r="C18" s="30" t="s">
        <v>293</v>
      </c>
      <c r="D18" s="30" t="s">
        <v>60</v>
      </c>
      <c r="E18" s="30" t="s">
        <v>294</v>
      </c>
      <c r="F18" s="30" t="s">
        <v>38</v>
      </c>
      <c r="G18" s="32" t="s">
        <v>39</v>
      </c>
      <c r="H18" s="33">
        <v>0</v>
      </c>
      <c r="I18" s="33">
        <v>0</v>
      </c>
      <c r="J18" s="40"/>
      <c r="K18" s="31">
        <v>0</v>
      </c>
      <c r="L18" s="31">
        <v>0</v>
      </c>
      <c r="M18" s="33">
        <v>30</v>
      </c>
      <c r="N18" s="33">
        <v>0</v>
      </c>
      <c r="O18" s="33">
        <v>0</v>
      </c>
      <c r="P18" s="33">
        <v>0</v>
      </c>
      <c r="Q18" s="33">
        <v>1</v>
      </c>
      <c r="R18" s="37" t="s">
        <v>462</v>
      </c>
      <c r="S18" s="35" t="s">
        <v>36</v>
      </c>
      <c r="T18" s="33" t="s">
        <v>286</v>
      </c>
      <c r="U18" s="30"/>
      <c r="V18" s="30"/>
      <c r="W18" s="29"/>
      <c r="X18" s="29"/>
      <c r="Y18" s="29"/>
      <c r="Z18" s="29"/>
      <c r="AA18" s="36"/>
      <c r="AB18" s="36"/>
      <c r="AC18" s="36"/>
    </row>
    <row r="19" spans="1:29" s="61" customFormat="1" ht="24" x14ac:dyDescent="0.2">
      <c r="A19" s="30" t="s">
        <v>464</v>
      </c>
      <c r="B19" s="31">
        <v>1</v>
      </c>
      <c r="C19" s="30" t="s">
        <v>295</v>
      </c>
      <c r="D19" s="30" t="s">
        <v>53</v>
      </c>
      <c r="E19" s="30" t="s">
        <v>296</v>
      </c>
      <c r="F19" s="30" t="s">
        <v>54</v>
      </c>
      <c r="G19" s="32" t="s">
        <v>55</v>
      </c>
      <c r="H19" s="33">
        <v>0</v>
      </c>
      <c r="I19" s="33">
        <v>4</v>
      </c>
      <c r="J19" s="33">
        <v>0</v>
      </c>
      <c r="K19" s="31">
        <v>0</v>
      </c>
      <c r="L19" s="31">
        <v>52</v>
      </c>
      <c r="M19" s="33">
        <v>0</v>
      </c>
      <c r="N19" s="33">
        <v>0</v>
      </c>
      <c r="O19" s="33">
        <v>0</v>
      </c>
      <c r="P19" s="33">
        <v>0</v>
      </c>
      <c r="Q19" s="33">
        <v>3</v>
      </c>
      <c r="R19" s="37" t="s">
        <v>462</v>
      </c>
      <c r="S19" s="35" t="s">
        <v>36</v>
      </c>
      <c r="T19" s="33" t="s">
        <v>280</v>
      </c>
      <c r="U19" s="30"/>
      <c r="V19" s="30"/>
      <c r="W19" s="29"/>
      <c r="X19" s="29"/>
      <c r="Y19" s="29"/>
      <c r="Z19" s="29"/>
      <c r="AA19" s="36"/>
      <c r="AB19" s="36"/>
      <c r="AC19" s="36"/>
    </row>
    <row r="20" spans="1:29" s="61" customFormat="1" ht="24" x14ac:dyDescent="0.2">
      <c r="A20" s="30" t="s">
        <v>464</v>
      </c>
      <c r="B20" s="31">
        <v>1</v>
      </c>
      <c r="C20" s="30" t="s">
        <v>297</v>
      </c>
      <c r="D20" s="30" t="s">
        <v>33</v>
      </c>
      <c r="E20" s="30" t="s">
        <v>298</v>
      </c>
      <c r="F20" s="30" t="s">
        <v>34</v>
      </c>
      <c r="G20" s="32" t="s">
        <v>35</v>
      </c>
      <c r="H20" s="33">
        <v>2</v>
      </c>
      <c r="I20" s="33">
        <v>3</v>
      </c>
      <c r="J20" s="33">
        <v>0</v>
      </c>
      <c r="K20" s="31">
        <v>26</v>
      </c>
      <c r="L20" s="31">
        <v>39</v>
      </c>
      <c r="M20" s="33">
        <v>0</v>
      </c>
      <c r="N20" s="33">
        <v>0</v>
      </c>
      <c r="O20" s="33">
        <v>0</v>
      </c>
      <c r="P20" s="33">
        <v>0</v>
      </c>
      <c r="Q20" s="33">
        <v>4</v>
      </c>
      <c r="R20" s="33" t="s">
        <v>462</v>
      </c>
      <c r="S20" s="35" t="s">
        <v>36</v>
      </c>
      <c r="T20" s="33" t="s">
        <v>280</v>
      </c>
      <c r="U20" s="30"/>
      <c r="V20" s="30"/>
      <c r="W20" s="29"/>
      <c r="X20" s="29"/>
      <c r="Y20" s="29"/>
      <c r="Z20" s="29"/>
      <c r="AA20" s="36"/>
      <c r="AB20" s="36"/>
      <c r="AC20" s="36"/>
    </row>
    <row r="21" spans="1:29" s="61" customFormat="1" ht="24" x14ac:dyDescent="0.2">
      <c r="A21" s="30" t="s">
        <v>464</v>
      </c>
      <c r="B21" s="31">
        <v>1</v>
      </c>
      <c r="C21" s="30" t="s">
        <v>299</v>
      </c>
      <c r="D21" s="30" t="s">
        <v>37</v>
      </c>
      <c r="E21" s="30" t="s">
        <v>300</v>
      </c>
      <c r="F21" s="30" t="s">
        <v>38</v>
      </c>
      <c r="G21" s="32" t="s">
        <v>39</v>
      </c>
      <c r="H21" s="33">
        <v>2</v>
      </c>
      <c r="I21" s="33">
        <v>3</v>
      </c>
      <c r="J21" s="33">
        <v>0</v>
      </c>
      <c r="K21" s="31">
        <v>26</v>
      </c>
      <c r="L21" s="31">
        <v>39</v>
      </c>
      <c r="M21" s="33">
        <v>0</v>
      </c>
      <c r="N21" s="33">
        <v>0</v>
      </c>
      <c r="O21" s="33">
        <v>0</v>
      </c>
      <c r="P21" s="33">
        <v>0</v>
      </c>
      <c r="Q21" s="33">
        <v>4</v>
      </c>
      <c r="R21" s="37" t="s">
        <v>462</v>
      </c>
      <c r="S21" s="35" t="s">
        <v>36</v>
      </c>
      <c r="T21" s="33" t="s">
        <v>280</v>
      </c>
      <c r="U21" s="30"/>
      <c r="V21" s="30"/>
      <c r="W21" s="29"/>
      <c r="X21" s="29"/>
      <c r="Y21" s="29"/>
      <c r="Z21" s="29"/>
      <c r="AA21" s="36"/>
      <c r="AB21" s="36"/>
      <c r="AC21" s="36"/>
    </row>
    <row r="22" spans="1:29" s="61" customFormat="1" ht="12" x14ac:dyDescent="0.2">
      <c r="A22" s="30" t="s">
        <v>464</v>
      </c>
      <c r="B22" s="31">
        <v>1</v>
      </c>
      <c r="C22" s="30" t="s">
        <v>301</v>
      </c>
      <c r="D22" s="30" t="s">
        <v>61</v>
      </c>
      <c r="E22" s="30" t="s">
        <v>302</v>
      </c>
      <c r="F22" s="30" t="s">
        <v>62</v>
      </c>
      <c r="G22" s="32" t="s">
        <v>63</v>
      </c>
      <c r="H22" s="33">
        <v>0</v>
      </c>
      <c r="I22" s="33">
        <v>2</v>
      </c>
      <c r="J22" s="33">
        <v>0</v>
      </c>
      <c r="K22" s="31">
        <v>0</v>
      </c>
      <c r="L22" s="31">
        <v>26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 t="s">
        <v>463</v>
      </c>
      <c r="S22" s="35" t="s">
        <v>36</v>
      </c>
      <c r="T22" s="33" t="s">
        <v>280</v>
      </c>
      <c r="U22" s="30"/>
      <c r="V22" s="30"/>
      <c r="W22" s="29"/>
      <c r="X22" s="29"/>
      <c r="Y22" s="29"/>
      <c r="Z22" s="29"/>
      <c r="AA22" s="36"/>
      <c r="AB22" s="36"/>
      <c r="AC22" s="36"/>
    </row>
    <row r="23" spans="1:29" s="61" customFormat="1" ht="24" x14ac:dyDescent="0.2">
      <c r="A23" s="30" t="s">
        <v>464</v>
      </c>
      <c r="B23" s="31">
        <v>1</v>
      </c>
      <c r="C23" s="30" t="s">
        <v>303</v>
      </c>
      <c r="D23" s="30" t="s">
        <v>59</v>
      </c>
      <c r="E23" s="30" t="s">
        <v>304</v>
      </c>
      <c r="F23" s="30" t="s">
        <v>38</v>
      </c>
      <c r="G23" s="32" t="s">
        <v>39</v>
      </c>
      <c r="H23" s="33">
        <v>1</v>
      </c>
      <c r="I23" s="33">
        <v>1</v>
      </c>
      <c r="J23" s="33">
        <v>0</v>
      </c>
      <c r="K23" s="31">
        <v>13</v>
      </c>
      <c r="L23" s="31">
        <v>13</v>
      </c>
      <c r="M23" s="33">
        <v>0</v>
      </c>
      <c r="N23" s="33">
        <v>0</v>
      </c>
      <c r="O23" s="33">
        <v>0</v>
      </c>
      <c r="P23" s="33">
        <v>0</v>
      </c>
      <c r="Q23" s="33">
        <v>3</v>
      </c>
      <c r="R23" s="33" t="s">
        <v>49</v>
      </c>
      <c r="S23" s="35" t="s">
        <v>36</v>
      </c>
      <c r="T23" s="33" t="s">
        <v>280</v>
      </c>
      <c r="U23" s="30"/>
      <c r="V23" s="30"/>
      <c r="W23" s="29"/>
      <c r="X23" s="29"/>
      <c r="Y23" s="29"/>
      <c r="Z23" s="29"/>
      <c r="AA23" s="36"/>
      <c r="AB23" s="36"/>
      <c r="AC23" s="36"/>
    </row>
    <row r="24" spans="1:29" s="61" customFormat="1" ht="24" x14ac:dyDescent="0.2">
      <c r="A24" s="30" t="s">
        <v>464</v>
      </c>
      <c r="B24" s="31">
        <v>1</v>
      </c>
      <c r="C24" s="30" t="s">
        <v>305</v>
      </c>
      <c r="D24" s="30" t="s">
        <v>64</v>
      </c>
      <c r="E24" s="30" t="s">
        <v>306</v>
      </c>
      <c r="F24" s="30" t="s">
        <v>100</v>
      </c>
      <c r="G24" s="32" t="s">
        <v>65</v>
      </c>
      <c r="H24" s="33">
        <v>0</v>
      </c>
      <c r="I24" s="33">
        <v>2</v>
      </c>
      <c r="J24" s="33">
        <v>0</v>
      </c>
      <c r="K24" s="31">
        <v>0</v>
      </c>
      <c r="L24" s="31">
        <v>26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 t="s">
        <v>462</v>
      </c>
      <c r="S24" s="33" t="s">
        <v>66</v>
      </c>
      <c r="T24" s="33" t="s">
        <v>280</v>
      </c>
      <c r="U24" s="30" t="s">
        <v>67</v>
      </c>
      <c r="V24" s="30"/>
      <c r="W24" s="29"/>
      <c r="X24" s="29"/>
      <c r="Y24" s="29"/>
      <c r="Z24" s="29"/>
      <c r="AA24" s="36"/>
      <c r="AB24" s="36"/>
      <c r="AC24" s="36"/>
    </row>
    <row r="25" spans="1:29" s="61" customFormat="1" ht="24" x14ac:dyDescent="0.2">
      <c r="A25" s="30" t="s">
        <v>464</v>
      </c>
      <c r="B25" s="31">
        <v>1</v>
      </c>
      <c r="C25" s="30" t="s">
        <v>307</v>
      </c>
      <c r="D25" s="30" t="s">
        <v>71</v>
      </c>
      <c r="E25" s="30" t="s">
        <v>308</v>
      </c>
      <c r="F25" s="30" t="s">
        <v>72</v>
      </c>
      <c r="G25" s="32" t="s">
        <v>73</v>
      </c>
      <c r="H25" s="33">
        <v>0</v>
      </c>
      <c r="I25" s="33">
        <v>2</v>
      </c>
      <c r="J25" s="33">
        <v>0</v>
      </c>
      <c r="K25" s="31">
        <v>0</v>
      </c>
      <c r="L25" s="31">
        <v>26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 t="s">
        <v>462</v>
      </c>
      <c r="S25" s="33" t="s">
        <v>66</v>
      </c>
      <c r="T25" s="33" t="s">
        <v>280</v>
      </c>
      <c r="U25" s="30" t="s">
        <v>67</v>
      </c>
      <c r="V25" s="30"/>
      <c r="W25" s="29"/>
      <c r="X25" s="29"/>
      <c r="Y25" s="29"/>
      <c r="Z25" s="29"/>
      <c r="AA25" s="36"/>
      <c r="AB25" s="36"/>
      <c r="AC25" s="36"/>
    </row>
    <row r="26" spans="1:29" s="61" customFormat="1" ht="24" x14ac:dyDescent="0.2">
      <c r="A26" s="30" t="s">
        <v>464</v>
      </c>
      <c r="B26" s="31">
        <v>1</v>
      </c>
      <c r="C26" s="30" t="s">
        <v>309</v>
      </c>
      <c r="D26" s="30" t="s">
        <v>68</v>
      </c>
      <c r="E26" s="30" t="s">
        <v>310</v>
      </c>
      <c r="F26" s="30" t="s">
        <v>69</v>
      </c>
      <c r="G26" s="32" t="s">
        <v>70</v>
      </c>
      <c r="H26" s="33">
        <v>0</v>
      </c>
      <c r="I26" s="33">
        <v>2</v>
      </c>
      <c r="J26" s="33">
        <v>0</v>
      </c>
      <c r="K26" s="31">
        <v>0</v>
      </c>
      <c r="L26" s="31">
        <v>26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 t="s">
        <v>462</v>
      </c>
      <c r="S26" s="33" t="s">
        <v>66</v>
      </c>
      <c r="T26" s="33" t="s">
        <v>280</v>
      </c>
      <c r="U26" s="30" t="s">
        <v>67</v>
      </c>
      <c r="V26" s="30"/>
      <c r="W26" s="29"/>
      <c r="X26" s="29"/>
      <c r="Y26" s="29"/>
      <c r="Z26" s="29"/>
      <c r="AA26" s="36"/>
      <c r="AB26" s="36"/>
      <c r="AC26" s="36"/>
    </row>
    <row r="27" spans="1:29" ht="24" x14ac:dyDescent="0.2">
      <c r="A27" s="30" t="s">
        <v>464</v>
      </c>
      <c r="B27" s="31">
        <v>1</v>
      </c>
      <c r="C27" s="38"/>
      <c r="D27" s="62" t="s">
        <v>74</v>
      </c>
      <c r="E27" s="39"/>
      <c r="F27" s="30"/>
      <c r="G27" s="32"/>
      <c r="H27" s="33"/>
      <c r="I27" s="33"/>
      <c r="J27" s="33"/>
      <c r="K27" s="31"/>
      <c r="L27" s="31"/>
      <c r="M27" s="33"/>
      <c r="N27" s="33"/>
      <c r="O27" s="33"/>
      <c r="P27" s="33"/>
      <c r="Q27" s="31">
        <v>2</v>
      </c>
      <c r="R27" s="33"/>
      <c r="S27" s="35" t="s">
        <v>75</v>
      </c>
      <c r="T27" s="33"/>
      <c r="U27" s="30"/>
      <c r="V27" s="30"/>
      <c r="W27" s="29"/>
      <c r="X27" s="29"/>
      <c r="Y27" s="29"/>
      <c r="Z27" s="29"/>
      <c r="AA27" s="36"/>
      <c r="AB27" s="36"/>
      <c r="AC27" s="36"/>
    </row>
    <row r="28" spans="1:29" ht="12" x14ac:dyDescent="0.2">
      <c r="A28" s="96" t="s">
        <v>76</v>
      </c>
      <c r="B28" s="97"/>
      <c r="C28" s="97"/>
      <c r="D28" s="97"/>
      <c r="E28" s="97"/>
      <c r="F28" s="97"/>
      <c r="G28" s="98"/>
      <c r="H28" s="41">
        <f>SUM(H12:H27)-H25-H26</f>
        <v>12</v>
      </c>
      <c r="I28" s="41">
        <f t="shared" ref="I28:Q28" si="0">SUM(I12:I27)-I25-I26</f>
        <v>21</v>
      </c>
      <c r="J28" s="41">
        <f t="shared" si="0"/>
        <v>0</v>
      </c>
      <c r="K28" s="41">
        <f t="shared" si="0"/>
        <v>156</v>
      </c>
      <c r="L28" s="41">
        <f t="shared" si="0"/>
        <v>273</v>
      </c>
      <c r="M28" s="41">
        <f t="shared" si="0"/>
        <v>30</v>
      </c>
      <c r="N28" s="41">
        <f t="shared" si="0"/>
        <v>0</v>
      </c>
      <c r="O28" s="41">
        <f t="shared" si="0"/>
        <v>0</v>
      </c>
      <c r="P28" s="41">
        <f t="shared" si="0"/>
        <v>0</v>
      </c>
      <c r="Q28" s="41">
        <f t="shared" si="0"/>
        <v>31</v>
      </c>
      <c r="R28" s="41"/>
      <c r="S28" s="41"/>
      <c r="T28" s="41"/>
      <c r="U28" s="43"/>
      <c r="V28" s="43"/>
      <c r="W28" s="29"/>
      <c r="X28" s="29"/>
      <c r="Y28" s="29"/>
      <c r="Z28" s="29"/>
      <c r="AA28" s="36"/>
      <c r="AB28" s="36"/>
      <c r="AC28" s="36"/>
    </row>
    <row r="29" spans="1:29" s="61" customFormat="1" ht="24" x14ac:dyDescent="0.2">
      <c r="A29" s="30" t="s">
        <v>464</v>
      </c>
      <c r="B29" s="31">
        <v>2</v>
      </c>
      <c r="C29" s="30" t="s">
        <v>311</v>
      </c>
      <c r="D29" s="30" t="s">
        <v>83</v>
      </c>
      <c r="E29" s="30" t="s">
        <v>312</v>
      </c>
      <c r="F29" s="30" t="s">
        <v>44</v>
      </c>
      <c r="G29" s="32" t="s">
        <v>45</v>
      </c>
      <c r="H29" s="33">
        <v>1</v>
      </c>
      <c r="I29" s="31">
        <v>1</v>
      </c>
      <c r="J29" s="31">
        <v>0</v>
      </c>
      <c r="K29" s="31">
        <v>13</v>
      </c>
      <c r="L29" s="31">
        <v>13</v>
      </c>
      <c r="M29" s="31">
        <v>0</v>
      </c>
      <c r="N29" s="33">
        <v>0</v>
      </c>
      <c r="O29" s="33">
        <v>0</v>
      </c>
      <c r="P29" s="33">
        <v>0</v>
      </c>
      <c r="Q29" s="33">
        <v>2</v>
      </c>
      <c r="R29" s="37" t="s">
        <v>462</v>
      </c>
      <c r="S29" s="33" t="s">
        <v>36</v>
      </c>
      <c r="T29" s="33" t="s">
        <v>280</v>
      </c>
      <c r="U29" s="30" t="s">
        <v>84</v>
      </c>
      <c r="V29" s="30"/>
      <c r="W29" s="29"/>
      <c r="X29" s="29"/>
      <c r="Y29" s="29"/>
      <c r="Z29" s="29"/>
      <c r="AA29" s="36"/>
      <c r="AB29" s="36"/>
      <c r="AC29" s="36"/>
    </row>
    <row r="30" spans="1:29" s="61" customFormat="1" ht="36" x14ac:dyDescent="0.2">
      <c r="A30" s="30" t="s">
        <v>464</v>
      </c>
      <c r="B30" s="31">
        <v>2</v>
      </c>
      <c r="C30" s="30" t="s">
        <v>313</v>
      </c>
      <c r="D30" s="30" t="s">
        <v>85</v>
      </c>
      <c r="E30" s="30" t="s">
        <v>314</v>
      </c>
      <c r="F30" s="30" t="s">
        <v>47</v>
      </c>
      <c r="G30" s="32" t="s">
        <v>48</v>
      </c>
      <c r="H30" s="44"/>
      <c r="I30" s="45"/>
      <c r="J30" s="31">
        <v>0</v>
      </c>
      <c r="K30" s="31">
        <v>13</v>
      </c>
      <c r="L30" s="31">
        <v>13</v>
      </c>
      <c r="M30" s="31">
        <v>0</v>
      </c>
      <c r="N30" s="33">
        <v>0</v>
      </c>
      <c r="O30" s="33">
        <v>0</v>
      </c>
      <c r="P30" s="33">
        <v>0</v>
      </c>
      <c r="Q30" s="33">
        <v>2</v>
      </c>
      <c r="R30" s="33" t="s">
        <v>49</v>
      </c>
      <c r="S30" s="33" t="s">
        <v>36</v>
      </c>
      <c r="T30" s="33" t="s">
        <v>286</v>
      </c>
      <c r="U30" s="30" t="s">
        <v>86</v>
      </c>
      <c r="V30" s="30"/>
      <c r="W30" s="29"/>
      <c r="X30" s="29"/>
      <c r="Y30" s="29"/>
      <c r="Z30" s="29"/>
      <c r="AA30" s="36"/>
      <c r="AB30" s="36"/>
      <c r="AC30" s="36"/>
    </row>
    <row r="31" spans="1:29" s="61" customFormat="1" ht="24" x14ac:dyDescent="0.2">
      <c r="A31" s="30" t="s">
        <v>464</v>
      </c>
      <c r="B31" s="31">
        <v>2</v>
      </c>
      <c r="C31" s="30" t="s">
        <v>315</v>
      </c>
      <c r="D31" s="30" t="s">
        <v>87</v>
      </c>
      <c r="E31" s="30" t="s">
        <v>316</v>
      </c>
      <c r="F31" s="30" t="s">
        <v>51</v>
      </c>
      <c r="G31" s="32" t="s">
        <v>52</v>
      </c>
      <c r="H31" s="33">
        <v>1</v>
      </c>
      <c r="I31" s="31">
        <v>1</v>
      </c>
      <c r="J31" s="31">
        <v>0</v>
      </c>
      <c r="K31" s="31">
        <v>13</v>
      </c>
      <c r="L31" s="31">
        <v>13</v>
      </c>
      <c r="M31" s="31">
        <v>0</v>
      </c>
      <c r="N31" s="33">
        <v>0</v>
      </c>
      <c r="O31" s="33">
        <v>0</v>
      </c>
      <c r="P31" s="33">
        <v>0</v>
      </c>
      <c r="Q31" s="33">
        <v>2</v>
      </c>
      <c r="R31" s="37" t="s">
        <v>462</v>
      </c>
      <c r="S31" s="33" t="s">
        <v>36</v>
      </c>
      <c r="T31" s="33" t="s">
        <v>280</v>
      </c>
      <c r="U31" s="30" t="s">
        <v>88</v>
      </c>
      <c r="V31" s="30"/>
      <c r="W31" s="29"/>
      <c r="X31" s="29"/>
      <c r="Y31" s="29"/>
      <c r="Z31" s="29"/>
      <c r="AA31" s="36"/>
      <c r="AB31" s="36"/>
      <c r="AC31" s="36"/>
    </row>
    <row r="32" spans="1:29" s="61" customFormat="1" ht="24" x14ac:dyDescent="0.2">
      <c r="A32" s="30" t="s">
        <v>464</v>
      </c>
      <c r="B32" s="31">
        <v>2</v>
      </c>
      <c r="C32" s="30" t="s">
        <v>317</v>
      </c>
      <c r="D32" s="30" t="s">
        <v>81</v>
      </c>
      <c r="E32" s="30" t="s">
        <v>318</v>
      </c>
      <c r="F32" s="30" t="s">
        <v>41</v>
      </c>
      <c r="G32" s="32" t="s">
        <v>42</v>
      </c>
      <c r="H32" s="33">
        <v>0</v>
      </c>
      <c r="I32" s="31">
        <v>2</v>
      </c>
      <c r="J32" s="31">
        <v>0</v>
      </c>
      <c r="K32" s="31">
        <v>0</v>
      </c>
      <c r="L32" s="31">
        <v>26</v>
      </c>
      <c r="M32" s="31">
        <v>0</v>
      </c>
      <c r="N32" s="33">
        <v>0</v>
      </c>
      <c r="O32" s="33">
        <v>0</v>
      </c>
      <c r="P32" s="33">
        <v>0</v>
      </c>
      <c r="Q32" s="33">
        <v>3</v>
      </c>
      <c r="R32" s="37" t="s">
        <v>462</v>
      </c>
      <c r="S32" s="33" t="s">
        <v>36</v>
      </c>
      <c r="T32" s="33" t="s">
        <v>280</v>
      </c>
      <c r="U32" s="30" t="s">
        <v>82</v>
      </c>
      <c r="V32" s="30"/>
      <c r="W32" s="29"/>
      <c r="X32" s="29"/>
      <c r="Y32" s="29"/>
      <c r="Z32" s="29"/>
      <c r="AA32" s="36"/>
      <c r="AB32" s="36"/>
      <c r="AC32" s="36"/>
    </row>
    <row r="33" spans="1:29" s="61" customFormat="1" ht="24" x14ac:dyDescent="0.2">
      <c r="A33" s="30" t="s">
        <v>464</v>
      </c>
      <c r="B33" s="31">
        <v>2</v>
      </c>
      <c r="C33" s="30" t="s">
        <v>319</v>
      </c>
      <c r="D33" s="30" t="s">
        <v>91</v>
      </c>
      <c r="E33" s="30" t="s">
        <v>92</v>
      </c>
      <c r="F33" s="30" t="s">
        <v>58</v>
      </c>
      <c r="G33" s="32" t="s">
        <v>292</v>
      </c>
      <c r="H33" s="33">
        <v>2</v>
      </c>
      <c r="I33" s="31">
        <v>1</v>
      </c>
      <c r="J33" s="31">
        <v>0</v>
      </c>
      <c r="K33" s="31">
        <v>26</v>
      </c>
      <c r="L33" s="31">
        <v>13</v>
      </c>
      <c r="M33" s="31">
        <v>0</v>
      </c>
      <c r="N33" s="33">
        <v>0</v>
      </c>
      <c r="O33" s="33">
        <v>0</v>
      </c>
      <c r="P33" s="33">
        <v>0</v>
      </c>
      <c r="Q33" s="33">
        <v>3</v>
      </c>
      <c r="R33" s="33" t="s">
        <v>49</v>
      </c>
      <c r="S33" s="33" t="s">
        <v>36</v>
      </c>
      <c r="T33" s="33" t="s">
        <v>280</v>
      </c>
      <c r="U33" s="30" t="s">
        <v>93</v>
      </c>
      <c r="V33" s="30"/>
      <c r="W33" s="29"/>
      <c r="X33" s="29"/>
      <c r="Y33" s="29"/>
      <c r="Z33" s="29"/>
      <c r="AA33" s="36"/>
      <c r="AB33" s="36"/>
      <c r="AC33" s="36"/>
    </row>
    <row r="34" spans="1:29" s="61" customFormat="1" ht="24" x14ac:dyDescent="0.2">
      <c r="A34" s="30" t="s">
        <v>464</v>
      </c>
      <c r="B34" s="31">
        <v>2</v>
      </c>
      <c r="C34" s="30" t="s">
        <v>320</v>
      </c>
      <c r="D34" s="30" t="s">
        <v>89</v>
      </c>
      <c r="E34" s="30" t="s">
        <v>321</v>
      </c>
      <c r="F34" s="30" t="s">
        <v>54</v>
      </c>
      <c r="G34" s="32" t="s">
        <v>55</v>
      </c>
      <c r="H34" s="33">
        <v>0</v>
      </c>
      <c r="I34" s="31">
        <v>4</v>
      </c>
      <c r="J34" s="31">
        <v>0</v>
      </c>
      <c r="K34" s="31">
        <v>0</v>
      </c>
      <c r="L34" s="31">
        <v>52</v>
      </c>
      <c r="M34" s="31">
        <v>0</v>
      </c>
      <c r="N34" s="33">
        <v>0</v>
      </c>
      <c r="O34" s="33">
        <v>0</v>
      </c>
      <c r="P34" s="33">
        <v>0</v>
      </c>
      <c r="Q34" s="33">
        <v>3</v>
      </c>
      <c r="R34" s="37" t="s">
        <v>462</v>
      </c>
      <c r="S34" s="33" t="s">
        <v>36</v>
      </c>
      <c r="T34" s="33" t="s">
        <v>280</v>
      </c>
      <c r="U34" s="30" t="s">
        <v>90</v>
      </c>
      <c r="V34" s="30"/>
      <c r="W34" s="29"/>
      <c r="X34" s="29"/>
      <c r="Y34" s="29"/>
      <c r="Z34" s="29"/>
      <c r="AA34" s="36"/>
      <c r="AB34" s="36"/>
      <c r="AC34" s="36"/>
    </row>
    <row r="35" spans="1:29" s="61" customFormat="1" ht="48" x14ac:dyDescent="0.2">
      <c r="A35" s="30" t="s">
        <v>464</v>
      </c>
      <c r="B35" s="31">
        <v>2</v>
      </c>
      <c r="C35" s="30" t="s">
        <v>322</v>
      </c>
      <c r="D35" s="30" t="s">
        <v>77</v>
      </c>
      <c r="E35" s="30" t="s">
        <v>323</v>
      </c>
      <c r="F35" s="30" t="s">
        <v>34</v>
      </c>
      <c r="G35" s="32" t="s">
        <v>35</v>
      </c>
      <c r="H35" s="33">
        <v>2</v>
      </c>
      <c r="I35" s="31">
        <v>3</v>
      </c>
      <c r="J35" s="31">
        <v>0</v>
      </c>
      <c r="K35" s="31">
        <v>26</v>
      </c>
      <c r="L35" s="31">
        <v>39</v>
      </c>
      <c r="M35" s="31">
        <v>0</v>
      </c>
      <c r="N35" s="33">
        <v>0</v>
      </c>
      <c r="O35" s="33">
        <v>0</v>
      </c>
      <c r="P35" s="33">
        <v>0</v>
      </c>
      <c r="Q35" s="33">
        <v>4</v>
      </c>
      <c r="R35" s="37" t="s">
        <v>462</v>
      </c>
      <c r="S35" s="33" t="s">
        <v>36</v>
      </c>
      <c r="T35" s="33" t="s">
        <v>280</v>
      </c>
      <c r="U35" s="30" t="s">
        <v>78</v>
      </c>
      <c r="V35" s="30"/>
      <c r="W35" s="29"/>
      <c r="X35" s="29"/>
      <c r="Y35" s="29"/>
      <c r="Z35" s="29"/>
      <c r="AA35" s="36"/>
      <c r="AB35" s="36"/>
      <c r="AC35" s="36"/>
    </row>
    <row r="36" spans="1:29" s="61" customFormat="1" ht="48" x14ac:dyDescent="0.2">
      <c r="A36" s="30" t="s">
        <v>464</v>
      </c>
      <c r="B36" s="31">
        <v>2</v>
      </c>
      <c r="C36" s="30" t="s">
        <v>324</v>
      </c>
      <c r="D36" s="30" t="s">
        <v>79</v>
      </c>
      <c r="E36" s="30" t="s">
        <v>325</v>
      </c>
      <c r="F36" s="30" t="s">
        <v>38</v>
      </c>
      <c r="G36" s="32" t="s">
        <v>39</v>
      </c>
      <c r="H36" s="33">
        <v>2</v>
      </c>
      <c r="I36" s="31">
        <v>3</v>
      </c>
      <c r="J36" s="31">
        <v>0</v>
      </c>
      <c r="K36" s="31">
        <v>26</v>
      </c>
      <c r="L36" s="31">
        <v>39</v>
      </c>
      <c r="M36" s="31">
        <v>0</v>
      </c>
      <c r="N36" s="33">
        <v>0</v>
      </c>
      <c r="O36" s="33">
        <v>0</v>
      </c>
      <c r="P36" s="33">
        <v>0</v>
      </c>
      <c r="Q36" s="33">
        <v>4</v>
      </c>
      <c r="R36" s="37" t="s">
        <v>462</v>
      </c>
      <c r="S36" s="33" t="s">
        <v>36</v>
      </c>
      <c r="T36" s="33" t="s">
        <v>280</v>
      </c>
      <c r="U36" s="30" t="s">
        <v>80</v>
      </c>
      <c r="V36" s="30"/>
      <c r="W36" s="29"/>
      <c r="X36" s="29"/>
      <c r="Y36" s="29"/>
      <c r="Z36" s="29"/>
      <c r="AA36" s="36"/>
      <c r="AB36" s="36"/>
      <c r="AC36" s="36"/>
    </row>
    <row r="37" spans="1:29" s="61" customFormat="1" ht="24" x14ac:dyDescent="0.2">
      <c r="A37" s="30" t="s">
        <v>464</v>
      </c>
      <c r="B37" s="31">
        <v>2</v>
      </c>
      <c r="C37" s="30" t="s">
        <v>326</v>
      </c>
      <c r="D37" s="30" t="s">
        <v>96</v>
      </c>
      <c r="E37" s="30" t="s">
        <v>327</v>
      </c>
      <c r="F37" s="30" t="s">
        <v>97</v>
      </c>
      <c r="G37" s="32" t="s">
        <v>98</v>
      </c>
      <c r="H37" s="33">
        <v>0</v>
      </c>
      <c r="I37" s="31">
        <v>2</v>
      </c>
      <c r="J37" s="31">
        <v>0</v>
      </c>
      <c r="K37" s="31">
        <v>0</v>
      </c>
      <c r="L37" s="31">
        <v>26</v>
      </c>
      <c r="M37" s="31">
        <v>0</v>
      </c>
      <c r="N37" s="33">
        <v>0</v>
      </c>
      <c r="O37" s="33">
        <v>0</v>
      </c>
      <c r="P37" s="33">
        <v>0</v>
      </c>
      <c r="Q37" s="33">
        <v>0</v>
      </c>
      <c r="R37" s="37" t="s">
        <v>463</v>
      </c>
      <c r="S37" s="33" t="s">
        <v>36</v>
      </c>
      <c r="T37" s="33" t="s">
        <v>280</v>
      </c>
      <c r="U37" s="30" t="s">
        <v>275</v>
      </c>
      <c r="V37" s="30"/>
      <c r="W37" s="29"/>
      <c r="X37" s="29"/>
      <c r="Y37" s="29"/>
      <c r="Z37" s="29"/>
      <c r="AA37" s="36"/>
      <c r="AB37" s="36"/>
      <c r="AC37" s="36"/>
    </row>
    <row r="38" spans="1:29" s="61" customFormat="1" ht="24" x14ac:dyDescent="0.2">
      <c r="A38" s="30" t="s">
        <v>464</v>
      </c>
      <c r="B38" s="31">
        <v>2</v>
      </c>
      <c r="C38" s="30" t="s">
        <v>328</v>
      </c>
      <c r="D38" s="30" t="s">
        <v>94</v>
      </c>
      <c r="E38" s="30" t="s">
        <v>329</v>
      </c>
      <c r="F38" s="30" t="s">
        <v>38</v>
      </c>
      <c r="G38" s="32" t="s">
        <v>39</v>
      </c>
      <c r="H38" s="33">
        <v>1</v>
      </c>
      <c r="I38" s="31">
        <v>1</v>
      </c>
      <c r="J38" s="31">
        <v>0</v>
      </c>
      <c r="K38" s="31">
        <v>13</v>
      </c>
      <c r="L38" s="31">
        <v>13</v>
      </c>
      <c r="M38" s="31">
        <v>0</v>
      </c>
      <c r="N38" s="33">
        <v>0</v>
      </c>
      <c r="O38" s="33">
        <v>0</v>
      </c>
      <c r="P38" s="33">
        <v>0</v>
      </c>
      <c r="Q38" s="33">
        <v>3</v>
      </c>
      <c r="R38" s="33" t="s">
        <v>49</v>
      </c>
      <c r="S38" s="33" t="s">
        <v>36</v>
      </c>
      <c r="T38" s="33" t="s">
        <v>280</v>
      </c>
      <c r="U38" s="30" t="s">
        <v>95</v>
      </c>
      <c r="V38" s="30"/>
      <c r="W38" s="29"/>
      <c r="X38" s="29"/>
      <c r="Y38" s="29"/>
      <c r="Z38" s="29"/>
      <c r="AA38" s="36"/>
      <c r="AB38" s="36"/>
      <c r="AC38" s="36"/>
    </row>
    <row r="39" spans="1:29" s="61" customFormat="1" ht="24" x14ac:dyDescent="0.2">
      <c r="A39" s="30" t="s">
        <v>464</v>
      </c>
      <c r="B39" s="31">
        <v>2</v>
      </c>
      <c r="C39" s="30" t="s">
        <v>330</v>
      </c>
      <c r="D39" s="30" t="s">
        <v>99</v>
      </c>
      <c r="E39" s="30" t="s">
        <v>331</v>
      </c>
      <c r="F39" s="30" t="s">
        <v>100</v>
      </c>
      <c r="G39" s="32" t="s">
        <v>65</v>
      </c>
      <c r="H39" s="33">
        <v>0</v>
      </c>
      <c r="I39" s="31">
        <v>2</v>
      </c>
      <c r="J39" s="31">
        <v>0</v>
      </c>
      <c r="K39" s="31">
        <v>0</v>
      </c>
      <c r="L39" s="31">
        <v>26</v>
      </c>
      <c r="M39" s="31">
        <v>0</v>
      </c>
      <c r="N39" s="33">
        <v>0</v>
      </c>
      <c r="O39" s="33">
        <v>0</v>
      </c>
      <c r="P39" s="33">
        <v>0</v>
      </c>
      <c r="Q39" s="33">
        <v>0</v>
      </c>
      <c r="R39" s="33" t="s">
        <v>462</v>
      </c>
      <c r="S39" s="33" t="s">
        <v>66</v>
      </c>
      <c r="T39" s="33" t="s">
        <v>280</v>
      </c>
      <c r="U39" s="30" t="s">
        <v>101</v>
      </c>
      <c r="V39" s="30"/>
      <c r="W39" s="29"/>
      <c r="X39" s="29"/>
      <c r="Y39" s="29"/>
      <c r="Z39" s="29"/>
      <c r="AA39" s="36"/>
      <c r="AB39" s="36"/>
      <c r="AC39" s="36"/>
    </row>
    <row r="40" spans="1:29" s="61" customFormat="1" ht="24" x14ac:dyDescent="0.2">
      <c r="A40" s="30" t="s">
        <v>464</v>
      </c>
      <c r="B40" s="31">
        <v>2</v>
      </c>
      <c r="C40" s="30" t="s">
        <v>332</v>
      </c>
      <c r="D40" s="30" t="s">
        <v>104</v>
      </c>
      <c r="E40" s="30" t="s">
        <v>333</v>
      </c>
      <c r="F40" s="30" t="s">
        <v>72</v>
      </c>
      <c r="G40" s="32" t="s">
        <v>73</v>
      </c>
      <c r="H40" s="33">
        <v>0</v>
      </c>
      <c r="I40" s="31">
        <v>2</v>
      </c>
      <c r="J40" s="31">
        <v>0</v>
      </c>
      <c r="K40" s="31">
        <v>0</v>
      </c>
      <c r="L40" s="31">
        <v>26</v>
      </c>
      <c r="M40" s="31">
        <v>0</v>
      </c>
      <c r="N40" s="33">
        <v>0</v>
      </c>
      <c r="O40" s="33">
        <v>0</v>
      </c>
      <c r="P40" s="33">
        <v>0</v>
      </c>
      <c r="Q40" s="33">
        <v>0</v>
      </c>
      <c r="R40" s="33" t="s">
        <v>462</v>
      </c>
      <c r="S40" s="33" t="s">
        <v>66</v>
      </c>
      <c r="T40" s="33" t="s">
        <v>280</v>
      </c>
      <c r="U40" s="30" t="s">
        <v>105</v>
      </c>
      <c r="V40" s="30"/>
      <c r="W40" s="29"/>
      <c r="X40" s="29"/>
      <c r="Y40" s="29"/>
      <c r="Z40" s="29"/>
      <c r="AA40" s="36"/>
      <c r="AB40" s="36"/>
      <c r="AC40" s="36"/>
    </row>
    <row r="41" spans="1:29" s="61" customFormat="1" ht="24" x14ac:dyDescent="0.2">
      <c r="A41" s="30" t="s">
        <v>464</v>
      </c>
      <c r="B41" s="31">
        <v>2</v>
      </c>
      <c r="C41" s="30" t="s">
        <v>334</v>
      </c>
      <c r="D41" s="30" t="s">
        <v>102</v>
      </c>
      <c r="E41" s="30" t="s">
        <v>335</v>
      </c>
      <c r="F41" s="30" t="s">
        <v>69</v>
      </c>
      <c r="G41" s="32" t="s">
        <v>70</v>
      </c>
      <c r="H41" s="33">
        <v>0</v>
      </c>
      <c r="I41" s="31">
        <v>2</v>
      </c>
      <c r="J41" s="31">
        <v>0</v>
      </c>
      <c r="K41" s="31">
        <v>0</v>
      </c>
      <c r="L41" s="31">
        <v>26</v>
      </c>
      <c r="M41" s="31">
        <v>0</v>
      </c>
      <c r="N41" s="33">
        <v>0</v>
      </c>
      <c r="O41" s="33">
        <v>0</v>
      </c>
      <c r="P41" s="33">
        <v>0</v>
      </c>
      <c r="Q41" s="33">
        <v>0</v>
      </c>
      <c r="R41" s="33" t="s">
        <v>462</v>
      </c>
      <c r="S41" s="33" t="s">
        <v>66</v>
      </c>
      <c r="T41" s="33" t="s">
        <v>280</v>
      </c>
      <c r="U41" s="30" t="s">
        <v>103</v>
      </c>
      <c r="V41" s="30"/>
      <c r="W41" s="29"/>
      <c r="X41" s="29"/>
      <c r="Y41" s="29"/>
      <c r="Z41" s="29"/>
      <c r="AA41" s="36"/>
      <c r="AB41" s="36"/>
      <c r="AC41" s="36"/>
    </row>
    <row r="42" spans="1:29" ht="24" x14ac:dyDescent="0.2">
      <c r="A42" s="30" t="s">
        <v>464</v>
      </c>
      <c r="B42" s="31">
        <v>2</v>
      </c>
      <c r="C42" s="38"/>
      <c r="D42" s="62" t="s">
        <v>74</v>
      </c>
      <c r="E42" s="39"/>
      <c r="F42" s="30"/>
      <c r="G42" s="32"/>
      <c r="H42" s="33"/>
      <c r="I42" s="33"/>
      <c r="J42" s="33"/>
      <c r="K42" s="31"/>
      <c r="L42" s="31"/>
      <c r="M42" s="33"/>
      <c r="N42" s="33"/>
      <c r="O42" s="33"/>
      <c r="P42" s="33"/>
      <c r="Q42" s="31">
        <v>2</v>
      </c>
      <c r="R42" s="33"/>
      <c r="S42" s="35" t="s">
        <v>75</v>
      </c>
      <c r="T42" s="33"/>
      <c r="U42" s="30"/>
      <c r="V42" s="30"/>
      <c r="W42" s="29"/>
      <c r="X42" s="29"/>
      <c r="Y42" s="29"/>
      <c r="Z42" s="29"/>
      <c r="AA42" s="36"/>
      <c r="AB42" s="36"/>
      <c r="AC42" s="36"/>
    </row>
    <row r="43" spans="1:29" ht="12" x14ac:dyDescent="0.2">
      <c r="A43" s="96" t="s">
        <v>76</v>
      </c>
      <c r="B43" s="97"/>
      <c r="C43" s="97"/>
      <c r="D43" s="97"/>
      <c r="E43" s="97"/>
      <c r="F43" s="97"/>
      <c r="G43" s="98"/>
      <c r="H43" s="42">
        <f>SUM(H29:H42)-H40-H41</f>
        <v>9</v>
      </c>
      <c r="I43" s="42">
        <f t="shared" ref="I43:Q43" si="1">SUM(I29:I42)-I40-I41</f>
        <v>20</v>
      </c>
      <c r="J43" s="42">
        <f t="shared" si="1"/>
        <v>0</v>
      </c>
      <c r="K43" s="42">
        <f t="shared" si="1"/>
        <v>130</v>
      </c>
      <c r="L43" s="42">
        <f t="shared" si="1"/>
        <v>273</v>
      </c>
      <c r="M43" s="42">
        <f t="shared" si="1"/>
        <v>0</v>
      </c>
      <c r="N43" s="42">
        <f t="shared" si="1"/>
        <v>0</v>
      </c>
      <c r="O43" s="42">
        <f t="shared" si="1"/>
        <v>0</v>
      </c>
      <c r="P43" s="42">
        <f t="shared" si="1"/>
        <v>0</v>
      </c>
      <c r="Q43" s="42">
        <f t="shared" si="1"/>
        <v>28</v>
      </c>
      <c r="R43" s="41"/>
      <c r="S43" s="41"/>
      <c r="T43" s="41"/>
      <c r="U43" s="66"/>
      <c r="V43" s="43"/>
      <c r="W43" s="29"/>
      <c r="X43" s="29"/>
      <c r="Y43" s="29"/>
      <c r="Z43" s="29"/>
      <c r="AA43" s="36"/>
      <c r="AB43" s="36"/>
      <c r="AC43" s="36"/>
    </row>
    <row r="44" spans="1:29" s="61" customFormat="1" ht="36" x14ac:dyDescent="0.2">
      <c r="A44" s="30" t="s">
        <v>464</v>
      </c>
      <c r="B44" s="31">
        <v>3</v>
      </c>
      <c r="C44" s="30" t="s">
        <v>336</v>
      </c>
      <c r="D44" s="30" t="s">
        <v>108</v>
      </c>
      <c r="E44" s="30" t="s">
        <v>337</v>
      </c>
      <c r="F44" s="30" t="s">
        <v>47</v>
      </c>
      <c r="G44" s="32" t="s">
        <v>48</v>
      </c>
      <c r="H44" s="44"/>
      <c r="I44" s="44"/>
      <c r="J44" s="33">
        <v>0</v>
      </c>
      <c r="K44" s="31">
        <v>13</v>
      </c>
      <c r="L44" s="31">
        <v>13</v>
      </c>
      <c r="M44" s="31">
        <v>0</v>
      </c>
      <c r="N44" s="33">
        <v>0</v>
      </c>
      <c r="O44" s="31">
        <v>0</v>
      </c>
      <c r="P44" s="31">
        <v>0</v>
      </c>
      <c r="Q44" s="33">
        <v>2</v>
      </c>
      <c r="R44" s="63" t="s">
        <v>49</v>
      </c>
      <c r="S44" s="33" t="s">
        <v>36</v>
      </c>
      <c r="T44" s="64" t="s">
        <v>286</v>
      </c>
      <c r="U44" s="67" t="s">
        <v>109</v>
      </c>
      <c r="V44" s="65"/>
      <c r="W44" s="29"/>
      <c r="X44" s="29"/>
      <c r="Y44" s="29"/>
      <c r="Z44" s="29"/>
      <c r="AA44" s="36"/>
      <c r="AB44" s="36"/>
      <c r="AC44" s="36"/>
    </row>
    <row r="45" spans="1:29" s="61" customFormat="1" ht="24" x14ac:dyDescent="0.2">
      <c r="A45" s="30" t="s">
        <v>464</v>
      </c>
      <c r="B45" s="31">
        <v>3</v>
      </c>
      <c r="C45" s="30" t="s">
        <v>338</v>
      </c>
      <c r="D45" s="30" t="s">
        <v>106</v>
      </c>
      <c r="E45" s="30" t="s">
        <v>339</v>
      </c>
      <c r="F45" s="30" t="s">
        <v>41</v>
      </c>
      <c r="G45" s="32" t="s">
        <v>42</v>
      </c>
      <c r="H45" s="33">
        <v>0</v>
      </c>
      <c r="I45" s="33">
        <v>2</v>
      </c>
      <c r="J45" s="33">
        <v>0</v>
      </c>
      <c r="K45" s="31">
        <v>0</v>
      </c>
      <c r="L45" s="31">
        <v>26</v>
      </c>
      <c r="M45" s="31">
        <v>0</v>
      </c>
      <c r="N45" s="33">
        <v>0</v>
      </c>
      <c r="O45" s="31">
        <v>0</v>
      </c>
      <c r="P45" s="31">
        <v>0</v>
      </c>
      <c r="Q45" s="33">
        <v>3</v>
      </c>
      <c r="R45" s="37" t="s">
        <v>462</v>
      </c>
      <c r="S45" s="33" t="s">
        <v>36</v>
      </c>
      <c r="T45" s="64" t="s">
        <v>280</v>
      </c>
      <c r="U45" s="67" t="s">
        <v>107</v>
      </c>
      <c r="V45" s="65"/>
      <c r="W45" s="29"/>
      <c r="X45" s="29"/>
      <c r="Y45" s="29"/>
      <c r="Z45" s="29"/>
      <c r="AA45" s="36"/>
      <c r="AB45" s="36"/>
      <c r="AC45" s="36"/>
    </row>
    <row r="46" spans="1:29" s="61" customFormat="1" ht="24" x14ac:dyDescent="0.2">
      <c r="A46" s="30" t="s">
        <v>464</v>
      </c>
      <c r="B46" s="31">
        <v>3</v>
      </c>
      <c r="C46" s="30" t="s">
        <v>340</v>
      </c>
      <c r="D46" s="30" t="s">
        <v>112</v>
      </c>
      <c r="E46" s="30" t="s">
        <v>113</v>
      </c>
      <c r="F46" s="30" t="s">
        <v>58</v>
      </c>
      <c r="G46" s="32" t="s">
        <v>292</v>
      </c>
      <c r="H46" s="33">
        <v>2</v>
      </c>
      <c r="I46" s="33">
        <v>1</v>
      </c>
      <c r="J46" s="33">
        <v>0</v>
      </c>
      <c r="K46" s="31">
        <v>26</v>
      </c>
      <c r="L46" s="31">
        <v>13</v>
      </c>
      <c r="M46" s="31">
        <v>0</v>
      </c>
      <c r="N46" s="33">
        <v>0</v>
      </c>
      <c r="O46" s="31">
        <v>0</v>
      </c>
      <c r="P46" s="31">
        <v>0</v>
      </c>
      <c r="Q46" s="33">
        <v>3</v>
      </c>
      <c r="R46" s="63" t="s">
        <v>49</v>
      </c>
      <c r="S46" s="33" t="s">
        <v>36</v>
      </c>
      <c r="T46" s="64" t="s">
        <v>280</v>
      </c>
      <c r="U46" s="67" t="s">
        <v>114</v>
      </c>
      <c r="V46" s="65"/>
      <c r="W46" s="29"/>
      <c r="X46" s="29"/>
      <c r="Y46" s="29"/>
      <c r="Z46" s="29"/>
      <c r="AA46" s="36"/>
      <c r="AB46" s="36"/>
      <c r="AC46" s="36"/>
    </row>
    <row r="47" spans="1:29" s="61" customFormat="1" ht="24" x14ac:dyDescent="0.2">
      <c r="A47" s="30" t="s">
        <v>464</v>
      </c>
      <c r="B47" s="31">
        <v>3</v>
      </c>
      <c r="C47" s="30" t="s">
        <v>341</v>
      </c>
      <c r="D47" s="30" t="s">
        <v>117</v>
      </c>
      <c r="E47" s="30" t="s">
        <v>342</v>
      </c>
      <c r="F47" s="30" t="s">
        <v>38</v>
      </c>
      <c r="G47" s="32" t="s">
        <v>39</v>
      </c>
      <c r="H47" s="33">
        <v>0</v>
      </c>
      <c r="I47" s="33">
        <v>0</v>
      </c>
      <c r="J47" s="40"/>
      <c r="K47" s="31">
        <v>0</v>
      </c>
      <c r="L47" s="31">
        <v>0</v>
      </c>
      <c r="M47" s="31">
        <v>30</v>
      </c>
      <c r="N47" s="33">
        <v>0</v>
      </c>
      <c r="O47" s="31">
        <v>0</v>
      </c>
      <c r="P47" s="31">
        <v>0</v>
      </c>
      <c r="Q47" s="33">
        <v>1</v>
      </c>
      <c r="R47" s="37" t="s">
        <v>462</v>
      </c>
      <c r="S47" s="35" t="s">
        <v>36</v>
      </c>
      <c r="T47" s="64" t="s">
        <v>280</v>
      </c>
      <c r="U47" s="67"/>
      <c r="V47" s="65"/>
      <c r="W47" s="29"/>
      <c r="X47" s="29"/>
      <c r="Y47" s="29"/>
      <c r="Z47" s="29"/>
      <c r="AA47" s="36"/>
      <c r="AB47" s="36"/>
      <c r="AC47" s="36"/>
    </row>
    <row r="48" spans="1:29" s="61" customFormat="1" ht="24" x14ac:dyDescent="0.2">
      <c r="A48" s="30" t="s">
        <v>464</v>
      </c>
      <c r="B48" s="31">
        <v>3</v>
      </c>
      <c r="C48" s="30" t="s">
        <v>343</v>
      </c>
      <c r="D48" s="30" t="s">
        <v>110</v>
      </c>
      <c r="E48" s="30" t="s">
        <v>344</v>
      </c>
      <c r="F48" s="30" t="s">
        <v>54</v>
      </c>
      <c r="G48" s="32" t="s">
        <v>55</v>
      </c>
      <c r="H48" s="33">
        <v>0</v>
      </c>
      <c r="I48" s="33">
        <v>4</v>
      </c>
      <c r="J48" s="33">
        <v>0</v>
      </c>
      <c r="K48" s="31">
        <v>0</v>
      </c>
      <c r="L48" s="31">
        <v>52</v>
      </c>
      <c r="M48" s="31">
        <v>0</v>
      </c>
      <c r="N48" s="33">
        <v>0</v>
      </c>
      <c r="O48" s="31">
        <v>0</v>
      </c>
      <c r="P48" s="31">
        <v>0</v>
      </c>
      <c r="Q48" s="33">
        <v>3</v>
      </c>
      <c r="R48" s="37" t="s">
        <v>462</v>
      </c>
      <c r="S48" s="33" t="s">
        <v>36</v>
      </c>
      <c r="T48" s="64" t="s">
        <v>280</v>
      </c>
      <c r="U48" s="67" t="s">
        <v>111</v>
      </c>
      <c r="V48" s="65"/>
      <c r="W48" s="29"/>
      <c r="X48" s="29"/>
      <c r="Y48" s="29"/>
      <c r="Z48" s="29"/>
      <c r="AA48" s="36"/>
      <c r="AB48" s="36"/>
      <c r="AC48" s="36"/>
    </row>
    <row r="49" spans="1:29" s="61" customFormat="1" ht="24" x14ac:dyDescent="0.2">
      <c r="A49" s="30" t="s">
        <v>464</v>
      </c>
      <c r="B49" s="31">
        <v>3</v>
      </c>
      <c r="C49" s="30" t="s">
        <v>345</v>
      </c>
      <c r="D49" s="30" t="s">
        <v>115</v>
      </c>
      <c r="E49" s="30" t="s">
        <v>346</v>
      </c>
      <c r="F49" s="30" t="s">
        <v>38</v>
      </c>
      <c r="G49" s="32" t="s">
        <v>39</v>
      </c>
      <c r="H49" s="33">
        <v>1</v>
      </c>
      <c r="I49" s="33">
        <v>1</v>
      </c>
      <c r="J49" s="33">
        <v>0</v>
      </c>
      <c r="K49" s="31">
        <v>13</v>
      </c>
      <c r="L49" s="31">
        <v>13</v>
      </c>
      <c r="M49" s="31">
        <v>0</v>
      </c>
      <c r="N49" s="33">
        <v>0</v>
      </c>
      <c r="O49" s="31">
        <v>0</v>
      </c>
      <c r="P49" s="31">
        <v>0</v>
      </c>
      <c r="Q49" s="33">
        <v>3</v>
      </c>
      <c r="R49" s="63" t="s">
        <v>49</v>
      </c>
      <c r="S49" s="33" t="s">
        <v>36</v>
      </c>
      <c r="T49" s="64" t="s">
        <v>280</v>
      </c>
      <c r="U49" s="67" t="s">
        <v>116</v>
      </c>
      <c r="V49" s="65"/>
      <c r="W49" s="29"/>
      <c r="X49" s="29"/>
      <c r="Y49" s="29"/>
      <c r="Z49" s="29"/>
      <c r="AA49" s="36"/>
      <c r="AB49" s="36"/>
      <c r="AC49" s="36"/>
    </row>
    <row r="50" spans="1:29" ht="12" x14ac:dyDescent="0.2">
      <c r="A50" s="30" t="s">
        <v>464</v>
      </c>
      <c r="B50" s="31">
        <v>3</v>
      </c>
      <c r="C50" s="30"/>
      <c r="D50" s="30" t="s">
        <v>118</v>
      </c>
      <c r="E50" s="30"/>
      <c r="F50" s="30"/>
      <c r="G50" s="32"/>
      <c r="H50" s="33">
        <v>1</v>
      </c>
      <c r="I50" s="33">
        <v>15</v>
      </c>
      <c r="J50" s="33">
        <v>0</v>
      </c>
      <c r="K50" s="31">
        <v>13</v>
      </c>
      <c r="L50" s="31">
        <v>195</v>
      </c>
      <c r="M50" s="31">
        <v>0</v>
      </c>
      <c r="N50" s="33">
        <v>0</v>
      </c>
      <c r="O50" s="31">
        <v>0</v>
      </c>
      <c r="P50" s="31">
        <v>0</v>
      </c>
      <c r="Q50" s="33">
        <v>13</v>
      </c>
      <c r="R50" s="33" t="s">
        <v>462</v>
      </c>
      <c r="S50" s="33" t="s">
        <v>119</v>
      </c>
      <c r="T50" s="64"/>
      <c r="U50" s="68"/>
      <c r="V50" s="65"/>
      <c r="W50" s="29"/>
      <c r="X50" s="29"/>
      <c r="Y50" s="29"/>
      <c r="Z50" s="29"/>
      <c r="AA50" s="36"/>
      <c r="AB50" s="36"/>
      <c r="AC50" s="36"/>
    </row>
    <row r="51" spans="1:29" s="61" customFormat="1" ht="12" x14ac:dyDescent="0.2">
      <c r="A51" s="30" t="s">
        <v>464</v>
      </c>
      <c r="B51" s="31">
        <v>3</v>
      </c>
      <c r="C51" s="30" t="s">
        <v>363</v>
      </c>
      <c r="D51" s="30" t="s">
        <v>120</v>
      </c>
      <c r="E51" s="30" t="s">
        <v>121</v>
      </c>
      <c r="F51" s="30" t="s">
        <v>122</v>
      </c>
      <c r="G51" s="32" t="s">
        <v>123</v>
      </c>
      <c r="H51" s="33">
        <v>0</v>
      </c>
      <c r="I51" s="48"/>
      <c r="J51" s="33">
        <v>0</v>
      </c>
      <c r="K51" s="31">
        <v>0</v>
      </c>
      <c r="L51" s="31">
        <v>26</v>
      </c>
      <c r="M51" s="31">
        <v>0</v>
      </c>
      <c r="N51" s="33">
        <v>0</v>
      </c>
      <c r="O51" s="31">
        <v>0</v>
      </c>
      <c r="P51" s="31">
        <v>0</v>
      </c>
      <c r="Q51" s="33">
        <v>0</v>
      </c>
      <c r="R51" s="33" t="s">
        <v>462</v>
      </c>
      <c r="S51" s="33" t="s">
        <v>66</v>
      </c>
      <c r="T51" s="64" t="s">
        <v>286</v>
      </c>
      <c r="U51" s="67" t="s">
        <v>124</v>
      </c>
      <c r="V51" s="65"/>
      <c r="W51" s="29"/>
      <c r="X51" s="29"/>
      <c r="Y51" s="29"/>
      <c r="Z51" s="29"/>
      <c r="AA51" s="36"/>
      <c r="AB51" s="36"/>
      <c r="AC51" s="36"/>
    </row>
    <row r="52" spans="1:29" s="61" customFormat="1" ht="24" x14ac:dyDescent="0.2">
      <c r="A52" s="30" t="s">
        <v>464</v>
      </c>
      <c r="B52" s="31">
        <v>3</v>
      </c>
      <c r="C52" s="30" t="s">
        <v>364</v>
      </c>
      <c r="D52" s="30" t="s">
        <v>129</v>
      </c>
      <c r="E52" s="30" t="s">
        <v>130</v>
      </c>
      <c r="F52" s="30" t="s">
        <v>365</v>
      </c>
      <c r="G52" s="32" t="s">
        <v>131</v>
      </c>
      <c r="H52" s="33">
        <v>0</v>
      </c>
      <c r="I52" s="48"/>
      <c r="J52" s="33">
        <v>0</v>
      </c>
      <c r="K52" s="31">
        <v>0</v>
      </c>
      <c r="L52" s="31">
        <v>26</v>
      </c>
      <c r="M52" s="31">
        <v>0</v>
      </c>
      <c r="N52" s="33">
        <v>0</v>
      </c>
      <c r="O52" s="31">
        <v>0</v>
      </c>
      <c r="P52" s="31">
        <v>0</v>
      </c>
      <c r="Q52" s="33">
        <v>0</v>
      </c>
      <c r="R52" s="33" t="s">
        <v>462</v>
      </c>
      <c r="S52" s="33" t="s">
        <v>66</v>
      </c>
      <c r="T52" s="64" t="s">
        <v>286</v>
      </c>
      <c r="U52" s="67" t="s">
        <v>132</v>
      </c>
      <c r="V52" s="65"/>
      <c r="W52" s="29"/>
      <c r="X52" s="29"/>
      <c r="Y52" s="29"/>
      <c r="Z52" s="29"/>
      <c r="AA52" s="36"/>
      <c r="AB52" s="36"/>
      <c r="AC52" s="36"/>
    </row>
    <row r="53" spans="1:29" s="61" customFormat="1" ht="24" x14ac:dyDescent="0.2">
      <c r="A53" s="30" t="s">
        <v>464</v>
      </c>
      <c r="B53" s="31">
        <v>3</v>
      </c>
      <c r="C53" s="30" t="s">
        <v>366</v>
      </c>
      <c r="D53" s="30" t="s">
        <v>125</v>
      </c>
      <c r="E53" s="30" t="s">
        <v>126</v>
      </c>
      <c r="F53" s="30" t="s">
        <v>367</v>
      </c>
      <c r="G53" s="32" t="s">
        <v>127</v>
      </c>
      <c r="H53" s="33">
        <v>0</v>
      </c>
      <c r="I53" s="48"/>
      <c r="J53" s="33">
        <v>0</v>
      </c>
      <c r="K53" s="31">
        <v>0</v>
      </c>
      <c r="L53" s="31">
        <v>26</v>
      </c>
      <c r="M53" s="31">
        <v>0</v>
      </c>
      <c r="N53" s="33">
        <v>0</v>
      </c>
      <c r="O53" s="31">
        <v>0</v>
      </c>
      <c r="P53" s="31">
        <v>0</v>
      </c>
      <c r="Q53" s="33">
        <v>0</v>
      </c>
      <c r="R53" s="33" t="s">
        <v>462</v>
      </c>
      <c r="S53" s="33" t="s">
        <v>66</v>
      </c>
      <c r="T53" s="64" t="s">
        <v>286</v>
      </c>
      <c r="U53" s="67" t="s">
        <v>128</v>
      </c>
      <c r="V53" s="65"/>
      <c r="W53" s="29"/>
      <c r="X53" s="29"/>
      <c r="Y53" s="29"/>
      <c r="Z53" s="29"/>
      <c r="AA53" s="36"/>
      <c r="AB53" s="36"/>
      <c r="AC53" s="36"/>
    </row>
    <row r="54" spans="1:29" ht="12" x14ac:dyDescent="0.2">
      <c r="A54" s="96" t="s">
        <v>76</v>
      </c>
      <c r="B54" s="97"/>
      <c r="C54" s="97"/>
      <c r="D54" s="97"/>
      <c r="E54" s="97"/>
      <c r="F54" s="97"/>
      <c r="G54" s="98"/>
      <c r="H54" s="42">
        <f>SUM(H44:H51)</f>
        <v>4</v>
      </c>
      <c r="I54" s="42">
        <f t="shared" ref="I54:Q54" si="2">SUM(I44:I51)</f>
        <v>23</v>
      </c>
      <c r="J54" s="42">
        <f t="shared" si="2"/>
        <v>0</v>
      </c>
      <c r="K54" s="42">
        <f t="shared" si="2"/>
        <v>65</v>
      </c>
      <c r="L54" s="42">
        <f t="shared" si="2"/>
        <v>338</v>
      </c>
      <c r="M54" s="42">
        <f t="shared" si="2"/>
        <v>30</v>
      </c>
      <c r="N54" s="42">
        <f t="shared" si="2"/>
        <v>0</v>
      </c>
      <c r="O54" s="42">
        <f t="shared" si="2"/>
        <v>0</v>
      </c>
      <c r="P54" s="42">
        <f t="shared" si="2"/>
        <v>0</v>
      </c>
      <c r="Q54" s="42">
        <f t="shared" si="2"/>
        <v>28</v>
      </c>
      <c r="R54" s="41"/>
      <c r="S54" s="41"/>
      <c r="T54" s="41"/>
      <c r="U54" s="43"/>
      <c r="V54" s="43"/>
      <c r="W54" s="29"/>
      <c r="X54" s="29"/>
      <c r="Y54" s="29"/>
      <c r="Z54" s="29"/>
      <c r="AA54" s="36"/>
      <c r="AB54" s="36"/>
      <c r="AC54" s="36"/>
    </row>
    <row r="55" spans="1:29" s="61" customFormat="1" ht="24" x14ac:dyDescent="0.2">
      <c r="A55" s="30" t="s">
        <v>464</v>
      </c>
      <c r="B55" s="31">
        <v>4</v>
      </c>
      <c r="C55" s="30" t="s">
        <v>368</v>
      </c>
      <c r="D55" s="30" t="s">
        <v>141</v>
      </c>
      <c r="E55" s="30" t="s">
        <v>142</v>
      </c>
      <c r="F55" s="30" t="s">
        <v>58</v>
      </c>
      <c r="G55" s="32" t="s">
        <v>292</v>
      </c>
      <c r="H55" s="33">
        <v>2</v>
      </c>
      <c r="I55" s="33">
        <v>1</v>
      </c>
      <c r="J55" s="69">
        <v>0</v>
      </c>
      <c r="K55" s="31">
        <v>26</v>
      </c>
      <c r="L55" s="31">
        <v>13</v>
      </c>
      <c r="M55" s="31">
        <v>0</v>
      </c>
      <c r="N55" s="33">
        <v>0</v>
      </c>
      <c r="O55" s="31">
        <v>0</v>
      </c>
      <c r="P55" s="31">
        <v>0</v>
      </c>
      <c r="Q55" s="33">
        <v>3</v>
      </c>
      <c r="R55" s="33" t="s">
        <v>49</v>
      </c>
      <c r="S55" s="33" t="s">
        <v>36</v>
      </c>
      <c r="T55" s="33" t="s">
        <v>280</v>
      </c>
      <c r="U55" s="46" t="s">
        <v>143</v>
      </c>
      <c r="V55" s="30"/>
      <c r="W55" s="29"/>
      <c r="X55" s="29"/>
      <c r="Y55" s="29"/>
      <c r="Z55" s="29"/>
      <c r="AA55" s="36"/>
      <c r="AB55" s="36"/>
      <c r="AC55" s="36"/>
    </row>
    <row r="56" spans="1:29" s="61" customFormat="1" ht="36" x14ac:dyDescent="0.2">
      <c r="A56" s="30" t="s">
        <v>464</v>
      </c>
      <c r="B56" s="31">
        <v>4</v>
      </c>
      <c r="C56" s="30" t="s">
        <v>369</v>
      </c>
      <c r="D56" s="30" t="s">
        <v>137</v>
      </c>
      <c r="E56" s="30" t="s">
        <v>370</v>
      </c>
      <c r="F56" s="30" t="s">
        <v>47</v>
      </c>
      <c r="G56" s="32" t="s">
        <v>48</v>
      </c>
      <c r="H56" s="44"/>
      <c r="I56" s="44"/>
      <c r="J56" s="69">
        <v>0</v>
      </c>
      <c r="K56" s="31">
        <v>13</v>
      </c>
      <c r="L56" s="31">
        <v>13</v>
      </c>
      <c r="M56" s="31">
        <v>0</v>
      </c>
      <c r="N56" s="33">
        <v>0</v>
      </c>
      <c r="O56" s="31">
        <v>0</v>
      </c>
      <c r="P56" s="31">
        <v>0</v>
      </c>
      <c r="Q56" s="33">
        <v>2</v>
      </c>
      <c r="R56" s="33" t="s">
        <v>49</v>
      </c>
      <c r="S56" s="33" t="s">
        <v>36</v>
      </c>
      <c r="T56" s="33" t="s">
        <v>286</v>
      </c>
      <c r="U56" s="46" t="s">
        <v>138</v>
      </c>
      <c r="V56" s="30"/>
      <c r="W56" s="29"/>
      <c r="X56" s="29"/>
      <c r="Y56" s="29"/>
      <c r="Z56" s="29"/>
      <c r="AA56" s="36"/>
      <c r="AB56" s="36"/>
      <c r="AC56" s="36"/>
    </row>
    <row r="57" spans="1:29" s="61" customFormat="1" ht="24" x14ac:dyDescent="0.2">
      <c r="A57" s="30" t="s">
        <v>464</v>
      </c>
      <c r="B57" s="31">
        <v>4</v>
      </c>
      <c r="C57" s="30" t="s">
        <v>371</v>
      </c>
      <c r="D57" s="30" t="s">
        <v>243</v>
      </c>
      <c r="E57" s="30" t="s">
        <v>372</v>
      </c>
      <c r="F57" s="30" t="s">
        <v>41</v>
      </c>
      <c r="G57" s="32" t="s">
        <v>42</v>
      </c>
      <c r="H57" s="33">
        <v>0</v>
      </c>
      <c r="I57" s="33">
        <v>2</v>
      </c>
      <c r="J57" s="69">
        <v>0</v>
      </c>
      <c r="K57" s="31">
        <v>0</v>
      </c>
      <c r="L57" s="31">
        <v>26</v>
      </c>
      <c r="M57" s="31">
        <v>0</v>
      </c>
      <c r="N57" s="33">
        <v>0</v>
      </c>
      <c r="O57" s="31">
        <v>0</v>
      </c>
      <c r="P57" s="31">
        <v>0</v>
      </c>
      <c r="Q57" s="33">
        <v>3</v>
      </c>
      <c r="R57" s="37" t="s">
        <v>462</v>
      </c>
      <c r="S57" s="33" t="s">
        <v>36</v>
      </c>
      <c r="T57" s="33" t="s">
        <v>280</v>
      </c>
      <c r="U57" s="46" t="s">
        <v>133</v>
      </c>
      <c r="V57" s="30"/>
      <c r="W57" s="29"/>
      <c r="X57" s="29"/>
      <c r="Y57" s="29"/>
      <c r="Z57" s="29"/>
      <c r="AA57" s="36"/>
      <c r="AB57" s="36"/>
      <c r="AC57" s="36"/>
    </row>
    <row r="58" spans="1:29" s="61" customFormat="1" ht="24" x14ac:dyDescent="0.2">
      <c r="A58" s="30" t="s">
        <v>464</v>
      </c>
      <c r="B58" s="31">
        <v>4</v>
      </c>
      <c r="C58" s="30" t="s">
        <v>373</v>
      </c>
      <c r="D58" s="30" t="s">
        <v>144</v>
      </c>
      <c r="E58" s="30" t="s">
        <v>374</v>
      </c>
      <c r="F58" s="30" t="s">
        <v>58</v>
      </c>
      <c r="G58" s="32" t="s">
        <v>292</v>
      </c>
      <c r="H58" s="33">
        <v>0</v>
      </c>
      <c r="I58" s="33">
        <v>0</v>
      </c>
      <c r="J58" s="69">
        <v>0</v>
      </c>
      <c r="K58" s="31">
        <v>0</v>
      </c>
      <c r="L58" s="31">
        <v>0</v>
      </c>
      <c r="M58" s="31">
        <v>0</v>
      </c>
      <c r="N58" s="33">
        <v>0</v>
      </c>
      <c r="O58" s="31">
        <v>0</v>
      </c>
      <c r="P58" s="31">
        <v>0</v>
      </c>
      <c r="Q58" s="33">
        <v>0</v>
      </c>
      <c r="R58" s="33" t="s">
        <v>461</v>
      </c>
      <c r="S58" s="33" t="s">
        <v>36</v>
      </c>
      <c r="T58" s="33" t="s">
        <v>280</v>
      </c>
      <c r="U58" s="46"/>
      <c r="V58" s="30"/>
      <c r="W58" s="29"/>
      <c r="X58" s="29"/>
      <c r="Y58" s="29"/>
      <c r="Z58" s="29"/>
      <c r="AA58" s="36"/>
      <c r="AB58" s="36"/>
      <c r="AC58" s="36"/>
    </row>
    <row r="59" spans="1:29" s="61" customFormat="1" ht="24" x14ac:dyDescent="0.2">
      <c r="A59" s="30" t="s">
        <v>464</v>
      </c>
      <c r="B59" s="31">
        <v>4</v>
      </c>
      <c r="C59" s="30" t="s">
        <v>375</v>
      </c>
      <c r="D59" s="30" t="s">
        <v>139</v>
      </c>
      <c r="E59" s="30" t="s">
        <v>376</v>
      </c>
      <c r="F59" s="30" t="s">
        <v>54</v>
      </c>
      <c r="G59" s="32" t="s">
        <v>55</v>
      </c>
      <c r="H59" s="33">
        <v>0</v>
      </c>
      <c r="I59" s="33">
        <v>4</v>
      </c>
      <c r="J59" s="69">
        <v>0</v>
      </c>
      <c r="K59" s="31">
        <v>0</v>
      </c>
      <c r="L59" s="31">
        <v>52</v>
      </c>
      <c r="M59" s="31">
        <v>0</v>
      </c>
      <c r="N59" s="33">
        <v>0</v>
      </c>
      <c r="O59" s="31">
        <v>0</v>
      </c>
      <c r="P59" s="31">
        <v>0</v>
      </c>
      <c r="Q59" s="33">
        <v>3</v>
      </c>
      <c r="R59" s="37" t="s">
        <v>462</v>
      </c>
      <c r="S59" s="33" t="s">
        <v>36</v>
      </c>
      <c r="T59" s="33" t="s">
        <v>280</v>
      </c>
      <c r="U59" s="46" t="s">
        <v>140</v>
      </c>
      <c r="V59" s="30"/>
      <c r="W59" s="29"/>
      <c r="X59" s="29"/>
      <c r="Y59" s="29"/>
      <c r="Z59" s="29"/>
      <c r="AA59" s="36"/>
      <c r="AB59" s="36"/>
      <c r="AC59" s="36"/>
    </row>
    <row r="60" spans="1:29" s="61" customFormat="1" ht="24" x14ac:dyDescent="0.2">
      <c r="A60" s="30" t="s">
        <v>464</v>
      </c>
      <c r="B60" s="31">
        <v>4</v>
      </c>
      <c r="C60" s="30" t="s">
        <v>377</v>
      </c>
      <c r="D60" s="30" t="s">
        <v>147</v>
      </c>
      <c r="E60" s="30" t="s">
        <v>378</v>
      </c>
      <c r="F60" s="30" t="s">
        <v>38</v>
      </c>
      <c r="G60" s="32" t="s">
        <v>39</v>
      </c>
      <c r="H60" s="33">
        <v>0</v>
      </c>
      <c r="I60" s="33">
        <v>0</v>
      </c>
      <c r="J60" s="40"/>
      <c r="K60" s="31">
        <v>0</v>
      </c>
      <c r="L60" s="31">
        <v>0</v>
      </c>
      <c r="M60" s="31">
        <v>180</v>
      </c>
      <c r="N60" s="33">
        <v>0</v>
      </c>
      <c r="O60" s="31">
        <v>0</v>
      </c>
      <c r="P60" s="31">
        <v>0</v>
      </c>
      <c r="Q60" s="33">
        <v>3</v>
      </c>
      <c r="R60" s="37" t="s">
        <v>462</v>
      </c>
      <c r="S60" s="33" t="s">
        <v>36</v>
      </c>
      <c r="T60" s="33" t="s">
        <v>286</v>
      </c>
      <c r="U60" s="46"/>
      <c r="V60" s="30"/>
      <c r="W60" s="29"/>
      <c r="X60" s="29"/>
      <c r="Y60" s="29"/>
      <c r="Z60" s="29"/>
      <c r="AA60" s="36"/>
      <c r="AB60" s="36"/>
      <c r="AC60" s="36"/>
    </row>
    <row r="61" spans="1:29" s="61" customFormat="1" ht="24" x14ac:dyDescent="0.2">
      <c r="A61" s="30" t="s">
        <v>464</v>
      </c>
      <c r="B61" s="31">
        <v>4</v>
      </c>
      <c r="C61" s="30" t="s">
        <v>379</v>
      </c>
      <c r="D61" s="30" t="s">
        <v>134</v>
      </c>
      <c r="E61" s="30" t="s">
        <v>380</v>
      </c>
      <c r="F61" s="30" t="s">
        <v>135</v>
      </c>
      <c r="G61" s="32" t="s">
        <v>136</v>
      </c>
      <c r="H61" s="33">
        <v>0</v>
      </c>
      <c r="I61" s="33">
        <v>2</v>
      </c>
      <c r="J61" s="69">
        <v>0</v>
      </c>
      <c r="K61" s="31">
        <v>0</v>
      </c>
      <c r="L61" s="31">
        <v>26</v>
      </c>
      <c r="M61" s="31">
        <v>0</v>
      </c>
      <c r="N61" s="33">
        <v>0</v>
      </c>
      <c r="O61" s="31">
        <v>0</v>
      </c>
      <c r="P61" s="31">
        <v>0</v>
      </c>
      <c r="Q61" s="33">
        <v>3</v>
      </c>
      <c r="R61" s="37" t="s">
        <v>462</v>
      </c>
      <c r="S61" s="33" t="s">
        <v>36</v>
      </c>
      <c r="T61" s="33" t="s">
        <v>280</v>
      </c>
      <c r="U61" s="46"/>
      <c r="V61" s="30"/>
      <c r="W61" s="29"/>
      <c r="X61" s="29"/>
      <c r="Y61" s="29"/>
      <c r="Z61" s="29"/>
      <c r="AA61" s="36"/>
      <c r="AB61" s="36"/>
      <c r="AC61" s="36"/>
    </row>
    <row r="62" spans="1:29" s="61" customFormat="1" ht="24" x14ac:dyDescent="0.2">
      <c r="A62" s="30" t="s">
        <v>464</v>
      </c>
      <c r="B62" s="31">
        <v>4</v>
      </c>
      <c r="C62" s="30" t="s">
        <v>381</v>
      </c>
      <c r="D62" s="30" t="s">
        <v>145</v>
      </c>
      <c r="E62" s="30" t="s">
        <v>382</v>
      </c>
      <c r="F62" s="30" t="s">
        <v>38</v>
      </c>
      <c r="G62" s="32" t="s">
        <v>39</v>
      </c>
      <c r="H62" s="33">
        <v>1</v>
      </c>
      <c r="I62" s="33">
        <v>1</v>
      </c>
      <c r="J62" s="69">
        <v>0</v>
      </c>
      <c r="K62" s="31">
        <v>13</v>
      </c>
      <c r="L62" s="31">
        <v>13</v>
      </c>
      <c r="M62" s="31">
        <v>0</v>
      </c>
      <c r="N62" s="33">
        <v>0</v>
      </c>
      <c r="O62" s="31">
        <v>0</v>
      </c>
      <c r="P62" s="31">
        <v>0</v>
      </c>
      <c r="Q62" s="33">
        <v>3</v>
      </c>
      <c r="R62" s="63" t="s">
        <v>49</v>
      </c>
      <c r="S62" s="33" t="s">
        <v>36</v>
      </c>
      <c r="T62" s="33" t="s">
        <v>280</v>
      </c>
      <c r="U62" s="46" t="s">
        <v>146</v>
      </c>
      <c r="V62" s="30"/>
      <c r="W62" s="29"/>
      <c r="X62" s="29"/>
      <c r="Y62" s="29"/>
      <c r="Z62" s="29"/>
      <c r="AA62" s="36"/>
      <c r="AB62" s="36"/>
      <c r="AC62" s="36"/>
    </row>
    <row r="63" spans="1:29" ht="12" x14ac:dyDescent="0.2">
      <c r="A63" s="30" t="s">
        <v>464</v>
      </c>
      <c r="B63" s="31">
        <v>4</v>
      </c>
      <c r="C63" s="30"/>
      <c r="D63" s="30" t="s">
        <v>118</v>
      </c>
      <c r="E63" s="30"/>
      <c r="F63" s="30"/>
      <c r="G63" s="32"/>
      <c r="H63" s="33">
        <v>1</v>
      </c>
      <c r="I63" s="33">
        <v>15</v>
      </c>
      <c r="J63" s="33">
        <v>0</v>
      </c>
      <c r="K63" s="31">
        <v>13</v>
      </c>
      <c r="L63" s="31">
        <v>195</v>
      </c>
      <c r="M63" s="31">
        <v>0</v>
      </c>
      <c r="N63" s="33">
        <v>0</v>
      </c>
      <c r="O63" s="31">
        <v>0</v>
      </c>
      <c r="P63" s="31">
        <v>0</v>
      </c>
      <c r="Q63" s="33">
        <v>13</v>
      </c>
      <c r="R63" s="33" t="s">
        <v>462</v>
      </c>
      <c r="S63" s="33" t="s">
        <v>119</v>
      </c>
      <c r="T63" s="33"/>
      <c r="U63" s="46"/>
      <c r="V63" s="30"/>
      <c r="W63" s="29"/>
      <c r="X63" s="29"/>
      <c r="Y63" s="29"/>
      <c r="Z63" s="29"/>
      <c r="AA63" s="36"/>
      <c r="AB63" s="36"/>
      <c r="AC63" s="36"/>
    </row>
    <row r="64" spans="1:29" s="61" customFormat="1" ht="24" x14ac:dyDescent="0.2">
      <c r="A64" s="30" t="s">
        <v>464</v>
      </c>
      <c r="B64" s="31">
        <v>4</v>
      </c>
      <c r="C64" s="30" t="s">
        <v>399</v>
      </c>
      <c r="D64" s="30" t="s">
        <v>148</v>
      </c>
      <c r="E64" s="30" t="s">
        <v>149</v>
      </c>
      <c r="F64" s="30" t="s">
        <v>122</v>
      </c>
      <c r="G64" s="32" t="s">
        <v>123</v>
      </c>
      <c r="H64" s="33">
        <v>0</v>
      </c>
      <c r="I64" s="48"/>
      <c r="J64" s="69">
        <v>0</v>
      </c>
      <c r="K64" s="31">
        <v>0</v>
      </c>
      <c r="L64" s="31">
        <v>26</v>
      </c>
      <c r="M64" s="31">
        <v>0</v>
      </c>
      <c r="N64" s="33">
        <v>0</v>
      </c>
      <c r="O64" s="31">
        <v>0</v>
      </c>
      <c r="P64" s="31">
        <v>0</v>
      </c>
      <c r="Q64" s="33">
        <v>0</v>
      </c>
      <c r="R64" s="33" t="s">
        <v>462</v>
      </c>
      <c r="S64" s="33" t="s">
        <v>66</v>
      </c>
      <c r="T64" s="33" t="s">
        <v>286</v>
      </c>
      <c r="U64" s="46" t="s">
        <v>150</v>
      </c>
      <c r="V64" s="30"/>
      <c r="W64" s="29"/>
      <c r="X64" s="29"/>
      <c r="Y64" s="29"/>
      <c r="Z64" s="29"/>
      <c r="AA64" s="36"/>
      <c r="AB64" s="36"/>
      <c r="AC64" s="36"/>
    </row>
    <row r="65" spans="1:29" s="61" customFormat="1" ht="24" x14ac:dyDescent="0.2">
      <c r="A65" s="30" t="s">
        <v>464</v>
      </c>
      <c r="B65" s="31">
        <v>4</v>
      </c>
      <c r="C65" s="30" t="s">
        <v>400</v>
      </c>
      <c r="D65" s="30" t="s">
        <v>154</v>
      </c>
      <c r="E65" s="30" t="s">
        <v>155</v>
      </c>
      <c r="F65" s="30" t="s">
        <v>365</v>
      </c>
      <c r="G65" s="32" t="s">
        <v>131</v>
      </c>
      <c r="H65" s="33">
        <v>0</v>
      </c>
      <c r="I65" s="48"/>
      <c r="J65" s="69">
        <v>0</v>
      </c>
      <c r="K65" s="31">
        <v>0</v>
      </c>
      <c r="L65" s="31">
        <v>26</v>
      </c>
      <c r="M65" s="31">
        <v>0</v>
      </c>
      <c r="N65" s="33">
        <v>0</v>
      </c>
      <c r="O65" s="31">
        <v>0</v>
      </c>
      <c r="P65" s="31">
        <v>0</v>
      </c>
      <c r="Q65" s="33">
        <v>0</v>
      </c>
      <c r="R65" s="33" t="s">
        <v>462</v>
      </c>
      <c r="S65" s="33" t="s">
        <v>66</v>
      </c>
      <c r="T65" s="33" t="s">
        <v>286</v>
      </c>
      <c r="U65" s="46" t="s">
        <v>156</v>
      </c>
      <c r="V65" s="30"/>
      <c r="W65" s="29"/>
      <c r="X65" s="29"/>
      <c r="Y65" s="29"/>
      <c r="Z65" s="29"/>
      <c r="AA65" s="36"/>
      <c r="AB65" s="36"/>
      <c r="AC65" s="36"/>
    </row>
    <row r="66" spans="1:29" s="61" customFormat="1" ht="24" x14ac:dyDescent="0.2">
      <c r="A66" s="30" t="s">
        <v>464</v>
      </c>
      <c r="B66" s="31">
        <v>4</v>
      </c>
      <c r="C66" s="30" t="s">
        <v>401</v>
      </c>
      <c r="D66" s="30" t="s">
        <v>151</v>
      </c>
      <c r="E66" s="30" t="s">
        <v>152</v>
      </c>
      <c r="F66" s="30" t="s">
        <v>367</v>
      </c>
      <c r="G66" s="32" t="s">
        <v>127</v>
      </c>
      <c r="H66" s="33">
        <v>0</v>
      </c>
      <c r="I66" s="48"/>
      <c r="J66" s="69">
        <v>0</v>
      </c>
      <c r="K66" s="31">
        <v>0</v>
      </c>
      <c r="L66" s="31">
        <v>26</v>
      </c>
      <c r="M66" s="31">
        <v>0</v>
      </c>
      <c r="N66" s="33">
        <v>0</v>
      </c>
      <c r="O66" s="31">
        <v>0</v>
      </c>
      <c r="P66" s="31">
        <v>0</v>
      </c>
      <c r="Q66" s="33">
        <v>0</v>
      </c>
      <c r="R66" s="33" t="s">
        <v>462</v>
      </c>
      <c r="S66" s="33" t="s">
        <v>66</v>
      </c>
      <c r="T66" s="33" t="s">
        <v>286</v>
      </c>
      <c r="U66" s="46" t="s">
        <v>153</v>
      </c>
      <c r="V66" s="30"/>
      <c r="W66" s="29"/>
      <c r="X66" s="29"/>
      <c r="Y66" s="29"/>
      <c r="Z66" s="29"/>
      <c r="AA66" s="36"/>
      <c r="AB66" s="36"/>
      <c r="AC66" s="36"/>
    </row>
    <row r="67" spans="1:29" ht="12" x14ac:dyDescent="0.2">
      <c r="A67" s="96" t="s">
        <v>76</v>
      </c>
      <c r="B67" s="97"/>
      <c r="C67" s="97"/>
      <c r="D67" s="97"/>
      <c r="E67" s="97"/>
      <c r="F67" s="97"/>
      <c r="G67" s="98"/>
      <c r="H67" s="42">
        <f>SUM(H55:H64)</f>
        <v>4</v>
      </c>
      <c r="I67" s="42">
        <f t="shared" ref="I67:P67" si="3">SUM(I55:I64)</f>
        <v>25</v>
      </c>
      <c r="J67" s="42">
        <f t="shared" si="3"/>
        <v>0</v>
      </c>
      <c r="K67" s="42">
        <f t="shared" si="3"/>
        <v>65</v>
      </c>
      <c r="L67" s="42">
        <f t="shared" si="3"/>
        <v>364</v>
      </c>
      <c r="M67" s="42">
        <f t="shared" si="3"/>
        <v>180</v>
      </c>
      <c r="N67" s="42">
        <f t="shared" si="3"/>
        <v>0</v>
      </c>
      <c r="O67" s="42">
        <f t="shared" si="3"/>
        <v>0</v>
      </c>
      <c r="P67" s="42">
        <f t="shared" si="3"/>
        <v>0</v>
      </c>
      <c r="Q67" s="42">
        <f>SUM(Q55:Q64)</f>
        <v>33</v>
      </c>
      <c r="R67" s="41"/>
      <c r="S67" s="41"/>
      <c r="T67" s="41"/>
      <c r="U67" s="43"/>
      <c r="V67" s="43"/>
      <c r="W67" s="29"/>
      <c r="X67" s="29"/>
      <c r="Y67" s="29"/>
      <c r="Z67" s="29"/>
      <c r="AA67" s="36"/>
      <c r="AB67" s="36"/>
      <c r="AC67" s="36"/>
    </row>
    <row r="68" spans="1:29" s="61" customFormat="1" ht="36" x14ac:dyDescent="0.2">
      <c r="A68" s="30" t="s">
        <v>464</v>
      </c>
      <c r="B68" s="31">
        <v>5</v>
      </c>
      <c r="C68" s="38" t="s">
        <v>402</v>
      </c>
      <c r="D68" s="39" t="s">
        <v>159</v>
      </c>
      <c r="E68" s="49" t="s">
        <v>403</v>
      </c>
      <c r="F68" s="39" t="s">
        <v>47</v>
      </c>
      <c r="G68" s="32" t="s">
        <v>48</v>
      </c>
      <c r="H68" s="44"/>
      <c r="I68" s="44"/>
      <c r="J68" s="33">
        <v>0</v>
      </c>
      <c r="K68" s="31">
        <v>13</v>
      </c>
      <c r="L68" s="31">
        <v>13</v>
      </c>
      <c r="M68" s="31">
        <v>0</v>
      </c>
      <c r="N68" s="33">
        <v>0</v>
      </c>
      <c r="O68" s="31">
        <v>0</v>
      </c>
      <c r="P68" s="31">
        <v>0</v>
      </c>
      <c r="Q68" s="33">
        <v>2</v>
      </c>
      <c r="R68" s="63" t="s">
        <v>49</v>
      </c>
      <c r="S68" s="33" t="s">
        <v>36</v>
      </c>
      <c r="T68" s="33" t="s">
        <v>286</v>
      </c>
      <c r="U68" s="30" t="s">
        <v>160</v>
      </c>
      <c r="V68" s="30"/>
      <c r="W68" s="29"/>
      <c r="X68" s="29"/>
      <c r="Y68" s="29"/>
      <c r="Z68" s="29"/>
      <c r="AA68" s="36"/>
      <c r="AB68" s="36"/>
      <c r="AC68" s="36"/>
    </row>
    <row r="69" spans="1:29" s="61" customFormat="1" ht="24" x14ac:dyDescent="0.2">
      <c r="A69" s="30" t="s">
        <v>464</v>
      </c>
      <c r="B69" s="31">
        <v>5</v>
      </c>
      <c r="C69" s="38" t="s">
        <v>404</v>
      </c>
      <c r="D69" s="39" t="s">
        <v>163</v>
      </c>
      <c r="E69" s="49" t="s">
        <v>164</v>
      </c>
      <c r="F69" s="39" t="s">
        <v>58</v>
      </c>
      <c r="G69" s="32" t="s">
        <v>292</v>
      </c>
      <c r="H69" s="33">
        <v>2</v>
      </c>
      <c r="I69" s="33">
        <v>1</v>
      </c>
      <c r="J69" s="33">
        <v>0</v>
      </c>
      <c r="K69" s="31">
        <v>26</v>
      </c>
      <c r="L69" s="31">
        <v>13</v>
      </c>
      <c r="M69" s="31">
        <v>0</v>
      </c>
      <c r="N69" s="33">
        <v>0</v>
      </c>
      <c r="O69" s="31">
        <v>0</v>
      </c>
      <c r="P69" s="31">
        <v>0</v>
      </c>
      <c r="Q69" s="33">
        <v>3</v>
      </c>
      <c r="R69" s="33" t="s">
        <v>49</v>
      </c>
      <c r="S69" s="33" t="s">
        <v>36</v>
      </c>
      <c r="T69" s="33" t="s">
        <v>280</v>
      </c>
      <c r="U69" s="30" t="s">
        <v>274</v>
      </c>
      <c r="V69" s="30"/>
      <c r="W69" s="29"/>
      <c r="X69" s="29"/>
      <c r="Y69" s="29"/>
      <c r="Z69" s="29"/>
      <c r="AA69" s="36"/>
      <c r="AB69" s="36"/>
      <c r="AC69" s="36"/>
    </row>
    <row r="70" spans="1:29" s="61" customFormat="1" ht="12" x14ac:dyDescent="0.2">
      <c r="A70" s="30" t="s">
        <v>464</v>
      </c>
      <c r="B70" s="31">
        <v>5</v>
      </c>
      <c r="C70" s="38" t="s">
        <v>407</v>
      </c>
      <c r="D70" s="39" t="s">
        <v>161</v>
      </c>
      <c r="E70" s="49" t="s">
        <v>408</v>
      </c>
      <c r="F70" s="39" t="s">
        <v>54</v>
      </c>
      <c r="G70" s="32" t="s">
        <v>55</v>
      </c>
      <c r="H70" s="33">
        <v>0</v>
      </c>
      <c r="I70" s="33">
        <v>4</v>
      </c>
      <c r="J70" s="33">
        <v>0</v>
      </c>
      <c r="K70" s="31">
        <v>0</v>
      </c>
      <c r="L70" s="31">
        <v>52</v>
      </c>
      <c r="M70" s="31">
        <v>0</v>
      </c>
      <c r="N70" s="33">
        <v>0</v>
      </c>
      <c r="O70" s="31">
        <v>0</v>
      </c>
      <c r="P70" s="31">
        <v>0</v>
      </c>
      <c r="Q70" s="33">
        <v>3</v>
      </c>
      <c r="R70" s="47" t="s">
        <v>462</v>
      </c>
      <c r="S70" s="33" t="s">
        <v>36</v>
      </c>
      <c r="T70" s="33" t="s">
        <v>280</v>
      </c>
      <c r="U70" s="30" t="s">
        <v>162</v>
      </c>
      <c r="V70" s="30"/>
      <c r="W70" s="29"/>
      <c r="X70" s="29"/>
      <c r="Y70" s="29"/>
      <c r="Z70" s="29"/>
      <c r="AA70" s="36"/>
      <c r="AB70" s="36"/>
      <c r="AC70" s="36"/>
    </row>
    <row r="71" spans="1:29" s="61" customFormat="1" ht="12" x14ac:dyDescent="0.2">
      <c r="A71" s="30" t="s">
        <v>464</v>
      </c>
      <c r="B71" s="31">
        <v>5</v>
      </c>
      <c r="C71" s="38" t="s">
        <v>409</v>
      </c>
      <c r="D71" s="39" t="s">
        <v>169</v>
      </c>
      <c r="E71" s="49" t="s">
        <v>410</v>
      </c>
      <c r="F71" s="39" t="s">
        <v>38</v>
      </c>
      <c r="G71" s="32" t="s">
        <v>39</v>
      </c>
      <c r="H71" s="33">
        <v>0</v>
      </c>
      <c r="I71" s="33">
        <v>0</v>
      </c>
      <c r="J71" s="33">
        <v>0</v>
      </c>
      <c r="K71" s="31">
        <v>0</v>
      </c>
      <c r="L71" s="31">
        <v>0</v>
      </c>
      <c r="M71" s="31">
        <v>0</v>
      </c>
      <c r="N71" s="33">
        <v>0</v>
      </c>
      <c r="O71" s="31">
        <v>0</v>
      </c>
      <c r="P71" s="31">
        <v>2</v>
      </c>
      <c r="Q71" s="33">
        <v>5</v>
      </c>
      <c r="R71" s="37" t="s">
        <v>462</v>
      </c>
      <c r="S71" s="33" t="s">
        <v>36</v>
      </c>
      <c r="T71" s="33" t="s">
        <v>280</v>
      </c>
      <c r="U71" s="30"/>
      <c r="V71" s="30"/>
      <c r="W71" s="29"/>
      <c r="X71" s="29"/>
      <c r="Y71" s="29"/>
      <c r="Z71" s="29"/>
      <c r="AA71" s="36"/>
      <c r="AB71" s="36"/>
      <c r="AC71" s="36"/>
    </row>
    <row r="72" spans="1:29" s="61" customFormat="1" ht="12" x14ac:dyDescent="0.2">
      <c r="A72" s="30" t="s">
        <v>464</v>
      </c>
      <c r="B72" s="31">
        <v>5</v>
      </c>
      <c r="C72" s="38" t="s">
        <v>411</v>
      </c>
      <c r="D72" s="39" t="s">
        <v>168</v>
      </c>
      <c r="E72" s="49" t="s">
        <v>412</v>
      </c>
      <c r="F72" s="39" t="s">
        <v>38</v>
      </c>
      <c r="G72" s="32" t="s">
        <v>39</v>
      </c>
      <c r="H72" s="33">
        <v>0</v>
      </c>
      <c r="I72" s="33">
        <v>0</v>
      </c>
      <c r="J72" s="40"/>
      <c r="K72" s="31">
        <v>0</v>
      </c>
      <c r="L72" s="31">
        <v>0</v>
      </c>
      <c r="M72" s="31">
        <v>30</v>
      </c>
      <c r="N72" s="33">
        <v>0</v>
      </c>
      <c r="O72" s="31">
        <v>0</v>
      </c>
      <c r="P72" s="31">
        <v>0</v>
      </c>
      <c r="Q72" s="33">
        <v>1</v>
      </c>
      <c r="R72" s="37" t="s">
        <v>462</v>
      </c>
      <c r="S72" s="33" t="s">
        <v>36</v>
      </c>
      <c r="T72" s="33" t="s">
        <v>286</v>
      </c>
      <c r="U72" s="30"/>
      <c r="V72" s="30"/>
      <c r="W72" s="29"/>
      <c r="X72" s="29"/>
      <c r="Y72" s="29"/>
      <c r="Z72" s="29"/>
      <c r="AA72" s="36"/>
      <c r="AB72" s="36"/>
      <c r="AC72" s="36"/>
    </row>
    <row r="73" spans="1:29" s="61" customFormat="1" ht="24" x14ac:dyDescent="0.2">
      <c r="A73" s="30" t="s">
        <v>464</v>
      </c>
      <c r="B73" s="31">
        <v>5</v>
      </c>
      <c r="C73" s="38" t="s">
        <v>413</v>
      </c>
      <c r="D73" s="39" t="s">
        <v>157</v>
      </c>
      <c r="E73" s="49" t="s">
        <v>414</v>
      </c>
      <c r="F73" s="39" t="s">
        <v>135</v>
      </c>
      <c r="G73" s="32" t="s">
        <v>136</v>
      </c>
      <c r="H73" s="33">
        <v>0</v>
      </c>
      <c r="I73" s="33">
        <v>2</v>
      </c>
      <c r="J73" s="33">
        <v>0</v>
      </c>
      <c r="K73" s="31">
        <v>0</v>
      </c>
      <c r="L73" s="31">
        <v>26</v>
      </c>
      <c r="M73" s="31">
        <v>0</v>
      </c>
      <c r="N73" s="33">
        <v>0</v>
      </c>
      <c r="O73" s="31">
        <v>0</v>
      </c>
      <c r="P73" s="31">
        <v>0</v>
      </c>
      <c r="Q73" s="33">
        <v>3</v>
      </c>
      <c r="R73" s="37" t="s">
        <v>462</v>
      </c>
      <c r="S73" s="33" t="s">
        <v>36</v>
      </c>
      <c r="T73" s="33" t="s">
        <v>280</v>
      </c>
      <c r="U73" s="30" t="s">
        <v>158</v>
      </c>
      <c r="V73" s="30"/>
      <c r="W73" s="29"/>
      <c r="X73" s="29"/>
      <c r="Y73" s="29"/>
      <c r="Z73" s="29"/>
      <c r="AA73" s="36"/>
      <c r="AB73" s="36"/>
      <c r="AC73" s="36"/>
    </row>
    <row r="74" spans="1:29" s="61" customFormat="1" ht="24" x14ac:dyDescent="0.2">
      <c r="A74" s="30" t="s">
        <v>464</v>
      </c>
      <c r="B74" s="31">
        <v>5</v>
      </c>
      <c r="C74" s="38" t="s">
        <v>415</v>
      </c>
      <c r="D74" s="39" t="s">
        <v>165</v>
      </c>
      <c r="E74" s="49" t="s">
        <v>416</v>
      </c>
      <c r="F74" s="39" t="s">
        <v>38</v>
      </c>
      <c r="G74" s="32" t="s">
        <v>39</v>
      </c>
      <c r="H74" s="33">
        <v>1</v>
      </c>
      <c r="I74" s="33">
        <v>1</v>
      </c>
      <c r="J74" s="33">
        <v>0</v>
      </c>
      <c r="K74" s="31">
        <v>13</v>
      </c>
      <c r="L74" s="31">
        <v>13</v>
      </c>
      <c r="M74" s="31">
        <v>0</v>
      </c>
      <c r="N74" s="33">
        <v>0</v>
      </c>
      <c r="O74" s="31">
        <v>0</v>
      </c>
      <c r="P74" s="31">
        <v>0</v>
      </c>
      <c r="Q74" s="33">
        <v>3</v>
      </c>
      <c r="R74" s="33" t="s">
        <v>49</v>
      </c>
      <c r="S74" s="33" t="s">
        <v>36</v>
      </c>
      <c r="T74" s="33" t="s">
        <v>280</v>
      </c>
      <c r="U74" s="30" t="s">
        <v>166</v>
      </c>
      <c r="V74" s="30"/>
      <c r="W74" s="29"/>
      <c r="X74" s="29"/>
      <c r="Y74" s="29"/>
      <c r="Z74" s="29"/>
      <c r="AA74" s="36"/>
      <c r="AB74" s="36"/>
      <c r="AC74" s="36"/>
    </row>
    <row r="75" spans="1:29" s="61" customFormat="1" ht="24" x14ac:dyDescent="0.2">
      <c r="A75" s="30" t="s">
        <v>464</v>
      </c>
      <c r="B75" s="31">
        <v>5</v>
      </c>
      <c r="C75" s="38" t="s">
        <v>417</v>
      </c>
      <c r="D75" s="39" t="s">
        <v>167</v>
      </c>
      <c r="E75" s="49" t="s">
        <v>418</v>
      </c>
      <c r="F75" s="39" t="s">
        <v>38</v>
      </c>
      <c r="G75" s="32" t="s">
        <v>39</v>
      </c>
      <c r="H75" s="33">
        <v>0</v>
      </c>
      <c r="I75" s="33">
        <v>0</v>
      </c>
      <c r="J75" s="33">
        <v>0</v>
      </c>
      <c r="K75" s="31">
        <v>0</v>
      </c>
      <c r="L75" s="31">
        <v>0</v>
      </c>
      <c r="M75" s="31">
        <v>0</v>
      </c>
      <c r="N75" s="33">
        <v>0</v>
      </c>
      <c r="O75" s="31">
        <v>0</v>
      </c>
      <c r="P75" s="31">
        <v>0</v>
      </c>
      <c r="Q75" s="33">
        <v>0</v>
      </c>
      <c r="R75" s="37" t="s">
        <v>462</v>
      </c>
      <c r="S75" s="33" t="s">
        <v>36</v>
      </c>
      <c r="T75" s="33" t="s">
        <v>280</v>
      </c>
      <c r="U75" s="30"/>
      <c r="V75" s="30"/>
      <c r="W75" s="29"/>
      <c r="X75" s="29"/>
      <c r="Y75" s="29"/>
      <c r="Z75" s="29"/>
      <c r="AA75" s="36"/>
      <c r="AB75" s="36"/>
      <c r="AC75" s="36"/>
    </row>
    <row r="76" spans="1:29" ht="12" x14ac:dyDescent="0.2">
      <c r="A76" s="30" t="s">
        <v>464</v>
      </c>
      <c r="B76" s="31">
        <v>5</v>
      </c>
      <c r="C76" s="38"/>
      <c r="D76" s="39" t="s">
        <v>118</v>
      </c>
      <c r="E76" s="39"/>
      <c r="F76" s="39"/>
      <c r="G76" s="32" t="s">
        <v>170</v>
      </c>
      <c r="H76" s="33">
        <v>1</v>
      </c>
      <c r="I76" s="33">
        <v>15</v>
      </c>
      <c r="J76" s="33">
        <v>0</v>
      </c>
      <c r="K76" s="31">
        <v>13</v>
      </c>
      <c r="L76" s="31">
        <v>195</v>
      </c>
      <c r="M76" s="31">
        <v>0</v>
      </c>
      <c r="N76" s="33">
        <v>0</v>
      </c>
      <c r="O76" s="31">
        <v>0</v>
      </c>
      <c r="P76" s="31">
        <v>0</v>
      </c>
      <c r="Q76" s="33">
        <v>12</v>
      </c>
      <c r="R76" s="33" t="s">
        <v>462</v>
      </c>
      <c r="S76" s="33" t="s">
        <v>119</v>
      </c>
      <c r="T76" s="33"/>
      <c r="U76" s="30"/>
      <c r="V76" s="30"/>
      <c r="W76" s="29"/>
      <c r="X76" s="29"/>
      <c r="Y76" s="29"/>
      <c r="Z76" s="29"/>
      <c r="AA76" s="36"/>
      <c r="AB76" s="36"/>
      <c r="AC76" s="36"/>
    </row>
    <row r="77" spans="1:29" ht="12" x14ac:dyDescent="0.2">
      <c r="A77" s="96" t="s">
        <v>76</v>
      </c>
      <c r="B77" s="97"/>
      <c r="C77" s="97"/>
      <c r="D77" s="97"/>
      <c r="E77" s="97"/>
      <c r="F77" s="97"/>
      <c r="G77" s="98"/>
      <c r="H77" s="42">
        <f>SUM(H68:H76)</f>
        <v>4</v>
      </c>
      <c r="I77" s="42">
        <f>SUM(I68:I76)</f>
        <v>23</v>
      </c>
      <c r="J77" s="42">
        <v>0</v>
      </c>
      <c r="K77" s="42">
        <f>SUM(K68:K76)</f>
        <v>65</v>
      </c>
      <c r="L77" s="42">
        <f>SUM(L68:L76)</f>
        <v>312</v>
      </c>
      <c r="M77" s="42">
        <f>SUM(M68:M76)</f>
        <v>30</v>
      </c>
      <c r="N77" s="42">
        <f>SUM(N68:N75)</f>
        <v>0</v>
      </c>
      <c r="O77" s="42">
        <f>SUM(O68:O75)</f>
        <v>0</v>
      </c>
      <c r="P77" s="42">
        <f>SUM(P68:P75)</f>
        <v>2</v>
      </c>
      <c r="Q77" s="42">
        <f>SUM(Q68:Q76)</f>
        <v>32</v>
      </c>
      <c r="R77" s="41"/>
      <c r="S77" s="41"/>
      <c r="T77" s="41"/>
      <c r="U77" s="43"/>
      <c r="V77" s="43"/>
      <c r="W77" s="29"/>
      <c r="X77" s="29"/>
      <c r="Y77" s="29"/>
      <c r="Z77" s="29"/>
      <c r="AA77" s="36"/>
      <c r="AB77" s="36"/>
      <c r="AC77" s="36"/>
    </row>
    <row r="78" spans="1:29" s="61" customFormat="1" ht="36" x14ac:dyDescent="0.2">
      <c r="A78" s="30" t="s">
        <v>464</v>
      </c>
      <c r="B78" s="34">
        <v>6</v>
      </c>
      <c r="C78" s="46" t="s">
        <v>434</v>
      </c>
      <c r="D78" s="46" t="s">
        <v>171</v>
      </c>
      <c r="E78" s="46" t="s">
        <v>435</v>
      </c>
      <c r="F78" s="30" t="s">
        <v>47</v>
      </c>
      <c r="G78" s="32" t="s">
        <v>48</v>
      </c>
      <c r="H78" s="44"/>
      <c r="I78" s="44"/>
      <c r="J78" s="31">
        <v>0</v>
      </c>
      <c r="K78" s="31">
        <v>13</v>
      </c>
      <c r="L78" s="31">
        <v>13</v>
      </c>
      <c r="M78" s="31">
        <v>0</v>
      </c>
      <c r="N78" s="33">
        <v>0</v>
      </c>
      <c r="O78" s="31">
        <v>0</v>
      </c>
      <c r="P78" s="31">
        <v>0</v>
      </c>
      <c r="Q78" s="64">
        <v>2</v>
      </c>
      <c r="R78" s="33" t="s">
        <v>49</v>
      </c>
      <c r="S78" s="33" t="s">
        <v>36</v>
      </c>
      <c r="T78" s="33" t="s">
        <v>286</v>
      </c>
      <c r="U78" s="30" t="s">
        <v>172</v>
      </c>
      <c r="V78" s="30"/>
      <c r="W78" s="29"/>
      <c r="X78" s="29"/>
      <c r="Y78" s="29"/>
      <c r="Z78" s="29"/>
      <c r="AA78" s="36"/>
      <c r="AB78" s="36"/>
      <c r="AC78" s="36"/>
    </row>
    <row r="79" spans="1:29" s="61" customFormat="1" ht="24" x14ac:dyDescent="0.2">
      <c r="A79" s="30" t="s">
        <v>464</v>
      </c>
      <c r="B79" s="34">
        <v>6</v>
      </c>
      <c r="C79" s="46" t="s">
        <v>436</v>
      </c>
      <c r="D79" s="46" t="s">
        <v>173</v>
      </c>
      <c r="E79" s="46" t="s">
        <v>437</v>
      </c>
      <c r="F79" s="30" t="s">
        <v>47</v>
      </c>
      <c r="G79" s="32" t="s">
        <v>48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3">
        <v>0</v>
      </c>
      <c r="O79" s="31">
        <v>0</v>
      </c>
      <c r="P79" s="31">
        <v>0</v>
      </c>
      <c r="Q79" s="64">
        <v>0</v>
      </c>
      <c r="R79" s="33" t="s">
        <v>461</v>
      </c>
      <c r="S79" s="33" t="s">
        <v>36</v>
      </c>
      <c r="T79" s="33" t="s">
        <v>280</v>
      </c>
      <c r="U79" s="30"/>
      <c r="V79" s="30"/>
      <c r="W79" s="29"/>
      <c r="X79" s="29"/>
      <c r="Y79" s="29"/>
      <c r="Z79" s="29"/>
      <c r="AA79" s="36"/>
      <c r="AB79" s="36"/>
      <c r="AC79" s="36"/>
    </row>
    <row r="80" spans="1:29" s="61" customFormat="1" ht="24" x14ac:dyDescent="0.2">
      <c r="A80" s="30" t="s">
        <v>464</v>
      </c>
      <c r="B80" s="34">
        <v>6</v>
      </c>
      <c r="C80" s="46" t="s">
        <v>438</v>
      </c>
      <c r="D80" s="46" t="s">
        <v>174</v>
      </c>
      <c r="E80" s="46" t="s">
        <v>439</v>
      </c>
      <c r="F80" s="30" t="s">
        <v>54</v>
      </c>
      <c r="G80" s="32" t="s">
        <v>55</v>
      </c>
      <c r="H80" s="31">
        <v>0</v>
      </c>
      <c r="I80" s="31">
        <v>4</v>
      </c>
      <c r="J80" s="31">
        <v>0</v>
      </c>
      <c r="K80" s="31">
        <v>0</v>
      </c>
      <c r="L80" s="31">
        <v>52</v>
      </c>
      <c r="M80" s="31">
        <v>0</v>
      </c>
      <c r="N80" s="33">
        <v>0</v>
      </c>
      <c r="O80" s="31">
        <v>0</v>
      </c>
      <c r="P80" s="31">
        <v>0</v>
      </c>
      <c r="Q80" s="64">
        <v>3</v>
      </c>
      <c r="R80" s="33" t="s">
        <v>462</v>
      </c>
      <c r="S80" s="33" t="s">
        <v>36</v>
      </c>
      <c r="T80" s="33" t="s">
        <v>280</v>
      </c>
      <c r="U80" s="30" t="s">
        <v>175</v>
      </c>
      <c r="V80" s="30"/>
      <c r="W80" s="29"/>
      <c r="X80" s="29"/>
      <c r="Y80" s="29"/>
      <c r="Z80" s="29"/>
      <c r="AA80" s="36"/>
      <c r="AB80" s="36"/>
      <c r="AC80" s="36"/>
    </row>
    <row r="81" spans="1:29" s="61" customFormat="1" ht="24" x14ac:dyDescent="0.2">
      <c r="A81" s="30" t="s">
        <v>464</v>
      </c>
      <c r="B81" s="34">
        <v>6</v>
      </c>
      <c r="C81" s="46" t="s">
        <v>440</v>
      </c>
      <c r="D81" s="46" t="s">
        <v>176</v>
      </c>
      <c r="E81" s="46" t="s">
        <v>441</v>
      </c>
      <c r="F81" s="30" t="s">
        <v>38</v>
      </c>
      <c r="G81" s="32" t="s">
        <v>39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3">
        <v>0</v>
      </c>
      <c r="O81" s="31">
        <v>0</v>
      </c>
      <c r="P81" s="31">
        <v>2</v>
      </c>
      <c r="Q81" s="64">
        <v>5</v>
      </c>
      <c r="R81" s="79" t="s">
        <v>462</v>
      </c>
      <c r="S81" s="33" t="s">
        <v>36</v>
      </c>
      <c r="T81" s="33" t="s">
        <v>280</v>
      </c>
      <c r="U81" s="30" t="s">
        <v>169</v>
      </c>
      <c r="V81" s="30"/>
      <c r="W81" s="29"/>
      <c r="X81" s="29"/>
      <c r="Y81" s="29"/>
      <c r="Z81" s="29"/>
      <c r="AA81" s="36"/>
      <c r="AB81" s="36"/>
      <c r="AC81" s="36"/>
    </row>
    <row r="82" spans="1:29" s="61" customFormat="1" ht="24" x14ac:dyDescent="0.2">
      <c r="A82" s="30" t="s">
        <v>464</v>
      </c>
      <c r="B82" s="34">
        <v>6</v>
      </c>
      <c r="C82" s="46" t="s">
        <v>417</v>
      </c>
      <c r="D82" s="46" t="s">
        <v>167</v>
      </c>
      <c r="E82" s="46" t="s">
        <v>418</v>
      </c>
      <c r="F82" s="30" t="s">
        <v>38</v>
      </c>
      <c r="G82" s="32" t="s">
        <v>39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3">
        <v>0</v>
      </c>
      <c r="O82" s="31">
        <v>0</v>
      </c>
      <c r="P82" s="31">
        <v>0</v>
      </c>
      <c r="Q82" s="64">
        <v>0</v>
      </c>
      <c r="R82" s="71" t="s">
        <v>461</v>
      </c>
      <c r="S82" s="70" t="s">
        <v>36</v>
      </c>
      <c r="T82" s="33" t="s">
        <v>280</v>
      </c>
      <c r="U82" s="30"/>
      <c r="V82" s="30"/>
      <c r="W82" s="29"/>
      <c r="X82" s="29"/>
      <c r="Y82" s="29"/>
      <c r="Z82" s="29"/>
      <c r="AA82" s="36"/>
      <c r="AB82" s="36"/>
      <c r="AC82" s="36"/>
    </row>
    <row r="83" spans="1:29" ht="12" x14ac:dyDescent="0.2">
      <c r="A83" s="30" t="s">
        <v>464</v>
      </c>
      <c r="B83" s="31">
        <v>6</v>
      </c>
      <c r="C83" s="38"/>
      <c r="D83" s="39" t="s">
        <v>118</v>
      </c>
      <c r="E83" s="39"/>
      <c r="F83" s="39"/>
      <c r="G83" s="32"/>
      <c r="H83" s="33">
        <v>1</v>
      </c>
      <c r="I83" s="33">
        <v>15</v>
      </c>
      <c r="J83" s="33">
        <v>0</v>
      </c>
      <c r="K83" s="31">
        <v>0</v>
      </c>
      <c r="L83" s="31">
        <v>13</v>
      </c>
      <c r="M83" s="31">
        <v>195</v>
      </c>
      <c r="N83" s="33">
        <v>0</v>
      </c>
      <c r="O83" s="31">
        <v>0</v>
      </c>
      <c r="P83" s="31">
        <v>0</v>
      </c>
      <c r="Q83" s="33">
        <v>12</v>
      </c>
      <c r="R83" s="57"/>
      <c r="S83" s="33" t="s">
        <v>119</v>
      </c>
      <c r="T83" s="33"/>
      <c r="U83" s="30"/>
      <c r="V83" s="30"/>
      <c r="W83" s="29"/>
      <c r="X83" s="29"/>
      <c r="Y83" s="29"/>
      <c r="Z83" s="29"/>
      <c r="AA83" s="36"/>
      <c r="AB83" s="36"/>
      <c r="AC83" s="36"/>
    </row>
    <row r="84" spans="1:29" ht="24" x14ac:dyDescent="0.2">
      <c r="A84" s="30" t="s">
        <v>464</v>
      </c>
      <c r="B84" s="31">
        <v>6</v>
      </c>
      <c r="C84" s="38"/>
      <c r="D84" s="62" t="s">
        <v>177</v>
      </c>
      <c r="E84" s="39"/>
      <c r="F84" s="30"/>
      <c r="G84" s="32"/>
      <c r="H84" s="33"/>
      <c r="I84" s="33"/>
      <c r="J84" s="33"/>
      <c r="K84" s="31"/>
      <c r="L84" s="31"/>
      <c r="M84" s="33"/>
      <c r="N84" s="33"/>
      <c r="O84" s="33"/>
      <c r="P84" s="33"/>
      <c r="Q84" s="31">
        <v>6</v>
      </c>
      <c r="R84" s="33"/>
      <c r="S84" s="35" t="s">
        <v>75</v>
      </c>
      <c r="T84" s="33"/>
      <c r="U84" s="30"/>
      <c r="V84" s="30"/>
      <c r="W84" s="29"/>
      <c r="X84" s="29"/>
      <c r="Y84" s="29"/>
      <c r="Z84" s="29"/>
      <c r="AA84" s="36"/>
      <c r="AB84" s="36"/>
      <c r="AC84" s="36"/>
    </row>
    <row r="85" spans="1:29" ht="12" x14ac:dyDescent="0.2">
      <c r="A85" s="96" t="s">
        <v>76</v>
      </c>
      <c r="B85" s="97"/>
      <c r="C85" s="97"/>
      <c r="D85" s="97"/>
      <c r="E85" s="97"/>
      <c r="F85" s="97"/>
      <c r="G85" s="98"/>
      <c r="H85" s="42">
        <f>SUM(H78:H84)</f>
        <v>1</v>
      </c>
      <c r="I85" s="42">
        <f t="shared" ref="I85:Q85" si="4">SUM(I78:I84)</f>
        <v>19</v>
      </c>
      <c r="J85" s="42">
        <f t="shared" si="4"/>
        <v>0</v>
      </c>
      <c r="K85" s="42">
        <f t="shared" si="4"/>
        <v>13</v>
      </c>
      <c r="L85" s="42">
        <f t="shared" si="4"/>
        <v>78</v>
      </c>
      <c r="M85" s="42">
        <f t="shared" si="4"/>
        <v>195</v>
      </c>
      <c r="N85" s="42">
        <f t="shared" si="4"/>
        <v>0</v>
      </c>
      <c r="O85" s="42">
        <f t="shared" si="4"/>
        <v>0</v>
      </c>
      <c r="P85" s="42">
        <f t="shared" si="4"/>
        <v>2</v>
      </c>
      <c r="Q85" s="42">
        <f t="shared" si="4"/>
        <v>28</v>
      </c>
      <c r="R85" s="42"/>
      <c r="S85" s="42"/>
      <c r="T85" s="42"/>
      <c r="U85" s="43"/>
      <c r="V85" s="43"/>
      <c r="W85" s="29"/>
      <c r="X85" s="29"/>
      <c r="Y85" s="29"/>
      <c r="Z85" s="29"/>
      <c r="AA85" s="36"/>
      <c r="AB85" s="36"/>
      <c r="AC85" s="36"/>
    </row>
    <row r="86" spans="1:29" ht="12" x14ac:dyDescent="0.2">
      <c r="A86" s="96" t="s">
        <v>178</v>
      </c>
      <c r="B86" s="97"/>
      <c r="C86" s="97"/>
      <c r="D86" s="97"/>
      <c r="E86" s="97"/>
      <c r="F86" s="97"/>
      <c r="G86" s="98"/>
      <c r="H86" s="42">
        <f>SUM(H85,H77,H67,H54,H43,H28)</f>
        <v>34</v>
      </c>
      <c r="I86" s="42">
        <f>SUM(I85,I77,I67,I54,I43,I28)</f>
        <v>131</v>
      </c>
      <c r="J86" s="42">
        <f>J28+J43+J54+J67+J77+J85</f>
        <v>0</v>
      </c>
      <c r="K86" s="42">
        <f>SUM(K85,K77,K67,K54,K43,K28)</f>
        <v>494</v>
      </c>
      <c r="L86" s="42">
        <f>SUM(L85,L77,L67,L54,L43,L28)</f>
        <v>1638</v>
      </c>
      <c r="M86" s="42">
        <f>SUM(M85,M77,M67,M54,M43,M28)</f>
        <v>465</v>
      </c>
      <c r="N86" s="42">
        <f>N28+N43+N54+N67+N77+N85</f>
        <v>0</v>
      </c>
      <c r="O86" s="42">
        <f>O28+O43+O54+O67+O77+O85</f>
        <v>0</v>
      </c>
      <c r="P86" s="42">
        <f>P28+P43+P54+P67+P77+P85</f>
        <v>4</v>
      </c>
      <c r="Q86" s="42">
        <f>Q28+Q43+Q54+Q67+Q77+Q85</f>
        <v>180</v>
      </c>
      <c r="R86" s="50"/>
      <c r="S86" s="50"/>
      <c r="T86" s="50"/>
      <c r="U86" s="43"/>
      <c r="V86" s="43"/>
      <c r="W86" s="29"/>
      <c r="X86" s="29"/>
      <c r="Y86" s="29"/>
      <c r="Z86" s="29"/>
      <c r="AA86" s="36"/>
      <c r="AB86" s="36"/>
      <c r="AC86" s="36"/>
    </row>
    <row r="87" spans="1:29" ht="12" x14ac:dyDescent="0.2">
      <c r="A87" s="29"/>
      <c r="B87" s="51"/>
      <c r="C87" s="29"/>
      <c r="D87" s="29"/>
      <c r="E87" s="29"/>
      <c r="F87" s="29"/>
      <c r="G87" s="29"/>
      <c r="H87" s="29"/>
      <c r="I87" s="29"/>
      <c r="J87" s="29"/>
      <c r="K87" s="29"/>
      <c r="L87" s="52"/>
      <c r="M87" s="52"/>
      <c r="N87" s="52"/>
      <c r="O87" s="52"/>
      <c r="P87" s="52"/>
      <c r="Q87" s="53"/>
      <c r="R87" s="54"/>
      <c r="S87" s="54"/>
      <c r="T87" s="54"/>
      <c r="U87" s="29"/>
      <c r="V87" s="29"/>
      <c r="W87" s="29"/>
      <c r="X87" s="29"/>
      <c r="Y87" s="29"/>
      <c r="Z87" s="29"/>
      <c r="AA87" s="36"/>
      <c r="AB87" s="36"/>
      <c r="AC87" s="36"/>
    </row>
    <row r="88" spans="1:29" ht="12" x14ac:dyDescent="0.2">
      <c r="A88" s="96" t="s">
        <v>179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8"/>
      <c r="W88" s="29"/>
      <c r="X88" s="29"/>
      <c r="Y88" s="29"/>
      <c r="Z88" s="29"/>
      <c r="AA88" s="36"/>
      <c r="AB88" s="36"/>
      <c r="AC88" s="36"/>
    </row>
    <row r="89" spans="1:29" ht="12" x14ac:dyDescent="0.2">
      <c r="A89" s="99" t="s">
        <v>469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8"/>
      <c r="W89" s="55"/>
      <c r="X89" s="55"/>
      <c r="Y89" s="55"/>
      <c r="Z89" s="55"/>
      <c r="AA89" s="55"/>
      <c r="AB89" s="55"/>
      <c r="AC89" s="55"/>
    </row>
    <row r="90" spans="1:29" ht="12" x14ac:dyDescent="0.2">
      <c r="A90" s="100" t="s">
        <v>180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8"/>
      <c r="W90" s="29"/>
      <c r="X90" s="29"/>
      <c r="Y90" s="29"/>
      <c r="Z90" s="29"/>
      <c r="AA90" s="36"/>
      <c r="AB90" s="36"/>
      <c r="AC90" s="36"/>
    </row>
    <row r="91" spans="1:29" s="61" customFormat="1" ht="24" x14ac:dyDescent="0.2">
      <c r="A91" s="30" t="s">
        <v>468</v>
      </c>
      <c r="B91" s="31">
        <v>3</v>
      </c>
      <c r="C91" s="30" t="s">
        <v>351</v>
      </c>
      <c r="D91" s="30" t="s">
        <v>182</v>
      </c>
      <c r="E91" s="30" t="s">
        <v>352</v>
      </c>
      <c r="F91" s="30" t="s">
        <v>34</v>
      </c>
      <c r="G91" s="32" t="s">
        <v>35</v>
      </c>
      <c r="H91" s="33">
        <v>0</v>
      </c>
      <c r="I91" s="33">
        <v>6</v>
      </c>
      <c r="J91" s="33">
        <v>0</v>
      </c>
      <c r="K91" s="31">
        <v>0</v>
      </c>
      <c r="L91" s="31">
        <v>78</v>
      </c>
      <c r="M91" s="31">
        <v>0</v>
      </c>
      <c r="N91" s="33">
        <v>0</v>
      </c>
      <c r="O91" s="31">
        <v>0</v>
      </c>
      <c r="P91" s="31">
        <v>0</v>
      </c>
      <c r="Q91" s="33">
        <v>4</v>
      </c>
      <c r="R91" s="56" t="s">
        <v>462</v>
      </c>
      <c r="S91" s="56" t="s">
        <v>119</v>
      </c>
      <c r="T91" s="64" t="s">
        <v>280</v>
      </c>
      <c r="U91" s="67"/>
      <c r="V91" s="65"/>
      <c r="W91" s="29"/>
      <c r="X91" s="29"/>
      <c r="Y91" s="29"/>
      <c r="Z91" s="29"/>
      <c r="AA91" s="36"/>
      <c r="AB91" s="36"/>
      <c r="AC91" s="36"/>
    </row>
    <row r="92" spans="1:29" s="61" customFormat="1" ht="24" x14ac:dyDescent="0.2">
      <c r="A92" s="30" t="s">
        <v>468</v>
      </c>
      <c r="B92" s="31">
        <v>3</v>
      </c>
      <c r="C92" s="30" t="s">
        <v>353</v>
      </c>
      <c r="D92" s="30" t="s">
        <v>183</v>
      </c>
      <c r="E92" s="30" t="s">
        <v>184</v>
      </c>
      <c r="F92" s="30" t="s">
        <v>34</v>
      </c>
      <c r="G92" s="32" t="s">
        <v>35</v>
      </c>
      <c r="H92" s="33">
        <v>1</v>
      </c>
      <c r="I92" s="33">
        <v>1</v>
      </c>
      <c r="J92" s="33">
        <v>0</v>
      </c>
      <c r="K92" s="31">
        <v>13</v>
      </c>
      <c r="L92" s="31">
        <v>13</v>
      </c>
      <c r="M92" s="31">
        <v>0</v>
      </c>
      <c r="N92" s="33">
        <v>0</v>
      </c>
      <c r="O92" s="31">
        <v>0</v>
      </c>
      <c r="P92" s="31">
        <v>0</v>
      </c>
      <c r="Q92" s="33">
        <v>3</v>
      </c>
      <c r="R92" s="35" t="s">
        <v>462</v>
      </c>
      <c r="S92" s="35" t="s">
        <v>119</v>
      </c>
      <c r="T92" s="64" t="s">
        <v>280</v>
      </c>
      <c r="U92" s="67"/>
      <c r="V92" s="65"/>
      <c r="W92" s="29"/>
      <c r="X92" s="29"/>
      <c r="Y92" s="29"/>
      <c r="Z92" s="29"/>
      <c r="AA92" s="36"/>
      <c r="AB92" s="36"/>
      <c r="AC92" s="36"/>
    </row>
    <row r="93" spans="1:29" s="61" customFormat="1" ht="24" x14ac:dyDescent="0.2">
      <c r="A93" s="30" t="s">
        <v>468</v>
      </c>
      <c r="B93" s="31">
        <v>3</v>
      </c>
      <c r="C93" s="30" t="s">
        <v>354</v>
      </c>
      <c r="D93" s="30" t="s">
        <v>181</v>
      </c>
      <c r="E93" s="30" t="s">
        <v>355</v>
      </c>
      <c r="F93" s="30" t="s">
        <v>38</v>
      </c>
      <c r="G93" s="32" t="s">
        <v>39</v>
      </c>
      <c r="H93" s="33">
        <v>0</v>
      </c>
      <c r="I93" s="33">
        <v>8</v>
      </c>
      <c r="J93" s="33">
        <v>0</v>
      </c>
      <c r="K93" s="31">
        <v>0</v>
      </c>
      <c r="L93" s="31">
        <v>104</v>
      </c>
      <c r="M93" s="31">
        <v>0</v>
      </c>
      <c r="N93" s="33">
        <v>0</v>
      </c>
      <c r="O93" s="31">
        <v>0</v>
      </c>
      <c r="P93" s="31">
        <v>0</v>
      </c>
      <c r="Q93" s="33">
        <v>6</v>
      </c>
      <c r="R93" s="35" t="s">
        <v>462</v>
      </c>
      <c r="S93" s="35" t="s">
        <v>119</v>
      </c>
      <c r="T93" s="64" t="s">
        <v>280</v>
      </c>
      <c r="U93" s="67"/>
      <c r="V93" s="65"/>
      <c r="W93" s="29"/>
      <c r="X93" s="29"/>
      <c r="Y93" s="29"/>
      <c r="Z93" s="29"/>
      <c r="AA93" s="36"/>
      <c r="AB93" s="36"/>
      <c r="AC93" s="36"/>
    </row>
    <row r="94" spans="1:29" s="61" customFormat="1" ht="36" x14ac:dyDescent="0.2">
      <c r="A94" s="30" t="s">
        <v>468</v>
      </c>
      <c r="B94" s="31">
        <v>4</v>
      </c>
      <c r="C94" s="30" t="s">
        <v>387</v>
      </c>
      <c r="D94" s="30" t="s">
        <v>187</v>
      </c>
      <c r="E94" s="30" t="s">
        <v>388</v>
      </c>
      <c r="F94" s="30" t="s">
        <v>34</v>
      </c>
      <c r="G94" s="32" t="s">
        <v>35</v>
      </c>
      <c r="H94" s="33">
        <v>0</v>
      </c>
      <c r="I94" s="33">
        <v>6</v>
      </c>
      <c r="J94" s="69">
        <v>0</v>
      </c>
      <c r="K94" s="31">
        <v>0</v>
      </c>
      <c r="L94" s="31">
        <v>78</v>
      </c>
      <c r="M94" s="31">
        <v>0</v>
      </c>
      <c r="N94" s="33">
        <v>0</v>
      </c>
      <c r="O94" s="31">
        <v>0</v>
      </c>
      <c r="P94" s="31">
        <v>0</v>
      </c>
      <c r="Q94" s="33">
        <v>4</v>
      </c>
      <c r="R94" s="35" t="s">
        <v>462</v>
      </c>
      <c r="S94" s="35" t="s">
        <v>119</v>
      </c>
      <c r="T94" s="33" t="s">
        <v>280</v>
      </c>
      <c r="U94" s="46" t="s">
        <v>188</v>
      </c>
      <c r="V94" s="30"/>
      <c r="W94" s="29"/>
      <c r="X94" s="29"/>
      <c r="Y94" s="29"/>
      <c r="Z94" s="29"/>
      <c r="AA94" s="36"/>
      <c r="AB94" s="36"/>
      <c r="AC94" s="36"/>
    </row>
    <row r="95" spans="1:29" s="61" customFormat="1" ht="24" x14ac:dyDescent="0.2">
      <c r="A95" s="30" t="s">
        <v>468</v>
      </c>
      <c r="B95" s="31">
        <v>4</v>
      </c>
      <c r="C95" s="30" t="s">
        <v>389</v>
      </c>
      <c r="D95" s="30" t="s">
        <v>189</v>
      </c>
      <c r="E95" s="30" t="s">
        <v>190</v>
      </c>
      <c r="F95" s="30" t="s">
        <v>34</v>
      </c>
      <c r="G95" s="32" t="s">
        <v>35</v>
      </c>
      <c r="H95" s="33">
        <v>1</v>
      </c>
      <c r="I95" s="33">
        <v>1</v>
      </c>
      <c r="J95" s="69">
        <v>0</v>
      </c>
      <c r="K95" s="31">
        <v>13</v>
      </c>
      <c r="L95" s="31">
        <v>13</v>
      </c>
      <c r="M95" s="31">
        <v>0</v>
      </c>
      <c r="N95" s="33">
        <v>0</v>
      </c>
      <c r="O95" s="31">
        <v>0</v>
      </c>
      <c r="P95" s="31">
        <v>0</v>
      </c>
      <c r="Q95" s="33">
        <v>3</v>
      </c>
      <c r="R95" s="35" t="s">
        <v>462</v>
      </c>
      <c r="S95" s="35" t="s">
        <v>119</v>
      </c>
      <c r="T95" s="33" t="s">
        <v>280</v>
      </c>
      <c r="U95" s="46" t="s">
        <v>191</v>
      </c>
      <c r="V95" s="30"/>
      <c r="W95" s="29"/>
      <c r="X95" s="29"/>
      <c r="Y95" s="29"/>
      <c r="Z95" s="29"/>
      <c r="AA95" s="36"/>
      <c r="AB95" s="36"/>
      <c r="AC95" s="36"/>
    </row>
    <row r="96" spans="1:29" s="61" customFormat="1" ht="36" x14ac:dyDescent="0.2">
      <c r="A96" s="30" t="s">
        <v>468</v>
      </c>
      <c r="B96" s="31">
        <v>4</v>
      </c>
      <c r="C96" s="30" t="s">
        <v>390</v>
      </c>
      <c r="D96" s="30" t="s">
        <v>185</v>
      </c>
      <c r="E96" s="30" t="s">
        <v>391</v>
      </c>
      <c r="F96" s="30" t="s">
        <v>38</v>
      </c>
      <c r="G96" s="32" t="s">
        <v>39</v>
      </c>
      <c r="H96" s="33">
        <v>0</v>
      </c>
      <c r="I96" s="33">
        <v>8</v>
      </c>
      <c r="J96" s="69">
        <v>0</v>
      </c>
      <c r="K96" s="31">
        <v>0</v>
      </c>
      <c r="L96" s="31">
        <v>104</v>
      </c>
      <c r="M96" s="31">
        <v>0</v>
      </c>
      <c r="N96" s="33">
        <v>0</v>
      </c>
      <c r="O96" s="31">
        <v>0</v>
      </c>
      <c r="P96" s="31">
        <v>0</v>
      </c>
      <c r="Q96" s="33">
        <v>6</v>
      </c>
      <c r="R96" s="35" t="s">
        <v>462</v>
      </c>
      <c r="S96" s="35" t="s">
        <v>119</v>
      </c>
      <c r="T96" s="33" t="s">
        <v>280</v>
      </c>
      <c r="U96" s="46" t="s">
        <v>186</v>
      </c>
      <c r="V96" s="30"/>
      <c r="W96" s="29"/>
      <c r="X96" s="29"/>
      <c r="Y96" s="29"/>
      <c r="Z96" s="29"/>
      <c r="AA96" s="36"/>
      <c r="AB96" s="36"/>
      <c r="AC96" s="36"/>
    </row>
    <row r="97" spans="1:29" s="61" customFormat="1" ht="24" x14ac:dyDescent="0.2">
      <c r="A97" s="30" t="s">
        <v>468</v>
      </c>
      <c r="B97" s="31">
        <v>5</v>
      </c>
      <c r="C97" s="38" t="s">
        <v>405</v>
      </c>
      <c r="D97" s="62" t="s">
        <v>196</v>
      </c>
      <c r="E97" s="49" t="s">
        <v>406</v>
      </c>
      <c r="F97" s="39" t="s">
        <v>38</v>
      </c>
      <c r="G97" s="32" t="s">
        <v>39</v>
      </c>
      <c r="H97" s="33">
        <v>1</v>
      </c>
      <c r="I97" s="33">
        <v>1</v>
      </c>
      <c r="J97" s="33">
        <v>0</v>
      </c>
      <c r="K97" s="31">
        <v>13</v>
      </c>
      <c r="L97" s="31">
        <v>13</v>
      </c>
      <c r="M97" s="31">
        <v>0</v>
      </c>
      <c r="N97" s="33">
        <v>0</v>
      </c>
      <c r="O97" s="31">
        <v>0</v>
      </c>
      <c r="P97" s="31">
        <v>0</v>
      </c>
      <c r="Q97" s="33">
        <v>2</v>
      </c>
      <c r="R97" s="33" t="s">
        <v>49</v>
      </c>
      <c r="S97" s="35" t="s">
        <v>119</v>
      </c>
      <c r="T97" s="33" t="s">
        <v>280</v>
      </c>
      <c r="U97" s="30"/>
      <c r="V97" s="30"/>
      <c r="W97" s="29"/>
      <c r="X97" s="29"/>
      <c r="Y97" s="29"/>
      <c r="Z97" s="29"/>
      <c r="AA97" s="36"/>
      <c r="AB97" s="36"/>
      <c r="AC97" s="36"/>
    </row>
    <row r="98" spans="1:29" s="61" customFormat="1" ht="36" x14ac:dyDescent="0.2">
      <c r="A98" s="30" t="s">
        <v>468</v>
      </c>
      <c r="B98" s="31">
        <v>5</v>
      </c>
      <c r="C98" s="38" t="s">
        <v>423</v>
      </c>
      <c r="D98" s="62" t="s">
        <v>194</v>
      </c>
      <c r="E98" s="49" t="s">
        <v>424</v>
      </c>
      <c r="F98" s="39" t="s">
        <v>34</v>
      </c>
      <c r="G98" s="32" t="s">
        <v>35</v>
      </c>
      <c r="H98" s="33">
        <v>0</v>
      </c>
      <c r="I98" s="33">
        <v>6</v>
      </c>
      <c r="J98" s="33">
        <v>0</v>
      </c>
      <c r="K98" s="31">
        <v>0</v>
      </c>
      <c r="L98" s="31">
        <v>78</v>
      </c>
      <c r="M98" s="31">
        <v>0</v>
      </c>
      <c r="N98" s="33">
        <v>0</v>
      </c>
      <c r="O98" s="31">
        <v>0</v>
      </c>
      <c r="P98" s="31">
        <v>0</v>
      </c>
      <c r="Q98" s="33">
        <v>4</v>
      </c>
      <c r="R98" s="35" t="s">
        <v>462</v>
      </c>
      <c r="S98" s="35" t="s">
        <v>119</v>
      </c>
      <c r="T98" s="33" t="s">
        <v>280</v>
      </c>
      <c r="U98" s="30" t="s">
        <v>195</v>
      </c>
      <c r="V98" s="30"/>
      <c r="W98" s="29"/>
      <c r="X98" s="29"/>
      <c r="Y98" s="29"/>
      <c r="Z98" s="29"/>
      <c r="AA98" s="36"/>
      <c r="AB98" s="36"/>
      <c r="AC98" s="36"/>
    </row>
    <row r="99" spans="1:29" s="61" customFormat="1" ht="36" x14ac:dyDescent="0.2">
      <c r="A99" s="30" t="s">
        <v>468</v>
      </c>
      <c r="B99" s="31">
        <v>5</v>
      </c>
      <c r="C99" s="38" t="s">
        <v>427</v>
      </c>
      <c r="D99" s="62" t="s">
        <v>192</v>
      </c>
      <c r="E99" s="49" t="s">
        <v>428</v>
      </c>
      <c r="F99" s="39" t="s">
        <v>38</v>
      </c>
      <c r="G99" s="32" t="s">
        <v>39</v>
      </c>
      <c r="H99" s="33">
        <v>0</v>
      </c>
      <c r="I99" s="33">
        <v>8</v>
      </c>
      <c r="J99" s="33">
        <v>0</v>
      </c>
      <c r="K99" s="31">
        <v>0</v>
      </c>
      <c r="L99" s="31">
        <v>104</v>
      </c>
      <c r="M99" s="31">
        <v>0</v>
      </c>
      <c r="N99" s="33">
        <v>0</v>
      </c>
      <c r="O99" s="31">
        <v>0</v>
      </c>
      <c r="P99" s="31">
        <v>0</v>
      </c>
      <c r="Q99" s="33">
        <v>6</v>
      </c>
      <c r="R99" s="35" t="s">
        <v>462</v>
      </c>
      <c r="S99" s="35" t="s">
        <v>119</v>
      </c>
      <c r="T99" s="33" t="s">
        <v>280</v>
      </c>
      <c r="U99" s="30" t="s">
        <v>193</v>
      </c>
      <c r="V99" s="30"/>
      <c r="W99" s="29"/>
      <c r="X99" s="29"/>
      <c r="Y99" s="29"/>
      <c r="Z99" s="29"/>
      <c r="AA99" s="36"/>
      <c r="AB99" s="36"/>
      <c r="AC99" s="36"/>
    </row>
    <row r="100" spans="1:29" s="60" customFormat="1" ht="36" x14ac:dyDescent="0.2">
      <c r="A100" s="30" t="s">
        <v>468</v>
      </c>
      <c r="B100" s="73">
        <v>6</v>
      </c>
      <c r="C100" s="72" t="s">
        <v>460</v>
      </c>
      <c r="D100" s="72" t="s">
        <v>244</v>
      </c>
      <c r="E100" s="72" t="s">
        <v>459</v>
      </c>
      <c r="F100" s="72" t="s">
        <v>38</v>
      </c>
      <c r="G100" s="74" t="s">
        <v>39</v>
      </c>
      <c r="H100" s="73">
        <v>1</v>
      </c>
      <c r="I100" s="73">
        <v>1</v>
      </c>
      <c r="J100" s="73">
        <v>0</v>
      </c>
      <c r="K100" s="73">
        <v>13</v>
      </c>
      <c r="L100" s="73">
        <v>13</v>
      </c>
      <c r="M100" s="73">
        <v>0</v>
      </c>
      <c r="N100" s="75">
        <v>0</v>
      </c>
      <c r="O100" s="73">
        <v>0</v>
      </c>
      <c r="P100" s="73">
        <v>0</v>
      </c>
      <c r="Q100" s="76">
        <v>2</v>
      </c>
      <c r="R100" s="75" t="s">
        <v>49</v>
      </c>
      <c r="S100" s="75" t="s">
        <v>119</v>
      </c>
      <c r="T100" s="75" t="s">
        <v>280</v>
      </c>
      <c r="U100" s="72" t="s">
        <v>201</v>
      </c>
      <c r="V100" s="72"/>
      <c r="W100" s="77"/>
      <c r="X100" s="77"/>
      <c r="Y100" s="77"/>
      <c r="Z100" s="77"/>
      <c r="AA100" s="78"/>
      <c r="AB100" s="78"/>
      <c r="AC100" s="78"/>
    </row>
    <row r="101" spans="1:29" s="61" customFormat="1" ht="36" x14ac:dyDescent="0.2">
      <c r="A101" s="30" t="s">
        <v>468</v>
      </c>
      <c r="B101" s="34">
        <v>6</v>
      </c>
      <c r="C101" s="46" t="s">
        <v>447</v>
      </c>
      <c r="D101" s="46" t="s">
        <v>199</v>
      </c>
      <c r="E101" s="46" t="s">
        <v>448</v>
      </c>
      <c r="F101" s="30" t="s">
        <v>34</v>
      </c>
      <c r="G101" s="32" t="s">
        <v>35</v>
      </c>
      <c r="H101" s="31">
        <v>0</v>
      </c>
      <c r="I101" s="31">
        <v>6</v>
      </c>
      <c r="J101" s="31">
        <v>0</v>
      </c>
      <c r="K101" s="31">
        <v>0</v>
      </c>
      <c r="L101" s="31">
        <v>78</v>
      </c>
      <c r="M101" s="31">
        <v>0</v>
      </c>
      <c r="N101" s="33">
        <v>0</v>
      </c>
      <c r="O101" s="31">
        <v>0</v>
      </c>
      <c r="P101" s="31">
        <v>0</v>
      </c>
      <c r="Q101" s="64">
        <v>4</v>
      </c>
      <c r="R101" s="35" t="s">
        <v>462</v>
      </c>
      <c r="S101" s="35" t="s">
        <v>119</v>
      </c>
      <c r="T101" s="33" t="s">
        <v>280</v>
      </c>
      <c r="U101" s="30" t="s">
        <v>200</v>
      </c>
      <c r="V101" s="30"/>
      <c r="W101" s="29"/>
      <c r="X101" s="29"/>
      <c r="Y101" s="29"/>
      <c r="Z101" s="29"/>
      <c r="AA101" s="36"/>
      <c r="AB101" s="36"/>
      <c r="AC101" s="36"/>
    </row>
    <row r="102" spans="1:29" s="61" customFormat="1" ht="36" x14ac:dyDescent="0.2">
      <c r="A102" s="30" t="s">
        <v>468</v>
      </c>
      <c r="B102" s="34">
        <v>6</v>
      </c>
      <c r="C102" s="46" t="s">
        <v>451</v>
      </c>
      <c r="D102" s="46" t="s">
        <v>197</v>
      </c>
      <c r="E102" s="46" t="s">
        <v>452</v>
      </c>
      <c r="F102" s="30" t="s">
        <v>38</v>
      </c>
      <c r="G102" s="32" t="s">
        <v>39</v>
      </c>
      <c r="H102" s="31">
        <v>0</v>
      </c>
      <c r="I102" s="31">
        <v>8</v>
      </c>
      <c r="J102" s="31">
        <v>0</v>
      </c>
      <c r="K102" s="31">
        <v>0</v>
      </c>
      <c r="L102" s="31">
        <v>104</v>
      </c>
      <c r="M102" s="31">
        <v>0</v>
      </c>
      <c r="N102" s="33">
        <v>0</v>
      </c>
      <c r="O102" s="31">
        <v>0</v>
      </c>
      <c r="P102" s="31">
        <v>0</v>
      </c>
      <c r="Q102" s="64">
        <v>6</v>
      </c>
      <c r="R102" s="35" t="s">
        <v>462</v>
      </c>
      <c r="S102" s="35" t="s">
        <v>119</v>
      </c>
      <c r="T102" s="33" t="s">
        <v>280</v>
      </c>
      <c r="U102" s="30" t="s">
        <v>198</v>
      </c>
      <c r="V102" s="30"/>
      <c r="W102" s="29"/>
      <c r="X102" s="29"/>
      <c r="Y102" s="29"/>
      <c r="Z102" s="29"/>
      <c r="AA102" s="36"/>
      <c r="AB102" s="36"/>
      <c r="AC102" s="36"/>
    </row>
    <row r="103" spans="1:29" ht="12" x14ac:dyDescent="0.2">
      <c r="A103" s="101" t="s">
        <v>76</v>
      </c>
      <c r="B103" s="97"/>
      <c r="C103" s="97"/>
      <c r="D103" s="97"/>
      <c r="E103" s="97"/>
      <c r="F103" s="97"/>
      <c r="G103" s="98"/>
      <c r="H103" s="41">
        <f t="shared" ref="H103:Q103" si="5">SUM(H91:H102)</f>
        <v>4</v>
      </c>
      <c r="I103" s="41">
        <f t="shared" si="5"/>
        <v>60</v>
      </c>
      <c r="J103" s="41">
        <f t="shared" si="5"/>
        <v>0</v>
      </c>
      <c r="K103" s="41">
        <f t="shared" si="5"/>
        <v>52</v>
      </c>
      <c r="L103" s="41">
        <f t="shared" si="5"/>
        <v>780</v>
      </c>
      <c r="M103" s="41">
        <f t="shared" si="5"/>
        <v>0</v>
      </c>
      <c r="N103" s="41">
        <f t="shared" si="5"/>
        <v>0</v>
      </c>
      <c r="O103" s="41">
        <f t="shared" si="5"/>
        <v>0</v>
      </c>
      <c r="P103" s="41">
        <f t="shared" si="5"/>
        <v>0</v>
      </c>
      <c r="Q103" s="41">
        <f t="shared" si="5"/>
        <v>50</v>
      </c>
      <c r="R103" s="41"/>
      <c r="S103" s="41"/>
      <c r="T103" s="50"/>
      <c r="U103" s="43"/>
      <c r="V103" s="43"/>
      <c r="W103" s="29"/>
      <c r="X103" s="29"/>
      <c r="Y103" s="29"/>
      <c r="Z103" s="29"/>
      <c r="AA103" s="36"/>
      <c r="AB103" s="36"/>
      <c r="AC103" s="36"/>
    </row>
    <row r="104" spans="1:29" ht="12" x14ac:dyDescent="0.2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5"/>
      <c r="W104" s="29"/>
      <c r="X104" s="29"/>
      <c r="Y104" s="29"/>
      <c r="Z104" s="29"/>
      <c r="AA104" s="29"/>
      <c r="AB104" s="29"/>
      <c r="AC104" s="29"/>
    </row>
    <row r="105" spans="1:29" ht="12" x14ac:dyDescent="0.2">
      <c r="A105" s="106" t="s">
        <v>202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8"/>
      <c r="W105" s="29"/>
      <c r="X105" s="29"/>
      <c r="Y105" s="29"/>
      <c r="Z105" s="29"/>
      <c r="AA105" s="29"/>
      <c r="AB105" s="29"/>
      <c r="AC105" s="29"/>
    </row>
    <row r="106" spans="1:29" ht="12" x14ac:dyDescent="0.2">
      <c r="A106" s="100" t="s">
        <v>203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8"/>
      <c r="W106" s="29"/>
      <c r="X106" s="29"/>
      <c r="Y106" s="29"/>
      <c r="Z106" s="29"/>
      <c r="AA106" s="29"/>
      <c r="AB106" s="29"/>
      <c r="AC106" s="29"/>
    </row>
    <row r="107" spans="1:29" s="61" customFormat="1" ht="24" x14ac:dyDescent="0.2">
      <c r="A107" s="30" t="s">
        <v>467</v>
      </c>
      <c r="B107" s="31">
        <v>3</v>
      </c>
      <c r="C107" s="30" t="s">
        <v>347</v>
      </c>
      <c r="D107" s="30" t="s">
        <v>206</v>
      </c>
      <c r="E107" s="30" t="s">
        <v>348</v>
      </c>
      <c r="F107" s="30" t="s">
        <v>38</v>
      </c>
      <c r="G107" s="32" t="s">
        <v>39</v>
      </c>
      <c r="H107" s="33">
        <v>1</v>
      </c>
      <c r="I107" s="33">
        <v>4</v>
      </c>
      <c r="J107" s="33">
        <v>0</v>
      </c>
      <c r="K107" s="31">
        <v>13</v>
      </c>
      <c r="L107" s="31">
        <v>52</v>
      </c>
      <c r="M107" s="31">
        <v>0</v>
      </c>
      <c r="N107" s="33">
        <v>0</v>
      </c>
      <c r="O107" s="31">
        <v>0</v>
      </c>
      <c r="P107" s="31">
        <v>0</v>
      </c>
      <c r="Q107" s="33">
        <v>5</v>
      </c>
      <c r="R107" s="57" t="s">
        <v>462</v>
      </c>
      <c r="S107" s="57" t="s">
        <v>119</v>
      </c>
      <c r="T107" s="64" t="s">
        <v>280</v>
      </c>
      <c r="U107" s="67"/>
      <c r="V107" s="65"/>
      <c r="W107" s="29"/>
      <c r="X107" s="29"/>
      <c r="Y107" s="29"/>
      <c r="Z107" s="29"/>
      <c r="AA107" s="36"/>
      <c r="AB107" s="36"/>
      <c r="AC107" s="36"/>
    </row>
    <row r="108" spans="1:29" s="61" customFormat="1" ht="24" x14ac:dyDescent="0.2">
      <c r="A108" s="30" t="s">
        <v>467</v>
      </c>
      <c r="B108" s="31">
        <v>3</v>
      </c>
      <c r="C108" s="30" t="s">
        <v>353</v>
      </c>
      <c r="D108" s="30" t="s">
        <v>183</v>
      </c>
      <c r="E108" s="30" t="s">
        <v>184</v>
      </c>
      <c r="F108" s="30" t="s">
        <v>34</v>
      </c>
      <c r="G108" s="32" t="s">
        <v>35</v>
      </c>
      <c r="H108" s="33">
        <v>1</v>
      </c>
      <c r="I108" s="33">
        <v>1</v>
      </c>
      <c r="J108" s="33">
        <v>0</v>
      </c>
      <c r="K108" s="31">
        <v>13</v>
      </c>
      <c r="L108" s="31">
        <v>13</v>
      </c>
      <c r="M108" s="31">
        <v>0</v>
      </c>
      <c r="N108" s="33">
        <v>0</v>
      </c>
      <c r="O108" s="31">
        <v>0</v>
      </c>
      <c r="P108" s="31">
        <v>0</v>
      </c>
      <c r="Q108" s="33">
        <v>3</v>
      </c>
      <c r="R108" s="33" t="s">
        <v>462</v>
      </c>
      <c r="S108" s="33" t="s">
        <v>119</v>
      </c>
      <c r="T108" s="64" t="s">
        <v>280</v>
      </c>
      <c r="U108" s="67"/>
      <c r="V108" s="65"/>
      <c r="W108" s="29"/>
      <c r="X108" s="29"/>
      <c r="Y108" s="29"/>
      <c r="Z108" s="29"/>
      <c r="AA108" s="36"/>
      <c r="AB108" s="36"/>
      <c r="AC108" s="36"/>
    </row>
    <row r="109" spans="1:29" s="61" customFormat="1" ht="48" x14ac:dyDescent="0.2">
      <c r="A109" s="30" t="s">
        <v>467</v>
      </c>
      <c r="B109" s="31">
        <v>3</v>
      </c>
      <c r="C109" s="30" t="s">
        <v>359</v>
      </c>
      <c r="D109" s="30" t="s">
        <v>204</v>
      </c>
      <c r="E109" s="30" t="s">
        <v>360</v>
      </c>
      <c r="F109" s="30" t="s">
        <v>38</v>
      </c>
      <c r="G109" s="32" t="s">
        <v>39</v>
      </c>
      <c r="H109" s="33">
        <v>1</v>
      </c>
      <c r="I109" s="33">
        <v>4</v>
      </c>
      <c r="J109" s="33">
        <v>0</v>
      </c>
      <c r="K109" s="31">
        <v>13</v>
      </c>
      <c r="L109" s="31">
        <v>52</v>
      </c>
      <c r="M109" s="31">
        <v>0</v>
      </c>
      <c r="N109" s="33">
        <v>0</v>
      </c>
      <c r="O109" s="31">
        <v>0</v>
      </c>
      <c r="P109" s="31">
        <v>0</v>
      </c>
      <c r="Q109" s="33">
        <v>5</v>
      </c>
      <c r="R109" s="33" t="s">
        <v>462</v>
      </c>
      <c r="S109" s="33" t="s">
        <v>119</v>
      </c>
      <c r="T109" s="64" t="s">
        <v>280</v>
      </c>
      <c r="U109" s="67" t="s">
        <v>205</v>
      </c>
      <c r="V109" s="65"/>
      <c r="W109" s="29"/>
      <c r="X109" s="29"/>
      <c r="Y109" s="29"/>
      <c r="Z109" s="29"/>
      <c r="AA109" s="36"/>
      <c r="AB109" s="36"/>
      <c r="AC109" s="36"/>
    </row>
    <row r="110" spans="1:29" s="61" customFormat="1" ht="24" x14ac:dyDescent="0.2">
      <c r="A110" s="30" t="s">
        <v>467</v>
      </c>
      <c r="B110" s="31">
        <v>4</v>
      </c>
      <c r="C110" s="30" t="s">
        <v>383</v>
      </c>
      <c r="D110" s="30" t="s">
        <v>209</v>
      </c>
      <c r="E110" s="30" t="s">
        <v>384</v>
      </c>
      <c r="F110" s="30" t="s">
        <v>38</v>
      </c>
      <c r="G110" s="32" t="s">
        <v>39</v>
      </c>
      <c r="H110" s="33">
        <v>1</v>
      </c>
      <c r="I110" s="33">
        <v>4</v>
      </c>
      <c r="J110" s="69">
        <v>0</v>
      </c>
      <c r="K110" s="31">
        <v>13</v>
      </c>
      <c r="L110" s="31">
        <v>52</v>
      </c>
      <c r="M110" s="31">
        <v>0</v>
      </c>
      <c r="N110" s="33">
        <v>0</v>
      </c>
      <c r="O110" s="31">
        <v>0</v>
      </c>
      <c r="P110" s="31">
        <v>0</v>
      </c>
      <c r="Q110" s="33">
        <v>5</v>
      </c>
      <c r="R110" s="57" t="s">
        <v>462</v>
      </c>
      <c r="S110" s="57" t="s">
        <v>119</v>
      </c>
      <c r="T110" s="33" t="s">
        <v>280</v>
      </c>
      <c r="U110" s="46" t="s">
        <v>210</v>
      </c>
      <c r="V110" s="30"/>
      <c r="W110" s="29"/>
      <c r="X110" s="29"/>
      <c r="Y110" s="29"/>
      <c r="Z110" s="29"/>
      <c r="AA110" s="36"/>
      <c r="AB110" s="36"/>
      <c r="AC110" s="36"/>
    </row>
    <row r="111" spans="1:29" s="61" customFormat="1" ht="24" x14ac:dyDescent="0.2">
      <c r="A111" s="30" t="s">
        <v>467</v>
      </c>
      <c r="B111" s="31">
        <v>4</v>
      </c>
      <c r="C111" s="30" t="s">
        <v>389</v>
      </c>
      <c r="D111" s="30" t="s">
        <v>189</v>
      </c>
      <c r="E111" s="30" t="s">
        <v>190</v>
      </c>
      <c r="F111" s="30" t="s">
        <v>34</v>
      </c>
      <c r="G111" s="32" t="s">
        <v>35</v>
      </c>
      <c r="H111" s="33">
        <v>1</v>
      </c>
      <c r="I111" s="33">
        <v>2</v>
      </c>
      <c r="J111" s="69">
        <v>0</v>
      </c>
      <c r="K111" s="31">
        <v>13</v>
      </c>
      <c r="L111" s="31">
        <v>26</v>
      </c>
      <c r="M111" s="31">
        <v>0</v>
      </c>
      <c r="N111" s="33">
        <v>0</v>
      </c>
      <c r="O111" s="31">
        <v>0</v>
      </c>
      <c r="P111" s="31">
        <v>0</v>
      </c>
      <c r="Q111" s="33">
        <v>3</v>
      </c>
      <c r="R111" s="33" t="s">
        <v>462</v>
      </c>
      <c r="S111" s="33" t="s">
        <v>119</v>
      </c>
      <c r="T111" s="33" t="s">
        <v>280</v>
      </c>
      <c r="U111" s="46" t="s">
        <v>191</v>
      </c>
      <c r="V111" s="30"/>
      <c r="W111" s="29"/>
      <c r="X111" s="29"/>
      <c r="Y111" s="29"/>
      <c r="Z111" s="29"/>
      <c r="AA111" s="36"/>
      <c r="AB111" s="36"/>
      <c r="AC111" s="36"/>
    </row>
    <row r="112" spans="1:29" s="61" customFormat="1" ht="48" x14ac:dyDescent="0.2">
      <c r="A112" s="30" t="s">
        <v>467</v>
      </c>
      <c r="B112" s="31">
        <v>4</v>
      </c>
      <c r="C112" s="30" t="s">
        <v>395</v>
      </c>
      <c r="D112" s="30" t="s">
        <v>207</v>
      </c>
      <c r="E112" s="30" t="s">
        <v>396</v>
      </c>
      <c r="F112" s="30" t="s">
        <v>38</v>
      </c>
      <c r="G112" s="32" t="s">
        <v>39</v>
      </c>
      <c r="H112" s="33">
        <v>1</v>
      </c>
      <c r="I112" s="33">
        <v>4</v>
      </c>
      <c r="J112" s="69">
        <v>0</v>
      </c>
      <c r="K112" s="31">
        <v>13</v>
      </c>
      <c r="L112" s="31">
        <v>52</v>
      </c>
      <c r="M112" s="31">
        <v>0</v>
      </c>
      <c r="N112" s="33">
        <v>0</v>
      </c>
      <c r="O112" s="31">
        <v>0</v>
      </c>
      <c r="P112" s="31">
        <v>0</v>
      </c>
      <c r="Q112" s="33">
        <v>5</v>
      </c>
      <c r="R112" s="33" t="s">
        <v>462</v>
      </c>
      <c r="S112" s="33" t="s">
        <v>119</v>
      </c>
      <c r="T112" s="33" t="s">
        <v>280</v>
      </c>
      <c r="U112" s="46" t="s">
        <v>208</v>
      </c>
      <c r="V112" s="30"/>
      <c r="W112" s="29"/>
      <c r="X112" s="29"/>
      <c r="Y112" s="29"/>
      <c r="Z112" s="29"/>
      <c r="AA112" s="36"/>
      <c r="AB112" s="36"/>
      <c r="AC112" s="36"/>
    </row>
    <row r="113" spans="1:29" s="61" customFormat="1" ht="24" x14ac:dyDescent="0.2">
      <c r="A113" s="30" t="s">
        <v>467</v>
      </c>
      <c r="B113" s="31">
        <v>5</v>
      </c>
      <c r="C113" s="38" t="s">
        <v>405</v>
      </c>
      <c r="D113" s="62" t="s">
        <v>196</v>
      </c>
      <c r="E113" s="49" t="s">
        <v>406</v>
      </c>
      <c r="F113" s="39" t="s">
        <v>38</v>
      </c>
      <c r="G113" s="32" t="s">
        <v>39</v>
      </c>
      <c r="H113" s="33">
        <v>1</v>
      </c>
      <c r="I113" s="33">
        <v>1</v>
      </c>
      <c r="J113" s="33">
        <v>0</v>
      </c>
      <c r="K113" s="31">
        <v>13</v>
      </c>
      <c r="L113" s="31">
        <v>13</v>
      </c>
      <c r="M113" s="31">
        <v>0</v>
      </c>
      <c r="N113" s="33">
        <v>0</v>
      </c>
      <c r="O113" s="31">
        <v>0</v>
      </c>
      <c r="P113" s="31">
        <v>0</v>
      </c>
      <c r="Q113" s="33">
        <v>2</v>
      </c>
      <c r="R113" s="33" t="s">
        <v>49</v>
      </c>
      <c r="S113" s="35" t="s">
        <v>119</v>
      </c>
      <c r="T113" s="33" t="s">
        <v>280</v>
      </c>
      <c r="U113" s="30"/>
      <c r="V113" s="30"/>
      <c r="W113" s="29"/>
      <c r="X113" s="29"/>
      <c r="Y113" s="29"/>
      <c r="Z113" s="29"/>
      <c r="AA113" s="36"/>
      <c r="AB113" s="36"/>
      <c r="AC113" s="36"/>
    </row>
    <row r="114" spans="1:29" s="61" customFormat="1" ht="24" x14ac:dyDescent="0.2">
      <c r="A114" s="30" t="s">
        <v>467</v>
      </c>
      <c r="B114" s="31">
        <v>5</v>
      </c>
      <c r="C114" s="38" t="s">
        <v>421</v>
      </c>
      <c r="D114" s="39" t="s">
        <v>213</v>
      </c>
      <c r="E114" s="49" t="s">
        <v>422</v>
      </c>
      <c r="F114" s="39" t="s">
        <v>38</v>
      </c>
      <c r="G114" s="32" t="s">
        <v>39</v>
      </c>
      <c r="H114" s="33">
        <v>1</v>
      </c>
      <c r="I114" s="33">
        <v>4</v>
      </c>
      <c r="J114" s="33">
        <v>0</v>
      </c>
      <c r="K114" s="31">
        <v>13</v>
      </c>
      <c r="L114" s="31">
        <v>52</v>
      </c>
      <c r="M114" s="31">
        <v>0</v>
      </c>
      <c r="N114" s="33">
        <v>0</v>
      </c>
      <c r="O114" s="31">
        <v>0</v>
      </c>
      <c r="P114" s="31">
        <v>0</v>
      </c>
      <c r="Q114" s="33">
        <v>5</v>
      </c>
      <c r="R114" s="33" t="s">
        <v>462</v>
      </c>
      <c r="S114" s="33" t="s">
        <v>119</v>
      </c>
      <c r="T114" s="33" t="s">
        <v>280</v>
      </c>
      <c r="U114" s="30" t="s">
        <v>214</v>
      </c>
      <c r="V114" s="30"/>
      <c r="W114" s="29"/>
      <c r="X114" s="29"/>
      <c r="Y114" s="29"/>
      <c r="Z114" s="29"/>
      <c r="AA114" s="36"/>
      <c r="AB114" s="36"/>
      <c r="AC114" s="36"/>
    </row>
    <row r="115" spans="1:29" s="61" customFormat="1" ht="48" x14ac:dyDescent="0.2">
      <c r="A115" s="30" t="s">
        <v>467</v>
      </c>
      <c r="B115" s="31">
        <v>5</v>
      </c>
      <c r="C115" s="38" t="s">
        <v>432</v>
      </c>
      <c r="D115" s="62" t="s">
        <v>211</v>
      </c>
      <c r="E115" s="49" t="s">
        <v>433</v>
      </c>
      <c r="F115" s="39" t="s">
        <v>38</v>
      </c>
      <c r="G115" s="32" t="s">
        <v>39</v>
      </c>
      <c r="H115" s="33">
        <v>1</v>
      </c>
      <c r="I115" s="33">
        <v>4</v>
      </c>
      <c r="J115" s="33">
        <v>0</v>
      </c>
      <c r="K115" s="31">
        <v>13</v>
      </c>
      <c r="L115" s="31">
        <v>52</v>
      </c>
      <c r="M115" s="31">
        <v>0</v>
      </c>
      <c r="N115" s="33">
        <v>0</v>
      </c>
      <c r="O115" s="31">
        <v>0</v>
      </c>
      <c r="P115" s="31">
        <v>0</v>
      </c>
      <c r="Q115" s="33">
        <v>5</v>
      </c>
      <c r="R115" s="33" t="s">
        <v>462</v>
      </c>
      <c r="S115" s="33" t="s">
        <v>119</v>
      </c>
      <c r="T115" s="33" t="s">
        <v>280</v>
      </c>
      <c r="U115" s="30" t="s">
        <v>212</v>
      </c>
      <c r="V115" s="30"/>
      <c r="W115" s="29"/>
      <c r="X115" s="29"/>
      <c r="Y115" s="29"/>
      <c r="Z115" s="29"/>
      <c r="AA115" s="36"/>
      <c r="AB115" s="36"/>
      <c r="AC115" s="36"/>
    </row>
    <row r="116" spans="1:29" s="60" customFormat="1" ht="36" x14ac:dyDescent="0.2">
      <c r="A116" s="30" t="s">
        <v>467</v>
      </c>
      <c r="B116" s="73">
        <v>6</v>
      </c>
      <c r="C116" s="72" t="s">
        <v>460</v>
      </c>
      <c r="D116" s="72" t="s">
        <v>244</v>
      </c>
      <c r="E116" s="72" t="s">
        <v>459</v>
      </c>
      <c r="F116" s="72" t="s">
        <v>38</v>
      </c>
      <c r="G116" s="74" t="s">
        <v>39</v>
      </c>
      <c r="H116" s="73">
        <v>1</v>
      </c>
      <c r="I116" s="73">
        <v>1</v>
      </c>
      <c r="J116" s="73">
        <v>0</v>
      </c>
      <c r="K116" s="73">
        <v>13</v>
      </c>
      <c r="L116" s="73">
        <v>13</v>
      </c>
      <c r="M116" s="73">
        <v>0</v>
      </c>
      <c r="N116" s="75">
        <v>0</v>
      </c>
      <c r="O116" s="73">
        <v>0</v>
      </c>
      <c r="P116" s="73">
        <v>0</v>
      </c>
      <c r="Q116" s="76">
        <v>2</v>
      </c>
      <c r="R116" s="75" t="s">
        <v>49</v>
      </c>
      <c r="S116" s="75" t="s">
        <v>119</v>
      </c>
      <c r="T116" s="75" t="s">
        <v>280</v>
      </c>
      <c r="U116" s="72" t="s">
        <v>201</v>
      </c>
      <c r="V116" s="72"/>
      <c r="W116" s="77"/>
      <c r="X116" s="77"/>
      <c r="Y116" s="77"/>
      <c r="Z116" s="77"/>
      <c r="AA116" s="78"/>
      <c r="AB116" s="78"/>
      <c r="AC116" s="78"/>
    </row>
    <row r="117" spans="1:29" s="61" customFormat="1" ht="36" x14ac:dyDescent="0.2">
      <c r="A117" s="30" t="s">
        <v>467</v>
      </c>
      <c r="B117" s="34">
        <v>6</v>
      </c>
      <c r="C117" s="46" t="s">
        <v>445</v>
      </c>
      <c r="D117" s="46" t="s">
        <v>217</v>
      </c>
      <c r="E117" s="46" t="s">
        <v>446</v>
      </c>
      <c r="F117" s="30" t="s">
        <v>38</v>
      </c>
      <c r="G117" s="32" t="s">
        <v>39</v>
      </c>
      <c r="H117" s="31">
        <v>1</v>
      </c>
      <c r="I117" s="31">
        <v>4</v>
      </c>
      <c r="J117" s="31">
        <v>0</v>
      </c>
      <c r="K117" s="31">
        <v>13</v>
      </c>
      <c r="L117" s="31">
        <v>52</v>
      </c>
      <c r="M117" s="31">
        <v>0</v>
      </c>
      <c r="N117" s="33">
        <v>0</v>
      </c>
      <c r="O117" s="31">
        <v>0</v>
      </c>
      <c r="P117" s="31">
        <v>0</v>
      </c>
      <c r="Q117" s="64">
        <v>5</v>
      </c>
      <c r="R117" s="33" t="s">
        <v>462</v>
      </c>
      <c r="S117" s="33" t="s">
        <v>119</v>
      </c>
      <c r="T117" s="33" t="s">
        <v>280</v>
      </c>
      <c r="U117" s="30" t="s">
        <v>218</v>
      </c>
      <c r="V117" s="30"/>
      <c r="W117" s="29"/>
      <c r="X117" s="29"/>
      <c r="Y117" s="29"/>
      <c r="Z117" s="29"/>
      <c r="AA117" s="36"/>
      <c r="AB117" s="36"/>
      <c r="AC117" s="36"/>
    </row>
    <row r="118" spans="1:29" s="61" customFormat="1" ht="48" x14ac:dyDescent="0.2">
      <c r="A118" s="30" t="s">
        <v>467</v>
      </c>
      <c r="B118" s="34">
        <v>6</v>
      </c>
      <c r="C118" s="46" t="s">
        <v>453</v>
      </c>
      <c r="D118" s="46" t="s">
        <v>225</v>
      </c>
      <c r="E118" s="46" t="s">
        <v>454</v>
      </c>
      <c r="F118" s="30" t="s">
        <v>38</v>
      </c>
      <c r="G118" s="32" t="s">
        <v>39</v>
      </c>
      <c r="H118" s="31">
        <v>1</v>
      </c>
      <c r="I118" s="31">
        <v>4</v>
      </c>
      <c r="J118" s="31">
        <v>0</v>
      </c>
      <c r="K118" s="31">
        <v>13</v>
      </c>
      <c r="L118" s="31">
        <v>52</v>
      </c>
      <c r="M118" s="31">
        <v>0</v>
      </c>
      <c r="N118" s="33">
        <v>0</v>
      </c>
      <c r="O118" s="31">
        <v>0</v>
      </c>
      <c r="P118" s="31">
        <v>0</v>
      </c>
      <c r="Q118" s="64">
        <v>5</v>
      </c>
      <c r="R118" s="33" t="s">
        <v>462</v>
      </c>
      <c r="S118" s="33" t="s">
        <v>119</v>
      </c>
      <c r="T118" s="33" t="s">
        <v>280</v>
      </c>
      <c r="U118" s="30" t="s">
        <v>226</v>
      </c>
      <c r="V118" s="30"/>
      <c r="W118" s="29"/>
      <c r="X118" s="29"/>
      <c r="Y118" s="29"/>
      <c r="Z118" s="29"/>
      <c r="AA118" s="36"/>
      <c r="AB118" s="36"/>
      <c r="AC118" s="36"/>
    </row>
    <row r="119" spans="1:29" ht="12" x14ac:dyDescent="0.2">
      <c r="A119" s="101" t="s">
        <v>76</v>
      </c>
      <c r="B119" s="97"/>
      <c r="C119" s="97"/>
      <c r="D119" s="97"/>
      <c r="E119" s="97"/>
      <c r="F119" s="97"/>
      <c r="G119" s="98"/>
      <c r="H119" s="41">
        <f>SUM(H107:H118)</f>
        <v>12</v>
      </c>
      <c r="I119" s="41">
        <f t="shared" ref="I119:Q119" si="6">SUM(I107:I118)</f>
        <v>37</v>
      </c>
      <c r="J119" s="41">
        <f t="shared" si="6"/>
        <v>0</v>
      </c>
      <c r="K119" s="41">
        <f t="shared" si="6"/>
        <v>156</v>
      </c>
      <c r="L119" s="41">
        <f t="shared" si="6"/>
        <v>481</v>
      </c>
      <c r="M119" s="41">
        <f t="shared" si="6"/>
        <v>0</v>
      </c>
      <c r="N119" s="41">
        <f t="shared" si="6"/>
        <v>0</v>
      </c>
      <c r="O119" s="41">
        <f t="shared" si="6"/>
        <v>0</v>
      </c>
      <c r="P119" s="41">
        <f t="shared" si="6"/>
        <v>0</v>
      </c>
      <c r="Q119" s="41">
        <f t="shared" si="6"/>
        <v>50</v>
      </c>
      <c r="R119" s="41"/>
      <c r="S119" s="41"/>
      <c r="T119" s="41"/>
      <c r="U119" s="58"/>
      <c r="V119" s="58"/>
      <c r="W119" s="29"/>
      <c r="X119" s="29"/>
      <c r="Y119" s="29"/>
      <c r="Z119" s="29"/>
      <c r="AA119" s="36"/>
      <c r="AB119" s="36"/>
      <c r="AC119" s="36"/>
    </row>
    <row r="120" spans="1:29" ht="12" x14ac:dyDescent="0.2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5"/>
      <c r="W120" s="29"/>
      <c r="X120" s="29"/>
      <c r="Y120" s="29"/>
      <c r="Z120" s="29"/>
      <c r="AA120" s="36"/>
      <c r="AB120" s="36"/>
      <c r="AC120" s="36"/>
    </row>
    <row r="121" spans="1:29" ht="12" x14ac:dyDescent="0.2">
      <c r="A121" s="106" t="s">
        <v>219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8"/>
      <c r="W121" s="20"/>
      <c r="X121" s="20"/>
      <c r="Y121" s="20"/>
      <c r="Z121" s="20"/>
      <c r="AA121" s="20"/>
      <c r="AB121" s="20"/>
      <c r="AC121" s="20"/>
    </row>
    <row r="122" spans="1:29" ht="12" x14ac:dyDescent="0.2">
      <c r="A122" s="100" t="s">
        <v>180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8"/>
      <c r="W122" s="29"/>
      <c r="X122" s="29"/>
      <c r="Y122" s="29"/>
      <c r="Z122" s="29"/>
      <c r="AA122" s="36"/>
      <c r="AB122" s="36"/>
      <c r="AC122" s="36"/>
    </row>
    <row r="123" spans="1:29" s="61" customFormat="1" ht="24" x14ac:dyDescent="0.2">
      <c r="A123" s="30" t="s">
        <v>465</v>
      </c>
      <c r="B123" s="31">
        <v>3</v>
      </c>
      <c r="C123" s="30" t="s">
        <v>347</v>
      </c>
      <c r="D123" s="30" t="s">
        <v>206</v>
      </c>
      <c r="E123" s="30" t="s">
        <v>348</v>
      </c>
      <c r="F123" s="30" t="s">
        <v>38</v>
      </c>
      <c r="G123" s="32" t="s">
        <v>39</v>
      </c>
      <c r="H123" s="33">
        <v>1</v>
      </c>
      <c r="I123" s="33">
        <v>4</v>
      </c>
      <c r="J123" s="33">
        <v>0</v>
      </c>
      <c r="K123" s="31">
        <v>13</v>
      </c>
      <c r="L123" s="31">
        <v>52</v>
      </c>
      <c r="M123" s="31">
        <v>0</v>
      </c>
      <c r="N123" s="33">
        <v>0</v>
      </c>
      <c r="O123" s="31">
        <v>0</v>
      </c>
      <c r="P123" s="31">
        <v>0</v>
      </c>
      <c r="Q123" s="33">
        <v>5</v>
      </c>
      <c r="R123" s="57" t="s">
        <v>462</v>
      </c>
      <c r="S123" s="57" t="s">
        <v>119</v>
      </c>
      <c r="T123" s="64" t="s">
        <v>280</v>
      </c>
      <c r="U123" s="67"/>
      <c r="V123" s="65"/>
      <c r="W123" s="29"/>
      <c r="X123" s="29"/>
      <c r="Y123" s="29"/>
      <c r="Z123" s="29"/>
      <c r="AA123" s="36"/>
      <c r="AB123" s="36"/>
      <c r="AC123" s="36"/>
    </row>
    <row r="124" spans="1:29" s="61" customFormat="1" ht="24" x14ac:dyDescent="0.2">
      <c r="A124" s="30" t="s">
        <v>465</v>
      </c>
      <c r="B124" s="31">
        <v>3</v>
      </c>
      <c r="C124" s="30" t="s">
        <v>353</v>
      </c>
      <c r="D124" s="30" t="s">
        <v>183</v>
      </c>
      <c r="E124" s="30" t="s">
        <v>184</v>
      </c>
      <c r="F124" s="30" t="s">
        <v>34</v>
      </c>
      <c r="G124" s="32" t="s">
        <v>35</v>
      </c>
      <c r="H124" s="33">
        <v>1</v>
      </c>
      <c r="I124" s="33">
        <v>2</v>
      </c>
      <c r="J124" s="33">
        <v>0</v>
      </c>
      <c r="K124" s="31">
        <v>13</v>
      </c>
      <c r="L124" s="31">
        <v>26</v>
      </c>
      <c r="M124" s="31">
        <v>0</v>
      </c>
      <c r="N124" s="33">
        <v>0</v>
      </c>
      <c r="O124" s="31">
        <v>0</v>
      </c>
      <c r="P124" s="31">
        <v>0</v>
      </c>
      <c r="Q124" s="33">
        <v>3</v>
      </c>
      <c r="R124" s="33" t="s">
        <v>462</v>
      </c>
      <c r="S124" s="33" t="s">
        <v>119</v>
      </c>
      <c r="T124" s="64" t="s">
        <v>280</v>
      </c>
      <c r="U124" s="67"/>
      <c r="V124" s="65"/>
      <c r="W124" s="29"/>
      <c r="X124" s="29"/>
      <c r="Y124" s="29"/>
      <c r="Z124" s="29"/>
      <c r="AA124" s="36"/>
      <c r="AB124" s="36"/>
      <c r="AC124" s="36"/>
    </row>
    <row r="125" spans="1:29" s="61" customFormat="1" ht="48" x14ac:dyDescent="0.2">
      <c r="A125" s="30" t="s">
        <v>465</v>
      </c>
      <c r="B125" s="31">
        <v>3</v>
      </c>
      <c r="C125" s="30" t="s">
        <v>358</v>
      </c>
      <c r="D125" s="30" t="s">
        <v>220</v>
      </c>
      <c r="E125" s="30" t="s">
        <v>357</v>
      </c>
      <c r="F125" s="30" t="s">
        <v>34</v>
      </c>
      <c r="G125" s="32" t="s">
        <v>35</v>
      </c>
      <c r="H125" s="33">
        <v>1</v>
      </c>
      <c r="I125" s="33">
        <v>4</v>
      </c>
      <c r="J125" s="33">
        <v>0</v>
      </c>
      <c r="K125" s="31">
        <v>13</v>
      </c>
      <c r="L125" s="31">
        <v>52</v>
      </c>
      <c r="M125" s="31">
        <v>0</v>
      </c>
      <c r="N125" s="33">
        <v>0</v>
      </c>
      <c r="O125" s="31">
        <v>0</v>
      </c>
      <c r="P125" s="31">
        <v>0</v>
      </c>
      <c r="Q125" s="33">
        <v>5</v>
      </c>
      <c r="R125" s="33" t="s">
        <v>462</v>
      </c>
      <c r="S125" s="33" t="s">
        <v>119</v>
      </c>
      <c r="T125" s="64" t="s">
        <v>280</v>
      </c>
      <c r="U125" s="67" t="s">
        <v>221</v>
      </c>
      <c r="V125" s="65"/>
      <c r="W125" s="29"/>
      <c r="X125" s="29"/>
      <c r="Y125" s="29"/>
      <c r="Z125" s="29"/>
      <c r="AA125" s="36"/>
      <c r="AB125" s="36"/>
      <c r="AC125" s="36"/>
    </row>
    <row r="126" spans="1:29" s="61" customFormat="1" ht="24" x14ac:dyDescent="0.2">
      <c r="A126" s="30" t="s">
        <v>465</v>
      </c>
      <c r="B126" s="31">
        <v>4</v>
      </c>
      <c r="C126" s="30" t="s">
        <v>383</v>
      </c>
      <c r="D126" s="30" t="s">
        <v>209</v>
      </c>
      <c r="E126" s="30" t="s">
        <v>384</v>
      </c>
      <c r="F126" s="30" t="s">
        <v>38</v>
      </c>
      <c r="G126" s="32" t="s">
        <v>39</v>
      </c>
      <c r="H126" s="33">
        <v>1</v>
      </c>
      <c r="I126" s="33">
        <v>4</v>
      </c>
      <c r="J126" s="69">
        <v>0</v>
      </c>
      <c r="K126" s="31">
        <v>13</v>
      </c>
      <c r="L126" s="31">
        <v>52</v>
      </c>
      <c r="M126" s="31">
        <v>0</v>
      </c>
      <c r="N126" s="33">
        <v>0</v>
      </c>
      <c r="O126" s="31">
        <v>0</v>
      </c>
      <c r="P126" s="31">
        <v>0</v>
      </c>
      <c r="Q126" s="33">
        <v>5</v>
      </c>
      <c r="R126" s="33" t="s">
        <v>462</v>
      </c>
      <c r="S126" s="33" t="s">
        <v>119</v>
      </c>
      <c r="T126" s="33" t="s">
        <v>280</v>
      </c>
      <c r="U126" s="46" t="s">
        <v>210</v>
      </c>
      <c r="V126" s="30"/>
      <c r="W126" s="29"/>
      <c r="X126" s="29"/>
      <c r="Y126" s="29"/>
      <c r="Z126" s="29"/>
      <c r="AA126" s="36"/>
      <c r="AB126" s="36"/>
      <c r="AC126" s="36"/>
    </row>
    <row r="127" spans="1:29" s="61" customFormat="1" ht="24" x14ac:dyDescent="0.2">
      <c r="A127" s="30" t="s">
        <v>465</v>
      </c>
      <c r="B127" s="31">
        <v>4</v>
      </c>
      <c r="C127" s="30" t="s">
        <v>389</v>
      </c>
      <c r="D127" s="30" t="s">
        <v>189</v>
      </c>
      <c r="E127" s="30" t="s">
        <v>190</v>
      </c>
      <c r="F127" s="30" t="s">
        <v>34</v>
      </c>
      <c r="G127" s="32" t="s">
        <v>35</v>
      </c>
      <c r="H127" s="33">
        <v>1</v>
      </c>
      <c r="I127" s="33">
        <v>2</v>
      </c>
      <c r="J127" s="69">
        <v>0</v>
      </c>
      <c r="K127" s="31">
        <v>13</v>
      </c>
      <c r="L127" s="31">
        <v>26</v>
      </c>
      <c r="M127" s="31">
        <v>0</v>
      </c>
      <c r="N127" s="33">
        <v>0</v>
      </c>
      <c r="O127" s="31">
        <v>0</v>
      </c>
      <c r="P127" s="31">
        <v>0</v>
      </c>
      <c r="Q127" s="33">
        <v>3</v>
      </c>
      <c r="R127" s="33" t="s">
        <v>462</v>
      </c>
      <c r="S127" s="33" t="s">
        <v>119</v>
      </c>
      <c r="T127" s="33" t="s">
        <v>280</v>
      </c>
      <c r="U127" s="46" t="s">
        <v>191</v>
      </c>
      <c r="V127" s="30"/>
      <c r="W127" s="29"/>
      <c r="X127" s="29"/>
      <c r="Y127" s="29"/>
      <c r="Z127" s="29"/>
      <c r="AA127" s="36"/>
      <c r="AB127" s="36"/>
      <c r="AC127" s="36"/>
    </row>
    <row r="128" spans="1:29" s="61" customFormat="1" ht="24" x14ac:dyDescent="0.2">
      <c r="A128" s="30" t="s">
        <v>465</v>
      </c>
      <c r="B128" s="31">
        <v>4</v>
      </c>
      <c r="C128" s="30" t="s">
        <v>392</v>
      </c>
      <c r="D128" s="30" t="s">
        <v>222</v>
      </c>
      <c r="E128" s="30" t="s">
        <v>393</v>
      </c>
      <c r="F128" s="30" t="s">
        <v>38</v>
      </c>
      <c r="G128" s="32" t="s">
        <v>39</v>
      </c>
      <c r="H128" s="33">
        <v>1</v>
      </c>
      <c r="I128" s="33">
        <v>4</v>
      </c>
      <c r="J128" s="69">
        <v>0</v>
      </c>
      <c r="K128" s="31">
        <v>13</v>
      </c>
      <c r="L128" s="31">
        <v>52</v>
      </c>
      <c r="M128" s="31">
        <v>0</v>
      </c>
      <c r="N128" s="33">
        <v>0</v>
      </c>
      <c r="O128" s="31">
        <v>0</v>
      </c>
      <c r="P128" s="31">
        <v>0</v>
      </c>
      <c r="Q128" s="33">
        <v>5</v>
      </c>
      <c r="R128" s="33" t="s">
        <v>462</v>
      </c>
      <c r="S128" s="33" t="s">
        <v>119</v>
      </c>
      <c r="T128" s="33" t="s">
        <v>280</v>
      </c>
      <c r="U128" s="46"/>
      <c r="V128" s="30"/>
      <c r="W128" s="29"/>
      <c r="X128" s="29"/>
      <c r="Y128" s="29"/>
      <c r="Z128" s="29"/>
      <c r="AA128" s="36"/>
      <c r="AB128" s="36"/>
      <c r="AC128" s="36"/>
    </row>
    <row r="129" spans="1:29" s="61" customFormat="1" ht="24" x14ac:dyDescent="0.2">
      <c r="A129" s="30" t="s">
        <v>465</v>
      </c>
      <c r="B129" s="31">
        <v>5</v>
      </c>
      <c r="C129" s="38" t="s">
        <v>405</v>
      </c>
      <c r="D129" s="62" t="s">
        <v>196</v>
      </c>
      <c r="E129" s="49" t="s">
        <v>406</v>
      </c>
      <c r="F129" s="39" t="s">
        <v>38</v>
      </c>
      <c r="G129" s="32" t="s">
        <v>39</v>
      </c>
      <c r="H129" s="33">
        <v>1</v>
      </c>
      <c r="I129" s="33">
        <v>1</v>
      </c>
      <c r="J129" s="33">
        <v>0</v>
      </c>
      <c r="K129" s="31">
        <v>13</v>
      </c>
      <c r="L129" s="31">
        <v>13</v>
      </c>
      <c r="M129" s="31">
        <v>0</v>
      </c>
      <c r="N129" s="33">
        <v>0</v>
      </c>
      <c r="O129" s="31">
        <v>0</v>
      </c>
      <c r="P129" s="31">
        <v>0</v>
      </c>
      <c r="Q129" s="33">
        <v>2</v>
      </c>
      <c r="R129" s="33" t="s">
        <v>49</v>
      </c>
      <c r="S129" s="35" t="s">
        <v>119</v>
      </c>
      <c r="T129" s="33" t="s">
        <v>280</v>
      </c>
      <c r="U129" s="30"/>
      <c r="V129" s="30"/>
      <c r="W129" s="29"/>
      <c r="X129" s="29"/>
      <c r="Y129" s="29"/>
      <c r="Z129" s="29"/>
      <c r="AA129" s="36"/>
      <c r="AB129" s="36"/>
      <c r="AC129" s="36"/>
    </row>
    <row r="130" spans="1:29" s="61" customFormat="1" ht="24" x14ac:dyDescent="0.2">
      <c r="A130" s="30" t="s">
        <v>465</v>
      </c>
      <c r="B130" s="31">
        <v>5</v>
      </c>
      <c r="C130" s="38" t="s">
        <v>421</v>
      </c>
      <c r="D130" s="39" t="s">
        <v>213</v>
      </c>
      <c r="E130" s="49" t="s">
        <v>422</v>
      </c>
      <c r="F130" s="39" t="s">
        <v>38</v>
      </c>
      <c r="G130" s="32" t="s">
        <v>39</v>
      </c>
      <c r="H130" s="33">
        <v>1</v>
      </c>
      <c r="I130" s="33">
        <v>4</v>
      </c>
      <c r="J130" s="33">
        <v>0</v>
      </c>
      <c r="K130" s="31">
        <v>13</v>
      </c>
      <c r="L130" s="31">
        <v>52</v>
      </c>
      <c r="M130" s="31">
        <v>0</v>
      </c>
      <c r="N130" s="33">
        <v>0</v>
      </c>
      <c r="O130" s="31">
        <v>0</v>
      </c>
      <c r="P130" s="31">
        <v>0</v>
      </c>
      <c r="Q130" s="33">
        <v>5</v>
      </c>
      <c r="R130" s="33" t="s">
        <v>462</v>
      </c>
      <c r="S130" s="33" t="s">
        <v>119</v>
      </c>
      <c r="T130" s="33" t="s">
        <v>280</v>
      </c>
      <c r="U130" s="30" t="s">
        <v>214</v>
      </c>
      <c r="V130" s="30"/>
      <c r="W130" s="29"/>
      <c r="X130" s="29"/>
      <c r="Y130" s="29"/>
      <c r="Z130" s="29"/>
      <c r="AA130" s="36"/>
      <c r="AB130" s="36"/>
      <c r="AC130" s="36"/>
    </row>
    <row r="131" spans="1:29" s="61" customFormat="1" ht="48" x14ac:dyDescent="0.2">
      <c r="A131" s="30" t="s">
        <v>465</v>
      </c>
      <c r="B131" s="31">
        <v>5</v>
      </c>
      <c r="C131" s="38" t="s">
        <v>429</v>
      </c>
      <c r="D131" s="62" t="s">
        <v>223</v>
      </c>
      <c r="E131" s="49" t="s">
        <v>430</v>
      </c>
      <c r="F131" s="39" t="s">
        <v>38</v>
      </c>
      <c r="G131" s="32" t="s">
        <v>39</v>
      </c>
      <c r="H131" s="33">
        <v>1</v>
      </c>
      <c r="I131" s="33">
        <v>4</v>
      </c>
      <c r="J131" s="33">
        <v>0</v>
      </c>
      <c r="K131" s="31">
        <v>13</v>
      </c>
      <c r="L131" s="31">
        <v>52</v>
      </c>
      <c r="M131" s="31">
        <v>0</v>
      </c>
      <c r="N131" s="33">
        <v>0</v>
      </c>
      <c r="O131" s="31">
        <v>0</v>
      </c>
      <c r="P131" s="31">
        <v>0</v>
      </c>
      <c r="Q131" s="33">
        <v>5</v>
      </c>
      <c r="R131" s="33" t="s">
        <v>462</v>
      </c>
      <c r="S131" s="33" t="s">
        <v>119</v>
      </c>
      <c r="T131" s="33" t="s">
        <v>280</v>
      </c>
      <c r="U131" s="30" t="s">
        <v>224</v>
      </c>
      <c r="V131" s="30"/>
      <c r="W131" s="29"/>
      <c r="X131" s="29"/>
      <c r="Y131" s="29"/>
      <c r="Z131" s="29"/>
      <c r="AA131" s="36"/>
      <c r="AB131" s="36"/>
      <c r="AC131" s="36"/>
    </row>
    <row r="132" spans="1:29" s="60" customFormat="1" ht="36" x14ac:dyDescent="0.2">
      <c r="A132" s="30" t="s">
        <v>465</v>
      </c>
      <c r="B132" s="73">
        <v>6</v>
      </c>
      <c r="C132" s="72" t="s">
        <v>460</v>
      </c>
      <c r="D132" s="72" t="s">
        <v>244</v>
      </c>
      <c r="E132" s="72" t="s">
        <v>459</v>
      </c>
      <c r="F132" s="72" t="s">
        <v>38</v>
      </c>
      <c r="G132" s="74" t="s">
        <v>39</v>
      </c>
      <c r="H132" s="73">
        <v>1</v>
      </c>
      <c r="I132" s="73">
        <v>1</v>
      </c>
      <c r="J132" s="73">
        <v>0</v>
      </c>
      <c r="K132" s="73">
        <v>13</v>
      </c>
      <c r="L132" s="73">
        <v>13</v>
      </c>
      <c r="M132" s="73">
        <v>0</v>
      </c>
      <c r="N132" s="75">
        <v>0</v>
      </c>
      <c r="O132" s="73">
        <v>0</v>
      </c>
      <c r="P132" s="73">
        <v>0</v>
      </c>
      <c r="Q132" s="76">
        <v>2</v>
      </c>
      <c r="R132" s="75" t="s">
        <v>49</v>
      </c>
      <c r="S132" s="75" t="s">
        <v>119</v>
      </c>
      <c r="T132" s="75" t="s">
        <v>280</v>
      </c>
      <c r="U132" s="72" t="s">
        <v>201</v>
      </c>
      <c r="V132" s="72"/>
      <c r="W132" s="77"/>
      <c r="X132" s="77"/>
      <c r="Y132" s="77"/>
      <c r="Z132" s="77"/>
      <c r="AA132" s="78"/>
      <c r="AB132" s="78"/>
      <c r="AC132" s="78"/>
    </row>
    <row r="133" spans="1:29" s="61" customFormat="1" ht="36" x14ac:dyDescent="0.2">
      <c r="A133" s="30" t="s">
        <v>465</v>
      </c>
      <c r="B133" s="34">
        <v>6</v>
      </c>
      <c r="C133" s="46" t="s">
        <v>445</v>
      </c>
      <c r="D133" s="46" t="s">
        <v>217</v>
      </c>
      <c r="E133" s="46" t="s">
        <v>446</v>
      </c>
      <c r="F133" s="30" t="s">
        <v>38</v>
      </c>
      <c r="G133" s="32" t="s">
        <v>39</v>
      </c>
      <c r="H133" s="31">
        <v>1</v>
      </c>
      <c r="I133" s="31">
        <v>4</v>
      </c>
      <c r="J133" s="31">
        <v>0</v>
      </c>
      <c r="K133" s="31">
        <v>13</v>
      </c>
      <c r="L133" s="31">
        <v>52</v>
      </c>
      <c r="M133" s="31">
        <v>0</v>
      </c>
      <c r="N133" s="33">
        <v>0</v>
      </c>
      <c r="O133" s="31">
        <v>0</v>
      </c>
      <c r="P133" s="31">
        <v>0</v>
      </c>
      <c r="Q133" s="64">
        <v>5</v>
      </c>
      <c r="R133" s="33" t="s">
        <v>462</v>
      </c>
      <c r="S133" s="33" t="s">
        <v>119</v>
      </c>
      <c r="T133" s="33" t="s">
        <v>280</v>
      </c>
      <c r="U133" s="30" t="s">
        <v>218</v>
      </c>
      <c r="V133" s="30"/>
      <c r="W133" s="29"/>
      <c r="X133" s="29"/>
      <c r="Y133" s="29"/>
      <c r="Z133" s="29"/>
      <c r="AA133" s="36"/>
      <c r="AB133" s="36"/>
      <c r="AC133" s="36"/>
    </row>
    <row r="134" spans="1:29" s="61" customFormat="1" ht="48" x14ac:dyDescent="0.2">
      <c r="A134" s="30" t="s">
        <v>465</v>
      </c>
      <c r="B134" s="34">
        <v>6</v>
      </c>
      <c r="C134" s="46" t="s">
        <v>457</v>
      </c>
      <c r="D134" s="46" t="s">
        <v>215</v>
      </c>
      <c r="E134" s="46" t="s">
        <v>458</v>
      </c>
      <c r="F134" s="30" t="s">
        <v>38</v>
      </c>
      <c r="G134" s="32" t="s">
        <v>39</v>
      </c>
      <c r="H134" s="31">
        <v>1</v>
      </c>
      <c r="I134" s="31">
        <v>4</v>
      </c>
      <c r="J134" s="31">
        <v>0</v>
      </c>
      <c r="K134" s="31">
        <v>13</v>
      </c>
      <c r="L134" s="31">
        <v>52</v>
      </c>
      <c r="M134" s="31">
        <v>0</v>
      </c>
      <c r="N134" s="33">
        <v>0</v>
      </c>
      <c r="O134" s="31">
        <v>0</v>
      </c>
      <c r="P134" s="31">
        <v>0</v>
      </c>
      <c r="Q134" s="64">
        <v>5</v>
      </c>
      <c r="R134" s="33" t="s">
        <v>462</v>
      </c>
      <c r="S134" s="33" t="s">
        <v>119</v>
      </c>
      <c r="T134" s="33" t="s">
        <v>280</v>
      </c>
      <c r="U134" s="30" t="s">
        <v>216</v>
      </c>
      <c r="V134" s="30"/>
      <c r="W134" s="29"/>
      <c r="X134" s="29"/>
      <c r="Y134" s="29"/>
      <c r="Z134" s="29"/>
      <c r="AA134" s="36"/>
      <c r="AB134" s="36"/>
      <c r="AC134" s="36"/>
    </row>
    <row r="135" spans="1:29" ht="12" x14ac:dyDescent="0.2">
      <c r="A135" s="101" t="s">
        <v>76</v>
      </c>
      <c r="B135" s="97"/>
      <c r="C135" s="97"/>
      <c r="D135" s="97"/>
      <c r="E135" s="97"/>
      <c r="F135" s="97"/>
      <c r="G135" s="98"/>
      <c r="H135" s="41">
        <f>SUM(H123:H134)</f>
        <v>12</v>
      </c>
      <c r="I135" s="41">
        <f t="shared" ref="I135:Q135" si="7">SUM(I123:I134)</f>
        <v>38</v>
      </c>
      <c r="J135" s="41">
        <f t="shared" si="7"/>
        <v>0</v>
      </c>
      <c r="K135" s="41">
        <f t="shared" si="7"/>
        <v>156</v>
      </c>
      <c r="L135" s="41">
        <f t="shared" si="7"/>
        <v>494</v>
      </c>
      <c r="M135" s="41">
        <f t="shared" si="7"/>
        <v>0</v>
      </c>
      <c r="N135" s="41">
        <f t="shared" si="7"/>
        <v>0</v>
      </c>
      <c r="O135" s="41">
        <f t="shared" si="7"/>
        <v>0</v>
      </c>
      <c r="P135" s="41">
        <f t="shared" si="7"/>
        <v>0</v>
      </c>
      <c r="Q135" s="41">
        <f t="shared" si="7"/>
        <v>50</v>
      </c>
      <c r="R135" s="41"/>
      <c r="S135" s="41"/>
      <c r="T135" s="41"/>
      <c r="U135" s="58"/>
      <c r="V135" s="58"/>
      <c r="W135" s="29"/>
      <c r="X135" s="29"/>
      <c r="Y135" s="29"/>
      <c r="Z135" s="29"/>
      <c r="AA135" s="36"/>
      <c r="AB135" s="36"/>
      <c r="AC135" s="36"/>
    </row>
    <row r="136" spans="1:29" ht="12" x14ac:dyDescent="0.2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5"/>
      <c r="W136" s="29"/>
      <c r="X136" s="29"/>
      <c r="Y136" s="29"/>
      <c r="Z136" s="29"/>
      <c r="AA136" s="36"/>
      <c r="AB136" s="36"/>
      <c r="AC136" s="36"/>
    </row>
    <row r="137" spans="1:29" ht="12" x14ac:dyDescent="0.2">
      <c r="A137" s="106" t="s">
        <v>245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8"/>
      <c r="W137" s="20"/>
      <c r="X137" s="20"/>
      <c r="Y137" s="20"/>
      <c r="Z137" s="20"/>
      <c r="AA137" s="20"/>
      <c r="AB137" s="20"/>
      <c r="AC137" s="20"/>
    </row>
    <row r="138" spans="1:29" ht="12" x14ac:dyDescent="0.2">
      <c r="A138" s="100" t="s">
        <v>227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8"/>
      <c r="W138" s="29"/>
      <c r="X138" s="29"/>
      <c r="Y138" s="29"/>
      <c r="Z138" s="29"/>
      <c r="AA138" s="36"/>
      <c r="AB138" s="36"/>
      <c r="AC138" s="36"/>
    </row>
    <row r="139" spans="1:29" s="61" customFormat="1" ht="24" x14ac:dyDescent="0.2">
      <c r="A139" s="30" t="s">
        <v>466</v>
      </c>
      <c r="B139" s="31">
        <v>3</v>
      </c>
      <c r="C139" s="30" t="s">
        <v>349</v>
      </c>
      <c r="D139" s="30" t="s">
        <v>228</v>
      </c>
      <c r="E139" s="30" t="s">
        <v>350</v>
      </c>
      <c r="F139" s="30" t="s">
        <v>41</v>
      </c>
      <c r="G139" s="32" t="s">
        <v>42</v>
      </c>
      <c r="H139" s="33">
        <v>1</v>
      </c>
      <c r="I139" s="33">
        <v>4</v>
      </c>
      <c r="J139" s="33">
        <v>0</v>
      </c>
      <c r="K139" s="31">
        <v>13</v>
      </c>
      <c r="L139" s="31">
        <v>52</v>
      </c>
      <c r="M139" s="31">
        <v>0</v>
      </c>
      <c r="N139" s="33">
        <v>0</v>
      </c>
      <c r="O139" s="31">
        <v>0</v>
      </c>
      <c r="P139" s="31">
        <v>0</v>
      </c>
      <c r="Q139" s="33">
        <v>4</v>
      </c>
      <c r="R139" s="57" t="s">
        <v>462</v>
      </c>
      <c r="S139" s="57" t="s">
        <v>119</v>
      </c>
      <c r="T139" s="64" t="s">
        <v>280</v>
      </c>
      <c r="U139" s="67"/>
      <c r="V139" s="65"/>
      <c r="W139" s="29"/>
      <c r="X139" s="29"/>
      <c r="Y139" s="29"/>
      <c r="Z139" s="29"/>
      <c r="AA139" s="36"/>
      <c r="AB139" s="36"/>
      <c r="AC139" s="36"/>
    </row>
    <row r="140" spans="1:29" s="61" customFormat="1" ht="48" x14ac:dyDescent="0.2">
      <c r="A140" s="30" t="s">
        <v>466</v>
      </c>
      <c r="B140" s="31">
        <v>3</v>
      </c>
      <c r="C140" s="30" t="s">
        <v>356</v>
      </c>
      <c r="D140" s="30" t="s">
        <v>220</v>
      </c>
      <c r="E140" s="30" t="s">
        <v>357</v>
      </c>
      <c r="F140" s="30" t="s">
        <v>38</v>
      </c>
      <c r="G140" s="32" t="s">
        <v>39</v>
      </c>
      <c r="H140" s="33">
        <v>1</v>
      </c>
      <c r="I140" s="33">
        <v>4</v>
      </c>
      <c r="J140" s="33">
        <v>0</v>
      </c>
      <c r="K140" s="31">
        <v>13</v>
      </c>
      <c r="L140" s="31">
        <v>52</v>
      </c>
      <c r="M140" s="31">
        <v>0</v>
      </c>
      <c r="N140" s="33">
        <v>0</v>
      </c>
      <c r="O140" s="31">
        <v>0</v>
      </c>
      <c r="P140" s="31">
        <v>0</v>
      </c>
      <c r="Q140" s="33">
        <v>5</v>
      </c>
      <c r="R140" s="33" t="s">
        <v>462</v>
      </c>
      <c r="S140" s="33" t="s">
        <v>119</v>
      </c>
      <c r="T140" s="64" t="s">
        <v>280</v>
      </c>
      <c r="U140" s="67" t="s">
        <v>221</v>
      </c>
      <c r="V140" s="65"/>
      <c r="W140" s="29"/>
      <c r="X140" s="29"/>
      <c r="Y140" s="29"/>
      <c r="Z140" s="29"/>
      <c r="AA140" s="36"/>
      <c r="AB140" s="36"/>
      <c r="AC140" s="36"/>
    </row>
    <row r="141" spans="1:29" s="61" customFormat="1" ht="24" x14ac:dyDescent="0.2">
      <c r="A141" s="30" t="s">
        <v>466</v>
      </c>
      <c r="B141" s="31">
        <v>3</v>
      </c>
      <c r="C141" s="30" t="s">
        <v>361</v>
      </c>
      <c r="D141" s="30" t="s">
        <v>229</v>
      </c>
      <c r="E141" s="30" t="s">
        <v>362</v>
      </c>
      <c r="F141" s="30" t="s">
        <v>41</v>
      </c>
      <c r="G141" s="32" t="s">
        <v>42</v>
      </c>
      <c r="H141" s="33">
        <v>0</v>
      </c>
      <c r="I141" s="44"/>
      <c r="J141" s="33">
        <v>0</v>
      </c>
      <c r="K141" s="31">
        <v>0</v>
      </c>
      <c r="L141" s="31">
        <v>39</v>
      </c>
      <c r="M141" s="31">
        <v>0</v>
      </c>
      <c r="N141" s="33">
        <v>0</v>
      </c>
      <c r="O141" s="31">
        <v>0</v>
      </c>
      <c r="P141" s="31">
        <v>0</v>
      </c>
      <c r="Q141" s="33">
        <v>3</v>
      </c>
      <c r="R141" s="33" t="s">
        <v>462</v>
      </c>
      <c r="S141" s="33" t="s">
        <v>119</v>
      </c>
      <c r="T141" s="64" t="s">
        <v>286</v>
      </c>
      <c r="U141" s="67"/>
      <c r="V141" s="65"/>
      <c r="W141" s="29"/>
      <c r="X141" s="29"/>
      <c r="Y141" s="29"/>
      <c r="Z141" s="29"/>
      <c r="AA141" s="36"/>
      <c r="AB141" s="36"/>
      <c r="AC141" s="36"/>
    </row>
    <row r="142" spans="1:29" s="61" customFormat="1" ht="36" x14ac:dyDescent="0.2">
      <c r="A142" s="30" t="s">
        <v>466</v>
      </c>
      <c r="B142" s="31">
        <v>4</v>
      </c>
      <c r="C142" s="30" t="s">
        <v>385</v>
      </c>
      <c r="D142" s="30" t="s">
        <v>231</v>
      </c>
      <c r="E142" s="30" t="s">
        <v>386</v>
      </c>
      <c r="F142" s="30" t="s">
        <v>41</v>
      </c>
      <c r="G142" s="32" t="s">
        <v>42</v>
      </c>
      <c r="H142" s="33">
        <v>1</v>
      </c>
      <c r="I142" s="33">
        <v>4</v>
      </c>
      <c r="J142" s="69">
        <v>0</v>
      </c>
      <c r="K142" s="31">
        <v>13</v>
      </c>
      <c r="L142" s="31">
        <v>52</v>
      </c>
      <c r="M142" s="31">
        <v>0</v>
      </c>
      <c r="N142" s="33">
        <v>0</v>
      </c>
      <c r="O142" s="31">
        <v>0</v>
      </c>
      <c r="P142" s="31">
        <v>0</v>
      </c>
      <c r="Q142" s="33">
        <v>4</v>
      </c>
      <c r="R142" s="33" t="s">
        <v>462</v>
      </c>
      <c r="S142" s="33" t="s">
        <v>119</v>
      </c>
      <c r="T142" s="33" t="s">
        <v>280</v>
      </c>
      <c r="U142" s="46" t="s">
        <v>232</v>
      </c>
      <c r="V142" s="30"/>
      <c r="W142" s="29"/>
      <c r="X142" s="29"/>
      <c r="Y142" s="29"/>
      <c r="Z142" s="29"/>
      <c r="AA142" s="36"/>
      <c r="AB142" s="36"/>
      <c r="AC142" s="36"/>
    </row>
    <row r="143" spans="1:29" s="61" customFormat="1" ht="48" x14ac:dyDescent="0.2">
      <c r="A143" s="30" t="s">
        <v>466</v>
      </c>
      <c r="B143" s="31">
        <v>4</v>
      </c>
      <c r="C143" s="30" t="s">
        <v>394</v>
      </c>
      <c r="D143" s="30" t="s">
        <v>222</v>
      </c>
      <c r="E143" s="30" t="s">
        <v>393</v>
      </c>
      <c r="F143" s="30" t="s">
        <v>34</v>
      </c>
      <c r="G143" s="32" t="s">
        <v>35</v>
      </c>
      <c r="H143" s="33">
        <v>1</v>
      </c>
      <c r="I143" s="33">
        <v>4</v>
      </c>
      <c r="J143" s="69">
        <v>0</v>
      </c>
      <c r="K143" s="31">
        <v>13</v>
      </c>
      <c r="L143" s="31">
        <v>52</v>
      </c>
      <c r="M143" s="31">
        <v>0</v>
      </c>
      <c r="N143" s="33">
        <v>0</v>
      </c>
      <c r="O143" s="31">
        <v>0</v>
      </c>
      <c r="P143" s="31">
        <v>0</v>
      </c>
      <c r="Q143" s="33">
        <v>5</v>
      </c>
      <c r="R143" s="33" t="s">
        <v>462</v>
      </c>
      <c r="S143" s="33" t="s">
        <v>119</v>
      </c>
      <c r="T143" s="33" t="s">
        <v>280</v>
      </c>
      <c r="U143" s="46" t="s">
        <v>230</v>
      </c>
      <c r="V143" s="30"/>
      <c r="W143" s="29"/>
      <c r="X143" s="29"/>
      <c r="Y143" s="29"/>
      <c r="Z143" s="29"/>
      <c r="AA143" s="36"/>
      <c r="AB143" s="36"/>
      <c r="AC143" s="36"/>
    </row>
    <row r="144" spans="1:29" s="61" customFormat="1" ht="36" x14ac:dyDescent="0.2">
      <c r="A144" s="30" t="s">
        <v>466</v>
      </c>
      <c r="B144" s="31">
        <v>4</v>
      </c>
      <c r="C144" s="30" t="s">
        <v>397</v>
      </c>
      <c r="D144" s="30" t="s">
        <v>233</v>
      </c>
      <c r="E144" s="30" t="s">
        <v>398</v>
      </c>
      <c r="F144" s="30" t="s">
        <v>41</v>
      </c>
      <c r="G144" s="32" t="s">
        <v>42</v>
      </c>
      <c r="H144" s="33">
        <v>0</v>
      </c>
      <c r="I144" s="33">
        <v>3</v>
      </c>
      <c r="J144" s="69">
        <v>0</v>
      </c>
      <c r="K144" s="31">
        <v>0</v>
      </c>
      <c r="L144" s="31">
        <v>39</v>
      </c>
      <c r="M144" s="31">
        <v>0</v>
      </c>
      <c r="N144" s="33">
        <v>0</v>
      </c>
      <c r="O144" s="31">
        <v>0</v>
      </c>
      <c r="P144" s="31">
        <v>0</v>
      </c>
      <c r="Q144" s="33">
        <v>3</v>
      </c>
      <c r="R144" s="33" t="s">
        <v>462</v>
      </c>
      <c r="S144" s="33" t="s">
        <v>119</v>
      </c>
      <c r="T144" s="33" t="s">
        <v>280</v>
      </c>
      <c r="U144" s="46" t="s">
        <v>234</v>
      </c>
      <c r="V144" s="30"/>
      <c r="W144" s="29"/>
      <c r="X144" s="29"/>
      <c r="Y144" s="29"/>
      <c r="Z144" s="29"/>
      <c r="AA144" s="36"/>
      <c r="AB144" s="36"/>
      <c r="AC144" s="36"/>
    </row>
    <row r="145" spans="1:29" s="61" customFormat="1" ht="36" x14ac:dyDescent="0.2">
      <c r="A145" s="30" t="s">
        <v>466</v>
      </c>
      <c r="B145" s="31">
        <v>5</v>
      </c>
      <c r="C145" s="38" t="s">
        <v>419</v>
      </c>
      <c r="D145" s="39" t="s">
        <v>235</v>
      </c>
      <c r="E145" s="49" t="s">
        <v>420</v>
      </c>
      <c r="F145" s="39" t="s">
        <v>41</v>
      </c>
      <c r="G145" s="32" t="s">
        <v>42</v>
      </c>
      <c r="H145" s="33">
        <v>1</v>
      </c>
      <c r="I145" s="33">
        <v>4</v>
      </c>
      <c r="J145" s="33">
        <v>0</v>
      </c>
      <c r="K145" s="31">
        <v>13</v>
      </c>
      <c r="L145" s="31">
        <v>52</v>
      </c>
      <c r="M145" s="31">
        <v>0</v>
      </c>
      <c r="N145" s="33">
        <v>0</v>
      </c>
      <c r="O145" s="31">
        <v>0</v>
      </c>
      <c r="P145" s="31">
        <v>0</v>
      </c>
      <c r="Q145" s="33">
        <v>4</v>
      </c>
      <c r="R145" s="33" t="s">
        <v>462</v>
      </c>
      <c r="S145" s="33" t="s">
        <v>119</v>
      </c>
      <c r="T145" s="33" t="s">
        <v>280</v>
      </c>
      <c r="U145" s="30" t="s">
        <v>236</v>
      </c>
      <c r="V145" s="30"/>
      <c r="W145" s="29"/>
      <c r="X145" s="29"/>
      <c r="Y145" s="29"/>
      <c r="Z145" s="29"/>
      <c r="AA145" s="36"/>
      <c r="AB145" s="36"/>
      <c r="AC145" s="36"/>
    </row>
    <row r="146" spans="1:29" s="61" customFormat="1" ht="24" x14ac:dyDescent="0.2">
      <c r="A146" s="30" t="s">
        <v>466</v>
      </c>
      <c r="B146" s="31">
        <v>5</v>
      </c>
      <c r="C146" s="38" t="s">
        <v>405</v>
      </c>
      <c r="D146" s="62" t="s">
        <v>196</v>
      </c>
      <c r="E146" s="49" t="s">
        <v>406</v>
      </c>
      <c r="F146" s="39" t="s">
        <v>38</v>
      </c>
      <c r="G146" s="32" t="s">
        <v>39</v>
      </c>
      <c r="H146" s="33">
        <v>1</v>
      </c>
      <c r="I146" s="33">
        <v>1</v>
      </c>
      <c r="J146" s="33">
        <v>0</v>
      </c>
      <c r="K146" s="31">
        <v>13</v>
      </c>
      <c r="L146" s="31">
        <v>13</v>
      </c>
      <c r="M146" s="31">
        <v>0</v>
      </c>
      <c r="N146" s="33">
        <v>0</v>
      </c>
      <c r="O146" s="31">
        <v>0</v>
      </c>
      <c r="P146" s="31">
        <v>0</v>
      </c>
      <c r="Q146" s="33">
        <v>2</v>
      </c>
      <c r="R146" s="33" t="s">
        <v>49</v>
      </c>
      <c r="S146" s="35" t="s">
        <v>119</v>
      </c>
      <c r="T146" s="33" t="s">
        <v>280</v>
      </c>
      <c r="U146" s="30"/>
      <c r="V146" s="30"/>
      <c r="W146" s="29"/>
      <c r="X146" s="29"/>
      <c r="Y146" s="29"/>
      <c r="Z146" s="29"/>
      <c r="AA146" s="36"/>
      <c r="AB146" s="36"/>
      <c r="AC146" s="36"/>
    </row>
    <row r="147" spans="1:29" s="61" customFormat="1" ht="24" x14ac:dyDescent="0.2">
      <c r="A147" s="30" t="s">
        <v>466</v>
      </c>
      <c r="B147" s="31">
        <v>5</v>
      </c>
      <c r="C147" s="38" t="s">
        <v>425</v>
      </c>
      <c r="D147" s="39" t="s">
        <v>237</v>
      </c>
      <c r="E147" s="49" t="s">
        <v>426</v>
      </c>
      <c r="F147" s="39" t="s">
        <v>238</v>
      </c>
      <c r="G147" s="32" t="s">
        <v>239</v>
      </c>
      <c r="H147" s="33">
        <v>0</v>
      </c>
      <c r="I147" s="33">
        <v>2</v>
      </c>
      <c r="J147" s="33">
        <v>0</v>
      </c>
      <c r="K147" s="31">
        <v>0</v>
      </c>
      <c r="L147" s="31">
        <v>26</v>
      </c>
      <c r="M147" s="31">
        <v>0</v>
      </c>
      <c r="N147" s="33">
        <v>0</v>
      </c>
      <c r="O147" s="31">
        <v>0</v>
      </c>
      <c r="P147" s="31">
        <v>0</v>
      </c>
      <c r="Q147" s="33">
        <v>2</v>
      </c>
      <c r="R147" s="33" t="s">
        <v>462</v>
      </c>
      <c r="S147" s="33" t="s">
        <v>119</v>
      </c>
      <c r="T147" s="33" t="s">
        <v>280</v>
      </c>
      <c r="U147" s="30" t="s">
        <v>133</v>
      </c>
      <c r="V147" s="30"/>
      <c r="W147" s="29"/>
      <c r="X147" s="29"/>
      <c r="Y147" s="29"/>
      <c r="Z147" s="29"/>
      <c r="AA147" s="36"/>
      <c r="AB147" s="36"/>
      <c r="AC147" s="36"/>
    </row>
    <row r="148" spans="1:29" s="61" customFormat="1" ht="48" x14ac:dyDescent="0.2">
      <c r="A148" s="30" t="s">
        <v>466</v>
      </c>
      <c r="B148" s="31">
        <v>5</v>
      </c>
      <c r="C148" s="38" t="s">
        <v>431</v>
      </c>
      <c r="D148" s="62" t="s">
        <v>223</v>
      </c>
      <c r="E148" s="49" t="s">
        <v>430</v>
      </c>
      <c r="F148" s="39" t="s">
        <v>34</v>
      </c>
      <c r="G148" s="32" t="s">
        <v>35</v>
      </c>
      <c r="H148" s="33">
        <v>1</v>
      </c>
      <c r="I148" s="33">
        <v>4</v>
      </c>
      <c r="J148" s="33">
        <v>0</v>
      </c>
      <c r="K148" s="31">
        <v>13</v>
      </c>
      <c r="L148" s="31">
        <v>52</v>
      </c>
      <c r="M148" s="31">
        <v>0</v>
      </c>
      <c r="N148" s="33">
        <v>0</v>
      </c>
      <c r="O148" s="31">
        <v>0</v>
      </c>
      <c r="P148" s="31">
        <v>0</v>
      </c>
      <c r="Q148" s="33">
        <v>5</v>
      </c>
      <c r="R148" s="33" t="s">
        <v>462</v>
      </c>
      <c r="S148" s="33" t="s">
        <v>119</v>
      </c>
      <c r="T148" s="33" t="s">
        <v>280</v>
      </c>
      <c r="U148" s="30" t="s">
        <v>224</v>
      </c>
      <c r="V148" s="30"/>
      <c r="W148" s="29"/>
      <c r="X148" s="29"/>
      <c r="Y148" s="29"/>
      <c r="Z148" s="29"/>
      <c r="AA148" s="36"/>
      <c r="AB148" s="36"/>
      <c r="AC148" s="36"/>
    </row>
    <row r="149" spans="1:29" s="61" customFormat="1" ht="36" x14ac:dyDescent="0.2">
      <c r="A149" s="30" t="s">
        <v>466</v>
      </c>
      <c r="B149" s="34">
        <v>6</v>
      </c>
      <c r="C149" s="46" t="s">
        <v>442</v>
      </c>
      <c r="D149" s="46" t="s">
        <v>443</v>
      </c>
      <c r="E149" s="46" t="s">
        <v>444</v>
      </c>
      <c r="F149" s="30" t="s">
        <v>41</v>
      </c>
      <c r="G149" s="32" t="s">
        <v>42</v>
      </c>
      <c r="H149" s="31">
        <v>1</v>
      </c>
      <c r="I149" s="31">
        <v>4</v>
      </c>
      <c r="J149" s="31">
        <v>0</v>
      </c>
      <c r="K149" s="31">
        <v>13</v>
      </c>
      <c r="L149" s="31">
        <v>52</v>
      </c>
      <c r="M149" s="31">
        <v>0</v>
      </c>
      <c r="N149" s="33">
        <v>0</v>
      </c>
      <c r="O149" s="31">
        <v>0</v>
      </c>
      <c r="P149" s="31">
        <v>0</v>
      </c>
      <c r="Q149" s="64">
        <v>4</v>
      </c>
      <c r="R149" s="33" t="s">
        <v>462</v>
      </c>
      <c r="S149" s="33" t="s">
        <v>119</v>
      </c>
      <c r="T149" s="33" t="s">
        <v>280</v>
      </c>
      <c r="U149" s="30" t="s">
        <v>240</v>
      </c>
      <c r="V149" s="30"/>
      <c r="W149" s="29"/>
      <c r="X149" s="29"/>
      <c r="Y149" s="29"/>
      <c r="Z149" s="29"/>
      <c r="AA149" s="36"/>
      <c r="AB149" s="36"/>
      <c r="AC149" s="36"/>
    </row>
    <row r="150" spans="1:29" s="60" customFormat="1" ht="36" x14ac:dyDescent="0.2">
      <c r="A150" s="30" t="s">
        <v>466</v>
      </c>
      <c r="B150" s="73">
        <v>6</v>
      </c>
      <c r="C150" s="72" t="s">
        <v>460</v>
      </c>
      <c r="D150" s="72" t="s">
        <v>244</v>
      </c>
      <c r="E150" s="72" t="s">
        <v>459</v>
      </c>
      <c r="F150" s="72" t="s">
        <v>38</v>
      </c>
      <c r="G150" s="74" t="s">
        <v>39</v>
      </c>
      <c r="H150" s="73">
        <v>1</v>
      </c>
      <c r="I150" s="73">
        <v>1</v>
      </c>
      <c r="J150" s="73">
        <v>0</v>
      </c>
      <c r="K150" s="73">
        <v>13</v>
      </c>
      <c r="L150" s="73">
        <v>13</v>
      </c>
      <c r="M150" s="73">
        <v>0</v>
      </c>
      <c r="N150" s="75">
        <v>0</v>
      </c>
      <c r="O150" s="73">
        <v>0</v>
      </c>
      <c r="P150" s="73">
        <v>0</v>
      </c>
      <c r="Q150" s="76">
        <v>2</v>
      </c>
      <c r="R150" s="75" t="s">
        <v>49</v>
      </c>
      <c r="S150" s="75" t="s">
        <v>119</v>
      </c>
      <c r="T150" s="75" t="s">
        <v>280</v>
      </c>
      <c r="U150" s="72" t="s">
        <v>201</v>
      </c>
      <c r="V150" s="72"/>
      <c r="W150" s="77"/>
      <c r="X150" s="77"/>
      <c r="Y150" s="77"/>
      <c r="Z150" s="77"/>
      <c r="AA150" s="78"/>
      <c r="AB150" s="78"/>
      <c r="AC150" s="78"/>
    </row>
    <row r="151" spans="1:29" s="61" customFormat="1" ht="24" x14ac:dyDescent="0.2">
      <c r="A151" s="30" t="s">
        <v>466</v>
      </c>
      <c r="B151" s="34">
        <v>6</v>
      </c>
      <c r="C151" s="46" t="s">
        <v>449</v>
      </c>
      <c r="D151" s="46" t="s">
        <v>241</v>
      </c>
      <c r="E151" s="46" t="s">
        <v>450</v>
      </c>
      <c r="F151" s="30" t="s">
        <v>238</v>
      </c>
      <c r="G151" s="32" t="s">
        <v>239</v>
      </c>
      <c r="H151" s="31">
        <v>0</v>
      </c>
      <c r="I151" s="31">
        <v>2</v>
      </c>
      <c r="J151" s="31">
        <v>0</v>
      </c>
      <c r="K151" s="31">
        <v>0</v>
      </c>
      <c r="L151" s="31">
        <v>26</v>
      </c>
      <c r="M151" s="31">
        <v>0</v>
      </c>
      <c r="N151" s="33">
        <v>0</v>
      </c>
      <c r="O151" s="31">
        <v>0</v>
      </c>
      <c r="P151" s="31">
        <v>0</v>
      </c>
      <c r="Q151" s="64">
        <v>2</v>
      </c>
      <c r="R151" s="33" t="s">
        <v>462</v>
      </c>
      <c r="S151" s="33" t="s">
        <v>119</v>
      </c>
      <c r="T151" s="33" t="s">
        <v>280</v>
      </c>
      <c r="U151" s="30" t="s">
        <v>242</v>
      </c>
      <c r="V151" s="30"/>
      <c r="W151" s="29"/>
      <c r="X151" s="29"/>
      <c r="Y151" s="29"/>
      <c r="Z151" s="29"/>
      <c r="AA151" s="36"/>
      <c r="AB151" s="36"/>
      <c r="AC151" s="36"/>
    </row>
    <row r="152" spans="1:29" s="61" customFormat="1" ht="48" x14ac:dyDescent="0.2">
      <c r="A152" s="30" t="s">
        <v>466</v>
      </c>
      <c r="B152" s="34">
        <v>6</v>
      </c>
      <c r="C152" s="46" t="s">
        <v>455</v>
      </c>
      <c r="D152" s="46" t="s">
        <v>225</v>
      </c>
      <c r="E152" s="46" t="s">
        <v>456</v>
      </c>
      <c r="F152" s="30" t="s">
        <v>34</v>
      </c>
      <c r="G152" s="32" t="s">
        <v>35</v>
      </c>
      <c r="H152" s="31">
        <v>1</v>
      </c>
      <c r="I152" s="31">
        <v>4</v>
      </c>
      <c r="J152" s="31">
        <v>0</v>
      </c>
      <c r="K152" s="31">
        <v>13</v>
      </c>
      <c r="L152" s="31">
        <v>52</v>
      </c>
      <c r="M152" s="31">
        <v>0</v>
      </c>
      <c r="N152" s="33">
        <v>0</v>
      </c>
      <c r="O152" s="31">
        <v>0</v>
      </c>
      <c r="P152" s="31">
        <v>0</v>
      </c>
      <c r="Q152" s="64">
        <v>5</v>
      </c>
      <c r="R152" s="33" t="s">
        <v>462</v>
      </c>
      <c r="S152" s="33" t="s">
        <v>119</v>
      </c>
      <c r="T152" s="33" t="s">
        <v>280</v>
      </c>
      <c r="U152" s="30" t="s">
        <v>226</v>
      </c>
      <c r="V152" s="30"/>
      <c r="W152" s="29"/>
      <c r="X152" s="29"/>
      <c r="Y152" s="29"/>
      <c r="Z152" s="29"/>
      <c r="AA152" s="36"/>
      <c r="AB152" s="36"/>
      <c r="AC152" s="36"/>
    </row>
    <row r="153" spans="1:29" ht="12" x14ac:dyDescent="0.2">
      <c r="A153" s="101" t="s">
        <v>76</v>
      </c>
      <c r="B153" s="97"/>
      <c r="C153" s="97"/>
      <c r="D153" s="97"/>
      <c r="E153" s="97"/>
      <c r="F153" s="97"/>
      <c r="G153" s="98"/>
      <c r="H153" s="41">
        <f>SUM(H139:H152)</f>
        <v>10</v>
      </c>
      <c r="I153" s="41">
        <f t="shared" ref="I153:Q153" si="8">SUM(I139:I152)</f>
        <v>41</v>
      </c>
      <c r="J153" s="41">
        <f t="shared" si="8"/>
        <v>0</v>
      </c>
      <c r="K153" s="41">
        <f t="shared" si="8"/>
        <v>130</v>
      </c>
      <c r="L153" s="41">
        <f t="shared" si="8"/>
        <v>572</v>
      </c>
      <c r="M153" s="41">
        <f t="shared" si="8"/>
        <v>0</v>
      </c>
      <c r="N153" s="41">
        <f t="shared" si="8"/>
        <v>0</v>
      </c>
      <c r="O153" s="41">
        <f t="shared" si="8"/>
        <v>0</v>
      </c>
      <c r="P153" s="41">
        <f t="shared" si="8"/>
        <v>0</v>
      </c>
      <c r="Q153" s="41">
        <f t="shared" si="8"/>
        <v>50</v>
      </c>
      <c r="R153" s="41"/>
      <c r="S153" s="41"/>
      <c r="T153" s="41"/>
      <c r="U153" s="58"/>
      <c r="V153" s="58"/>
      <c r="W153" s="29"/>
      <c r="X153" s="29"/>
      <c r="Y153" s="29"/>
      <c r="Z153" s="29"/>
      <c r="AA153" s="36"/>
      <c r="AB153" s="36"/>
      <c r="AC153" s="36"/>
    </row>
    <row r="154" spans="1:29" ht="65.25" customHeight="1" x14ac:dyDescent="0.2">
      <c r="A154" s="102" t="s">
        <v>276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10"/>
      <c r="X154" s="10"/>
      <c r="Y154" s="10"/>
      <c r="Z154" s="10"/>
      <c r="AA154" s="10"/>
      <c r="AB154" s="10"/>
      <c r="AC154" s="10"/>
    </row>
    <row r="155" spans="1:29" ht="12" customHeight="1" x14ac:dyDescent="0.2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" customHeight="1" x14ac:dyDescent="0.2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" customHeight="1" x14ac:dyDescent="0.2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" customHeight="1" x14ac:dyDescent="0.2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" customHeight="1" x14ac:dyDescent="0.2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" customHeight="1" x14ac:dyDescent="0.2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" customHeight="1" x14ac:dyDescent="0.2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" customHeight="1" x14ac:dyDescent="0.2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" customHeight="1" x14ac:dyDescent="0.2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" customHeight="1" x14ac:dyDescent="0.2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" customHeight="1" x14ac:dyDescent="0.2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" customHeight="1" x14ac:dyDescent="0.2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" customHeight="1" x14ac:dyDescent="0.2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" customHeight="1" x14ac:dyDescent="0.2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" customHeight="1" x14ac:dyDescent="0.2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" customHeight="1" x14ac:dyDescent="0.2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" customHeight="1" x14ac:dyDescent="0.2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" customHeight="1" x14ac:dyDescent="0.2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" customHeight="1" x14ac:dyDescent="0.2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" customHeight="1" x14ac:dyDescent="0.2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" customHeight="1" x14ac:dyDescent="0.2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" customHeight="1" x14ac:dyDescent="0.2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" customHeight="1" x14ac:dyDescent="0.2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" customHeight="1" x14ac:dyDescent="0.2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" customHeight="1" x14ac:dyDescent="0.2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" customHeight="1" x14ac:dyDescent="0.2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" customHeight="1" x14ac:dyDescent="0.2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" customHeight="1" x14ac:dyDescent="0.2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" customHeight="1" x14ac:dyDescent="0.2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" customHeight="1" x14ac:dyDescent="0.2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" customHeight="1" x14ac:dyDescent="0.2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" customHeight="1" x14ac:dyDescent="0.2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" customHeight="1" x14ac:dyDescent="0.2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" customHeight="1" x14ac:dyDescent="0.2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" customHeight="1" x14ac:dyDescent="0.2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" customHeight="1" x14ac:dyDescent="0.2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" customHeight="1" x14ac:dyDescent="0.2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" customHeight="1" x14ac:dyDescent="0.2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" customHeight="1" x14ac:dyDescent="0.2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" customHeight="1" x14ac:dyDescent="0.2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" customHeight="1" x14ac:dyDescent="0.2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" customHeight="1" x14ac:dyDescent="0.2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" customHeight="1" x14ac:dyDescent="0.2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" customHeight="1" x14ac:dyDescent="0.2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" customHeight="1" x14ac:dyDescent="0.2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" customHeight="1" x14ac:dyDescent="0.2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" customHeight="1" x14ac:dyDescent="0.2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" customHeight="1" x14ac:dyDescent="0.2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" customHeight="1" x14ac:dyDescent="0.2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" customHeight="1" x14ac:dyDescent="0.2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" customHeight="1" x14ac:dyDescent="0.2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" customHeight="1" x14ac:dyDescent="0.2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" customHeight="1" x14ac:dyDescent="0.2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" customHeight="1" x14ac:dyDescent="0.2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" customHeight="1" x14ac:dyDescent="0.2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" customHeight="1" x14ac:dyDescent="0.2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" customHeight="1" x14ac:dyDescent="0.2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" customHeight="1" x14ac:dyDescent="0.2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" customHeight="1" x14ac:dyDescent="0.2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" customHeight="1" x14ac:dyDescent="0.2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" customHeight="1" x14ac:dyDescent="0.2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" customHeight="1" x14ac:dyDescent="0.2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" customHeight="1" x14ac:dyDescent="0.2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" customHeight="1" x14ac:dyDescent="0.2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" customHeight="1" x14ac:dyDescent="0.2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" customHeight="1" x14ac:dyDescent="0.2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" customHeight="1" x14ac:dyDescent="0.2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" customHeight="1" x14ac:dyDescent="0.2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" customHeight="1" x14ac:dyDescent="0.2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" customHeight="1" x14ac:dyDescent="0.2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" customHeight="1" x14ac:dyDescent="0.2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" customHeight="1" x14ac:dyDescent="0.2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" customHeight="1" x14ac:dyDescent="0.2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" customHeight="1" x14ac:dyDescent="0.2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" customHeight="1" x14ac:dyDescent="0.2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" customHeight="1" x14ac:dyDescent="0.2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" customHeight="1" x14ac:dyDescent="0.2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" customHeight="1" x14ac:dyDescent="0.2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" customHeight="1" x14ac:dyDescent="0.2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" customHeight="1" x14ac:dyDescent="0.2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" customHeight="1" x14ac:dyDescent="0.2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" customHeight="1" x14ac:dyDescent="0.2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" customHeight="1" x14ac:dyDescent="0.2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" customHeight="1" x14ac:dyDescent="0.2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" customHeight="1" x14ac:dyDescent="0.2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" customHeight="1" x14ac:dyDescent="0.2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" customHeight="1" x14ac:dyDescent="0.2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" customHeight="1" x14ac:dyDescent="0.2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" customHeight="1" x14ac:dyDescent="0.2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" customHeight="1" x14ac:dyDescent="0.2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" customHeight="1" x14ac:dyDescent="0.2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" customHeight="1" x14ac:dyDescent="0.2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" customHeight="1" x14ac:dyDescent="0.2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" customHeight="1" x14ac:dyDescent="0.2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" customHeight="1" x14ac:dyDescent="0.2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" customHeight="1" x14ac:dyDescent="0.2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" customHeight="1" x14ac:dyDescent="0.2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" customHeight="1" x14ac:dyDescent="0.2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" customHeight="1" x14ac:dyDescent="0.2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" customHeight="1" x14ac:dyDescent="0.2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" customHeight="1" x14ac:dyDescent="0.2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" customHeight="1" x14ac:dyDescent="0.2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" customHeight="1" x14ac:dyDescent="0.2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" customHeight="1" x14ac:dyDescent="0.2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" customHeight="1" x14ac:dyDescent="0.2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" customHeight="1" x14ac:dyDescent="0.2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" customHeight="1" x14ac:dyDescent="0.2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" customHeight="1" x14ac:dyDescent="0.2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" customHeight="1" x14ac:dyDescent="0.2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" customHeight="1" x14ac:dyDescent="0.2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" customHeight="1" x14ac:dyDescent="0.2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" customHeight="1" x14ac:dyDescent="0.2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" customHeight="1" x14ac:dyDescent="0.2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" customHeight="1" x14ac:dyDescent="0.2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" customHeight="1" x14ac:dyDescent="0.2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" customHeight="1" x14ac:dyDescent="0.2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" customHeight="1" x14ac:dyDescent="0.2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" customHeight="1" x14ac:dyDescent="0.2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" customHeight="1" x14ac:dyDescent="0.2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" customHeight="1" x14ac:dyDescent="0.2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" customHeight="1" x14ac:dyDescent="0.2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" customHeight="1" x14ac:dyDescent="0.2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" customHeight="1" x14ac:dyDescent="0.2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" customHeight="1" x14ac:dyDescent="0.2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" customHeight="1" x14ac:dyDescent="0.2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" customHeight="1" x14ac:dyDescent="0.2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" customHeight="1" x14ac:dyDescent="0.2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" customHeight="1" x14ac:dyDescent="0.2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" customHeight="1" x14ac:dyDescent="0.2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" customHeight="1" x14ac:dyDescent="0.2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" customHeight="1" x14ac:dyDescent="0.2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" customHeight="1" x14ac:dyDescent="0.2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" customHeight="1" x14ac:dyDescent="0.2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" customHeight="1" x14ac:dyDescent="0.2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" customHeight="1" x14ac:dyDescent="0.2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" customHeight="1" x14ac:dyDescent="0.2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" customHeight="1" x14ac:dyDescent="0.2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" customHeight="1" x14ac:dyDescent="0.2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" customHeight="1" x14ac:dyDescent="0.2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" customHeight="1" x14ac:dyDescent="0.2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" customHeight="1" x14ac:dyDescent="0.2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" customHeight="1" x14ac:dyDescent="0.2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" customHeight="1" x14ac:dyDescent="0.2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" customHeight="1" x14ac:dyDescent="0.2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" customHeight="1" x14ac:dyDescent="0.2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" customHeight="1" x14ac:dyDescent="0.2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" customHeight="1" x14ac:dyDescent="0.2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" customHeight="1" x14ac:dyDescent="0.2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" customHeight="1" x14ac:dyDescent="0.2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" customHeight="1" x14ac:dyDescent="0.2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" customHeight="1" x14ac:dyDescent="0.2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" customHeight="1" x14ac:dyDescent="0.2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" customHeight="1" x14ac:dyDescent="0.2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" customHeight="1" x14ac:dyDescent="0.2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" customHeight="1" x14ac:dyDescent="0.2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" customHeight="1" x14ac:dyDescent="0.2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" customHeight="1" x14ac:dyDescent="0.2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" customHeight="1" x14ac:dyDescent="0.2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" customHeight="1" x14ac:dyDescent="0.2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" customHeight="1" x14ac:dyDescent="0.2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" customHeight="1" x14ac:dyDescent="0.2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" customHeight="1" x14ac:dyDescent="0.2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" customHeight="1" x14ac:dyDescent="0.2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" customHeight="1" x14ac:dyDescent="0.2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" customHeight="1" x14ac:dyDescent="0.2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" customHeight="1" x14ac:dyDescent="0.2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" customHeight="1" x14ac:dyDescent="0.2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" customHeight="1" x14ac:dyDescent="0.2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" customHeight="1" x14ac:dyDescent="0.2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" customHeight="1" x14ac:dyDescent="0.2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" customHeight="1" x14ac:dyDescent="0.2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" customHeight="1" x14ac:dyDescent="0.2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" customHeight="1" x14ac:dyDescent="0.2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" customHeight="1" x14ac:dyDescent="0.2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" customHeight="1" x14ac:dyDescent="0.2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" customHeight="1" x14ac:dyDescent="0.2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" customHeight="1" x14ac:dyDescent="0.2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" customHeight="1" x14ac:dyDescent="0.2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" customHeight="1" x14ac:dyDescent="0.2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" customHeight="1" x14ac:dyDescent="0.2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" customHeight="1" x14ac:dyDescent="0.2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" customHeight="1" x14ac:dyDescent="0.2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" customHeight="1" x14ac:dyDescent="0.2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" customHeight="1" x14ac:dyDescent="0.2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" customHeight="1" x14ac:dyDescent="0.2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" customHeight="1" x14ac:dyDescent="0.2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" customHeight="1" x14ac:dyDescent="0.2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" customHeight="1" x14ac:dyDescent="0.2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" customHeight="1" x14ac:dyDescent="0.2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" customHeight="1" x14ac:dyDescent="0.2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" customHeight="1" x14ac:dyDescent="0.2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" customHeight="1" x14ac:dyDescent="0.2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" customHeight="1" x14ac:dyDescent="0.2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" customHeight="1" x14ac:dyDescent="0.2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" customHeight="1" x14ac:dyDescent="0.2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" customHeight="1" x14ac:dyDescent="0.2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" customHeight="1" x14ac:dyDescent="0.2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" customHeight="1" x14ac:dyDescent="0.2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" customHeight="1" x14ac:dyDescent="0.2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" customHeight="1" x14ac:dyDescent="0.2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" customHeight="1" x14ac:dyDescent="0.2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" customHeight="1" x14ac:dyDescent="0.2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" customHeight="1" x14ac:dyDescent="0.2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" customHeight="1" x14ac:dyDescent="0.2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" customHeight="1" x14ac:dyDescent="0.2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" customHeight="1" x14ac:dyDescent="0.2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" customHeight="1" x14ac:dyDescent="0.2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" customHeight="1" x14ac:dyDescent="0.2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" customHeight="1" x14ac:dyDescent="0.2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" customHeight="1" x14ac:dyDescent="0.2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" customHeight="1" x14ac:dyDescent="0.2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" customHeight="1" x14ac:dyDescent="0.2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" customHeight="1" x14ac:dyDescent="0.2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" customHeight="1" x14ac:dyDescent="0.2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" customHeight="1" x14ac:dyDescent="0.2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" customHeight="1" x14ac:dyDescent="0.2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" customHeight="1" x14ac:dyDescent="0.2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" customHeight="1" x14ac:dyDescent="0.2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" customHeight="1" x14ac:dyDescent="0.2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" customHeight="1" x14ac:dyDescent="0.2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" customHeight="1" x14ac:dyDescent="0.2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" customHeight="1" x14ac:dyDescent="0.2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" customHeight="1" x14ac:dyDescent="0.2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" customHeight="1" x14ac:dyDescent="0.2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" customHeight="1" x14ac:dyDescent="0.2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" customHeight="1" x14ac:dyDescent="0.2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" customHeight="1" x14ac:dyDescent="0.2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" customHeight="1" x14ac:dyDescent="0.2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" customHeight="1" x14ac:dyDescent="0.2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" customHeight="1" x14ac:dyDescent="0.2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" customHeight="1" x14ac:dyDescent="0.2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" customHeight="1" x14ac:dyDescent="0.2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" customHeight="1" x14ac:dyDescent="0.2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" customHeight="1" x14ac:dyDescent="0.2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" customHeight="1" x14ac:dyDescent="0.2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" customHeight="1" x14ac:dyDescent="0.2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" customHeight="1" x14ac:dyDescent="0.2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" customHeight="1" x14ac:dyDescent="0.2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" customHeight="1" x14ac:dyDescent="0.2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" customHeight="1" x14ac:dyDescent="0.2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" customHeight="1" x14ac:dyDescent="0.2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" customHeight="1" x14ac:dyDescent="0.2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" customHeight="1" x14ac:dyDescent="0.2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" customHeight="1" x14ac:dyDescent="0.2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" customHeight="1" x14ac:dyDescent="0.2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" customHeight="1" x14ac:dyDescent="0.2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" customHeight="1" x14ac:dyDescent="0.2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" customHeight="1" x14ac:dyDescent="0.2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" customHeight="1" x14ac:dyDescent="0.2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" customHeight="1" x14ac:dyDescent="0.2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" customHeight="1" x14ac:dyDescent="0.2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" customHeight="1" x14ac:dyDescent="0.2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" customHeight="1" x14ac:dyDescent="0.2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" customHeight="1" x14ac:dyDescent="0.2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" customHeight="1" x14ac:dyDescent="0.2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" customHeight="1" x14ac:dyDescent="0.2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" customHeight="1" x14ac:dyDescent="0.2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" customHeight="1" x14ac:dyDescent="0.2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" customHeight="1" x14ac:dyDescent="0.2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" customHeight="1" x14ac:dyDescent="0.2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" customHeight="1" x14ac:dyDescent="0.2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" customHeight="1" x14ac:dyDescent="0.2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" customHeight="1" x14ac:dyDescent="0.2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" customHeight="1" x14ac:dyDescent="0.2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" customHeight="1" x14ac:dyDescent="0.2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" customHeight="1" x14ac:dyDescent="0.2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" customHeight="1" x14ac:dyDescent="0.2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" customHeight="1" x14ac:dyDescent="0.2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" customHeight="1" x14ac:dyDescent="0.2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" customHeight="1" x14ac:dyDescent="0.2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" customHeight="1" x14ac:dyDescent="0.2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" customHeight="1" x14ac:dyDescent="0.2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" customHeight="1" x14ac:dyDescent="0.2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" customHeight="1" x14ac:dyDescent="0.2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" customHeight="1" x14ac:dyDescent="0.2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" customHeight="1" x14ac:dyDescent="0.2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" customHeight="1" x14ac:dyDescent="0.2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" customHeight="1" x14ac:dyDescent="0.2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" customHeight="1" x14ac:dyDescent="0.2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" customHeight="1" x14ac:dyDescent="0.2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" customHeight="1" x14ac:dyDescent="0.2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" customHeight="1" x14ac:dyDescent="0.2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" customHeight="1" x14ac:dyDescent="0.2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" customHeight="1" x14ac:dyDescent="0.2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" customHeight="1" x14ac:dyDescent="0.2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" customHeight="1" x14ac:dyDescent="0.2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" customHeight="1" x14ac:dyDescent="0.2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" customHeight="1" x14ac:dyDescent="0.2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" customHeight="1" x14ac:dyDescent="0.2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" customHeight="1" x14ac:dyDescent="0.2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" customHeight="1" x14ac:dyDescent="0.2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" customHeight="1" x14ac:dyDescent="0.2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" customHeight="1" x14ac:dyDescent="0.2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" customHeight="1" x14ac:dyDescent="0.2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" customHeight="1" x14ac:dyDescent="0.2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" customHeight="1" x14ac:dyDescent="0.2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" customHeight="1" x14ac:dyDescent="0.2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" customHeight="1" x14ac:dyDescent="0.2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" customHeight="1" x14ac:dyDescent="0.2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" customHeight="1" x14ac:dyDescent="0.2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" customHeight="1" x14ac:dyDescent="0.2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" customHeight="1" x14ac:dyDescent="0.2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" customHeight="1" x14ac:dyDescent="0.2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" customHeight="1" x14ac:dyDescent="0.2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" customHeight="1" x14ac:dyDescent="0.2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" customHeight="1" x14ac:dyDescent="0.2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" customHeight="1" x14ac:dyDescent="0.2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" customHeight="1" x14ac:dyDescent="0.2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" customHeight="1" x14ac:dyDescent="0.2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" customHeight="1" x14ac:dyDescent="0.2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" customHeight="1" x14ac:dyDescent="0.2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" customHeight="1" x14ac:dyDescent="0.2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" customHeight="1" x14ac:dyDescent="0.2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" customHeight="1" x14ac:dyDescent="0.2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" customHeight="1" x14ac:dyDescent="0.2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" customHeight="1" x14ac:dyDescent="0.2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" customHeight="1" x14ac:dyDescent="0.2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" customHeight="1" x14ac:dyDescent="0.2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" customHeight="1" x14ac:dyDescent="0.2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" customHeight="1" x14ac:dyDescent="0.2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" customHeight="1" x14ac:dyDescent="0.2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" customHeight="1" x14ac:dyDescent="0.2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" customHeight="1" x14ac:dyDescent="0.2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" customHeight="1" x14ac:dyDescent="0.2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" customHeight="1" x14ac:dyDescent="0.2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" customHeight="1" x14ac:dyDescent="0.2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" customHeight="1" x14ac:dyDescent="0.2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" customHeight="1" x14ac:dyDescent="0.2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" customHeight="1" x14ac:dyDescent="0.2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" customHeight="1" x14ac:dyDescent="0.2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" customHeight="1" x14ac:dyDescent="0.2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" customHeight="1" x14ac:dyDescent="0.2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" customHeight="1" x14ac:dyDescent="0.2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" customHeight="1" x14ac:dyDescent="0.2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" customHeight="1" x14ac:dyDescent="0.2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" customHeight="1" x14ac:dyDescent="0.2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" customHeight="1" x14ac:dyDescent="0.2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" customHeight="1" x14ac:dyDescent="0.2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" customHeight="1" x14ac:dyDescent="0.2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" customHeight="1" x14ac:dyDescent="0.2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" customHeight="1" x14ac:dyDescent="0.2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" customHeight="1" x14ac:dyDescent="0.2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" customHeight="1" x14ac:dyDescent="0.2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" customHeight="1" x14ac:dyDescent="0.2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" customHeight="1" x14ac:dyDescent="0.2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" customHeight="1" x14ac:dyDescent="0.2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" customHeight="1" x14ac:dyDescent="0.2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" customHeight="1" x14ac:dyDescent="0.2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" customHeight="1" x14ac:dyDescent="0.2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" customHeight="1" x14ac:dyDescent="0.2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" customHeight="1" x14ac:dyDescent="0.2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" customHeight="1" x14ac:dyDescent="0.2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" customHeight="1" x14ac:dyDescent="0.2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" customHeight="1" x14ac:dyDescent="0.2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" customHeight="1" x14ac:dyDescent="0.2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" customHeight="1" x14ac:dyDescent="0.2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" customHeight="1" x14ac:dyDescent="0.2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" customHeight="1" x14ac:dyDescent="0.2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" customHeight="1" x14ac:dyDescent="0.2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" customHeight="1" x14ac:dyDescent="0.2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" customHeight="1" x14ac:dyDescent="0.2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" customHeight="1" x14ac:dyDescent="0.2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" customHeight="1" x14ac:dyDescent="0.2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" customHeight="1" x14ac:dyDescent="0.2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" customHeight="1" x14ac:dyDescent="0.2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" customHeight="1" x14ac:dyDescent="0.2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" customHeight="1" x14ac:dyDescent="0.2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" customHeight="1" x14ac:dyDescent="0.2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" customHeight="1" x14ac:dyDescent="0.2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" customHeight="1" x14ac:dyDescent="0.2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" customHeight="1" x14ac:dyDescent="0.2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" customHeight="1" x14ac:dyDescent="0.2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" customHeight="1" x14ac:dyDescent="0.2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" customHeight="1" x14ac:dyDescent="0.2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" customHeight="1" x14ac:dyDescent="0.2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" customHeight="1" x14ac:dyDescent="0.2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" customHeight="1" x14ac:dyDescent="0.2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" customHeight="1" x14ac:dyDescent="0.2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" customHeight="1" x14ac:dyDescent="0.2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" customHeight="1" x14ac:dyDescent="0.2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" customHeight="1" x14ac:dyDescent="0.2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" customHeight="1" x14ac:dyDescent="0.2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" customHeight="1" x14ac:dyDescent="0.2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" customHeight="1" x14ac:dyDescent="0.2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" customHeight="1" x14ac:dyDescent="0.2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" customHeight="1" x14ac:dyDescent="0.2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" customHeight="1" x14ac:dyDescent="0.2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" customHeight="1" x14ac:dyDescent="0.2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" customHeight="1" x14ac:dyDescent="0.2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" customHeight="1" x14ac:dyDescent="0.2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" customHeight="1" x14ac:dyDescent="0.2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" customHeight="1" x14ac:dyDescent="0.2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" customHeight="1" x14ac:dyDescent="0.2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" customHeight="1" x14ac:dyDescent="0.2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" customHeight="1" x14ac:dyDescent="0.2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" customHeight="1" x14ac:dyDescent="0.2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" customHeight="1" x14ac:dyDescent="0.2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" customHeight="1" x14ac:dyDescent="0.2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" customHeight="1" x14ac:dyDescent="0.2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" customHeight="1" x14ac:dyDescent="0.2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" customHeight="1" x14ac:dyDescent="0.2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" customHeight="1" x14ac:dyDescent="0.2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" customHeight="1" x14ac:dyDescent="0.2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" customHeight="1" x14ac:dyDescent="0.2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" customHeight="1" x14ac:dyDescent="0.2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" customHeight="1" x14ac:dyDescent="0.2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" customHeight="1" x14ac:dyDescent="0.2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" customHeight="1" x14ac:dyDescent="0.2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" customHeight="1" x14ac:dyDescent="0.2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" customHeight="1" x14ac:dyDescent="0.2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" customHeight="1" x14ac:dyDescent="0.2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" customHeight="1" x14ac:dyDescent="0.2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" customHeight="1" x14ac:dyDescent="0.2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" customHeight="1" x14ac:dyDescent="0.2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" customHeight="1" x14ac:dyDescent="0.2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" customHeight="1" x14ac:dyDescent="0.2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" customHeight="1" x14ac:dyDescent="0.2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" customHeight="1" x14ac:dyDescent="0.2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" customHeight="1" x14ac:dyDescent="0.2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" customHeight="1" x14ac:dyDescent="0.2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" customHeight="1" x14ac:dyDescent="0.2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" customHeight="1" x14ac:dyDescent="0.2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" customHeight="1" x14ac:dyDescent="0.2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" customHeight="1" x14ac:dyDescent="0.2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" customHeight="1" x14ac:dyDescent="0.2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" customHeight="1" x14ac:dyDescent="0.2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" customHeight="1" x14ac:dyDescent="0.2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" customHeight="1" x14ac:dyDescent="0.2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" customHeight="1" x14ac:dyDescent="0.2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" customHeight="1" x14ac:dyDescent="0.2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" customHeight="1" x14ac:dyDescent="0.2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" customHeight="1" x14ac:dyDescent="0.2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" customHeight="1" x14ac:dyDescent="0.2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" customHeight="1" x14ac:dyDescent="0.2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" customHeight="1" x14ac:dyDescent="0.2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" customHeight="1" x14ac:dyDescent="0.2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" customHeight="1" x14ac:dyDescent="0.2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" customHeight="1" x14ac:dyDescent="0.2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" customHeight="1" x14ac:dyDescent="0.2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" customHeight="1" x14ac:dyDescent="0.2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" customHeight="1" x14ac:dyDescent="0.2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" customHeight="1" x14ac:dyDescent="0.2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" customHeight="1" x14ac:dyDescent="0.2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" customHeight="1" x14ac:dyDescent="0.2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" customHeight="1" x14ac:dyDescent="0.2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" customHeight="1" x14ac:dyDescent="0.2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" customHeight="1" x14ac:dyDescent="0.2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" customHeight="1" x14ac:dyDescent="0.2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" customHeight="1" x14ac:dyDescent="0.2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" customHeight="1" x14ac:dyDescent="0.2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" customHeight="1" x14ac:dyDescent="0.2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" customHeight="1" x14ac:dyDescent="0.2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" customHeight="1" x14ac:dyDescent="0.2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" customHeight="1" x14ac:dyDescent="0.2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" customHeight="1" x14ac:dyDescent="0.2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" customHeight="1" x14ac:dyDescent="0.2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" customHeight="1" x14ac:dyDescent="0.2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" customHeight="1" x14ac:dyDescent="0.2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" customHeight="1" x14ac:dyDescent="0.2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" customHeight="1" x14ac:dyDescent="0.2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" customHeight="1" x14ac:dyDescent="0.2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" customHeight="1" x14ac:dyDescent="0.2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" customHeight="1" x14ac:dyDescent="0.2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" customHeight="1" x14ac:dyDescent="0.2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" customHeight="1" x14ac:dyDescent="0.2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" customHeight="1" x14ac:dyDescent="0.2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" customHeight="1" x14ac:dyDescent="0.2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" customHeight="1" x14ac:dyDescent="0.2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" customHeight="1" x14ac:dyDescent="0.2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" customHeight="1" x14ac:dyDescent="0.2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" customHeight="1" x14ac:dyDescent="0.2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" customHeight="1" x14ac:dyDescent="0.2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" customHeight="1" x14ac:dyDescent="0.2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" customHeight="1" x14ac:dyDescent="0.2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" customHeight="1" x14ac:dyDescent="0.2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" customHeight="1" x14ac:dyDescent="0.2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" customHeight="1" x14ac:dyDescent="0.2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" customHeight="1" x14ac:dyDescent="0.2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" customHeight="1" x14ac:dyDescent="0.2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" customHeight="1" x14ac:dyDescent="0.2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" customHeight="1" x14ac:dyDescent="0.2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" customHeight="1" x14ac:dyDescent="0.2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" customHeight="1" x14ac:dyDescent="0.2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" customHeight="1" x14ac:dyDescent="0.2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" customHeight="1" x14ac:dyDescent="0.2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" customHeight="1" x14ac:dyDescent="0.2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" customHeight="1" x14ac:dyDescent="0.2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" customHeight="1" x14ac:dyDescent="0.2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" customHeight="1" x14ac:dyDescent="0.2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" customHeight="1" x14ac:dyDescent="0.2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" customHeight="1" x14ac:dyDescent="0.2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" customHeight="1" x14ac:dyDescent="0.2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" customHeight="1" x14ac:dyDescent="0.2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" customHeight="1" x14ac:dyDescent="0.2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" customHeight="1" x14ac:dyDescent="0.2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" customHeight="1" x14ac:dyDescent="0.2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" customHeight="1" x14ac:dyDescent="0.2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" customHeight="1" x14ac:dyDescent="0.2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" customHeight="1" x14ac:dyDescent="0.2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" customHeight="1" x14ac:dyDescent="0.2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" customHeight="1" x14ac:dyDescent="0.2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" customHeight="1" x14ac:dyDescent="0.2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" customHeight="1" x14ac:dyDescent="0.2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" customHeight="1" x14ac:dyDescent="0.2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" customHeight="1" x14ac:dyDescent="0.2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" customHeight="1" x14ac:dyDescent="0.2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" customHeight="1" x14ac:dyDescent="0.2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" customHeight="1" x14ac:dyDescent="0.2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" customHeight="1" x14ac:dyDescent="0.2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" customHeight="1" x14ac:dyDescent="0.2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" customHeight="1" x14ac:dyDescent="0.2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" customHeight="1" x14ac:dyDescent="0.2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" customHeight="1" x14ac:dyDescent="0.2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" customHeight="1" x14ac:dyDescent="0.2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" customHeight="1" x14ac:dyDescent="0.2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" customHeight="1" x14ac:dyDescent="0.2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" customHeight="1" x14ac:dyDescent="0.2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" customHeight="1" x14ac:dyDescent="0.2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" customHeight="1" x14ac:dyDescent="0.2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" customHeight="1" x14ac:dyDescent="0.2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" customHeight="1" x14ac:dyDescent="0.2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" customHeight="1" x14ac:dyDescent="0.2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" customHeight="1" x14ac:dyDescent="0.2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" customHeight="1" x14ac:dyDescent="0.2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" customHeight="1" x14ac:dyDescent="0.2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" customHeight="1" x14ac:dyDescent="0.2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" customHeight="1" x14ac:dyDescent="0.2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" customHeight="1" x14ac:dyDescent="0.2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" customHeight="1" x14ac:dyDescent="0.2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" customHeight="1" x14ac:dyDescent="0.2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" customHeight="1" x14ac:dyDescent="0.2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" customHeight="1" x14ac:dyDescent="0.2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" customHeight="1" x14ac:dyDescent="0.2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" customHeight="1" x14ac:dyDescent="0.2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" customHeight="1" x14ac:dyDescent="0.2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" customHeight="1" x14ac:dyDescent="0.2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" customHeight="1" x14ac:dyDescent="0.2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" customHeight="1" x14ac:dyDescent="0.2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" customHeight="1" x14ac:dyDescent="0.2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" customHeight="1" x14ac:dyDescent="0.2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" customHeight="1" x14ac:dyDescent="0.2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" customHeight="1" x14ac:dyDescent="0.2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" customHeight="1" x14ac:dyDescent="0.2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" customHeight="1" x14ac:dyDescent="0.2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" customHeight="1" x14ac:dyDescent="0.2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" customHeight="1" x14ac:dyDescent="0.2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" customHeight="1" x14ac:dyDescent="0.2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" customHeight="1" x14ac:dyDescent="0.2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" customHeight="1" x14ac:dyDescent="0.2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" customHeight="1" x14ac:dyDescent="0.2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" customHeight="1" x14ac:dyDescent="0.2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" customHeight="1" x14ac:dyDescent="0.2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" customHeight="1" x14ac:dyDescent="0.2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" customHeight="1" x14ac:dyDescent="0.2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" customHeight="1" x14ac:dyDescent="0.2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" customHeight="1" x14ac:dyDescent="0.2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" customHeight="1" x14ac:dyDescent="0.2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" customHeight="1" x14ac:dyDescent="0.2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" customHeight="1" x14ac:dyDescent="0.2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" customHeight="1" x14ac:dyDescent="0.2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" customHeight="1" x14ac:dyDescent="0.2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" customHeight="1" x14ac:dyDescent="0.2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" customHeight="1" x14ac:dyDescent="0.2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" customHeight="1" x14ac:dyDescent="0.2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" customHeight="1" x14ac:dyDescent="0.2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" customHeight="1" x14ac:dyDescent="0.2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" customHeight="1" x14ac:dyDescent="0.2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" customHeight="1" x14ac:dyDescent="0.2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" customHeight="1" x14ac:dyDescent="0.2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" customHeight="1" x14ac:dyDescent="0.2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" customHeight="1" x14ac:dyDescent="0.2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" customHeight="1" x14ac:dyDescent="0.2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" customHeight="1" x14ac:dyDescent="0.2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" customHeight="1" x14ac:dyDescent="0.2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" customHeight="1" x14ac:dyDescent="0.2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" customHeight="1" x14ac:dyDescent="0.2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" customHeight="1" x14ac:dyDescent="0.2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" customHeight="1" x14ac:dyDescent="0.2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" customHeight="1" x14ac:dyDescent="0.2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" customHeight="1" x14ac:dyDescent="0.2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" customHeight="1" x14ac:dyDescent="0.2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" customHeight="1" x14ac:dyDescent="0.2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" customHeight="1" x14ac:dyDescent="0.2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" customHeight="1" x14ac:dyDescent="0.2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" customHeight="1" x14ac:dyDescent="0.2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" customHeight="1" x14ac:dyDescent="0.2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" customHeight="1" x14ac:dyDescent="0.2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" customHeight="1" x14ac:dyDescent="0.2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" customHeight="1" x14ac:dyDescent="0.2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" customHeight="1" x14ac:dyDescent="0.2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" customHeight="1" x14ac:dyDescent="0.2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" customHeight="1" x14ac:dyDescent="0.2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" customHeight="1" x14ac:dyDescent="0.2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" customHeight="1" x14ac:dyDescent="0.2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" customHeight="1" x14ac:dyDescent="0.2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" customHeight="1" x14ac:dyDescent="0.2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" customHeight="1" x14ac:dyDescent="0.2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" customHeight="1" x14ac:dyDescent="0.2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" customHeight="1" x14ac:dyDescent="0.2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" customHeight="1" x14ac:dyDescent="0.2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" customHeight="1" x14ac:dyDescent="0.2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" customHeight="1" x14ac:dyDescent="0.2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" customHeight="1" x14ac:dyDescent="0.2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" customHeight="1" x14ac:dyDescent="0.2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" customHeight="1" x14ac:dyDescent="0.2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" customHeight="1" x14ac:dyDescent="0.2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" customHeight="1" x14ac:dyDescent="0.2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" customHeight="1" x14ac:dyDescent="0.2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" customHeight="1" x14ac:dyDescent="0.2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" customHeight="1" x14ac:dyDescent="0.2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" customHeight="1" x14ac:dyDescent="0.2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" customHeight="1" x14ac:dyDescent="0.2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" customHeight="1" x14ac:dyDescent="0.2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" customHeight="1" x14ac:dyDescent="0.2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" customHeight="1" x14ac:dyDescent="0.2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" customHeight="1" x14ac:dyDescent="0.2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" customHeight="1" x14ac:dyDescent="0.2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" customHeight="1" x14ac:dyDescent="0.2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" customHeight="1" x14ac:dyDescent="0.2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" customHeight="1" x14ac:dyDescent="0.2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" customHeight="1" x14ac:dyDescent="0.2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" customHeight="1" x14ac:dyDescent="0.2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" customHeight="1" x14ac:dyDescent="0.2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" customHeight="1" x14ac:dyDescent="0.2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" customHeight="1" x14ac:dyDescent="0.2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" customHeight="1" x14ac:dyDescent="0.2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" customHeight="1" x14ac:dyDescent="0.2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" customHeight="1" x14ac:dyDescent="0.2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" customHeight="1" x14ac:dyDescent="0.2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" customHeight="1" x14ac:dyDescent="0.2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" customHeight="1" x14ac:dyDescent="0.2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" customHeight="1" x14ac:dyDescent="0.2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" customHeight="1" x14ac:dyDescent="0.2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" customHeight="1" x14ac:dyDescent="0.2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" customHeight="1" x14ac:dyDescent="0.2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" customHeight="1" x14ac:dyDescent="0.2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" customHeight="1" x14ac:dyDescent="0.2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" customHeight="1" x14ac:dyDescent="0.2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" customHeight="1" x14ac:dyDescent="0.2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" customHeight="1" x14ac:dyDescent="0.2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" customHeight="1" x14ac:dyDescent="0.2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" customHeight="1" x14ac:dyDescent="0.2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" customHeight="1" x14ac:dyDescent="0.2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" customHeight="1" x14ac:dyDescent="0.2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" customHeight="1" x14ac:dyDescent="0.2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" customHeight="1" x14ac:dyDescent="0.2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" customHeight="1" x14ac:dyDescent="0.2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" customHeight="1" x14ac:dyDescent="0.2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" customHeight="1" x14ac:dyDescent="0.2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" customHeight="1" x14ac:dyDescent="0.2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" customHeight="1" x14ac:dyDescent="0.2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" customHeight="1" x14ac:dyDescent="0.2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" customHeight="1" x14ac:dyDescent="0.2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" customHeight="1" x14ac:dyDescent="0.2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" customHeight="1" x14ac:dyDescent="0.2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" customHeight="1" x14ac:dyDescent="0.2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" customHeight="1" x14ac:dyDescent="0.2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" customHeight="1" x14ac:dyDescent="0.2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" customHeight="1" x14ac:dyDescent="0.2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" customHeight="1" x14ac:dyDescent="0.2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" customHeight="1" x14ac:dyDescent="0.2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" customHeight="1" x14ac:dyDescent="0.2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" customHeight="1" x14ac:dyDescent="0.2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" customHeight="1" x14ac:dyDescent="0.2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" customHeight="1" x14ac:dyDescent="0.2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" customHeight="1" x14ac:dyDescent="0.2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" customHeight="1" x14ac:dyDescent="0.2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" customHeight="1" x14ac:dyDescent="0.2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" customHeight="1" x14ac:dyDescent="0.2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" customHeight="1" x14ac:dyDescent="0.2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" customHeight="1" x14ac:dyDescent="0.2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" customHeight="1" x14ac:dyDescent="0.2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" customHeight="1" x14ac:dyDescent="0.2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" customHeight="1" x14ac:dyDescent="0.2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" customHeight="1" x14ac:dyDescent="0.2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" customHeight="1" x14ac:dyDescent="0.2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" customHeight="1" x14ac:dyDescent="0.2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" customHeight="1" x14ac:dyDescent="0.2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" customHeight="1" x14ac:dyDescent="0.2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" customHeight="1" x14ac:dyDescent="0.2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" customHeight="1" x14ac:dyDescent="0.2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" customHeight="1" x14ac:dyDescent="0.2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" customHeight="1" x14ac:dyDescent="0.2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" customHeight="1" x14ac:dyDescent="0.2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" customHeight="1" x14ac:dyDescent="0.2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" customHeight="1" x14ac:dyDescent="0.2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" customHeight="1" x14ac:dyDescent="0.2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" customHeight="1" x14ac:dyDescent="0.2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" customHeight="1" x14ac:dyDescent="0.2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" customHeight="1" x14ac:dyDescent="0.2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" customHeight="1" x14ac:dyDescent="0.2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" customHeight="1" x14ac:dyDescent="0.2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" customHeight="1" x14ac:dyDescent="0.2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" customHeight="1" x14ac:dyDescent="0.2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" customHeight="1" x14ac:dyDescent="0.2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" customHeight="1" x14ac:dyDescent="0.2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" customHeight="1" x14ac:dyDescent="0.2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" customHeight="1" x14ac:dyDescent="0.2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" customHeight="1" x14ac:dyDescent="0.2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" customHeight="1" x14ac:dyDescent="0.2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" customHeight="1" x14ac:dyDescent="0.2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" customHeight="1" x14ac:dyDescent="0.2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" customHeight="1" x14ac:dyDescent="0.2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" customHeight="1" x14ac:dyDescent="0.2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" customHeight="1" x14ac:dyDescent="0.2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" customHeight="1" x14ac:dyDescent="0.2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" customHeight="1" x14ac:dyDescent="0.2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" customHeight="1" x14ac:dyDescent="0.2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" customHeight="1" x14ac:dyDescent="0.2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" customHeight="1" x14ac:dyDescent="0.2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" customHeight="1" x14ac:dyDescent="0.2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" customHeight="1" x14ac:dyDescent="0.2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" customHeight="1" x14ac:dyDescent="0.2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" customHeight="1" x14ac:dyDescent="0.2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" customHeight="1" x14ac:dyDescent="0.2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" customHeight="1" x14ac:dyDescent="0.2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" customHeight="1" x14ac:dyDescent="0.2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" customHeight="1" x14ac:dyDescent="0.2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" customHeight="1" x14ac:dyDescent="0.2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" customHeight="1" x14ac:dyDescent="0.2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" customHeight="1" x14ac:dyDescent="0.2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" customHeight="1" x14ac:dyDescent="0.2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" customHeight="1" x14ac:dyDescent="0.2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" customHeight="1" x14ac:dyDescent="0.2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" customHeight="1" x14ac:dyDescent="0.2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" customHeight="1" x14ac:dyDescent="0.2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" customHeight="1" x14ac:dyDescent="0.2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" customHeight="1" x14ac:dyDescent="0.2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" customHeight="1" x14ac:dyDescent="0.2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" customHeight="1" x14ac:dyDescent="0.2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" customHeight="1" x14ac:dyDescent="0.2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" customHeight="1" x14ac:dyDescent="0.2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" customHeight="1" x14ac:dyDescent="0.2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" customHeight="1" x14ac:dyDescent="0.2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" customHeight="1" x14ac:dyDescent="0.2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" customHeight="1" x14ac:dyDescent="0.2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" customHeight="1" x14ac:dyDescent="0.2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" customHeight="1" x14ac:dyDescent="0.2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" customHeight="1" x14ac:dyDescent="0.2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" customHeight="1" x14ac:dyDescent="0.2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" customHeight="1" x14ac:dyDescent="0.2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" customHeight="1" x14ac:dyDescent="0.2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" customHeight="1" x14ac:dyDescent="0.2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" customHeight="1" x14ac:dyDescent="0.2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" customHeight="1" x14ac:dyDescent="0.2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" customHeight="1" x14ac:dyDescent="0.2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2" customHeight="1" x14ac:dyDescent="0.2">
      <c r="A901" s="3"/>
      <c r="B901" s="2"/>
      <c r="C901" s="3"/>
      <c r="D901" s="4"/>
      <c r="E901" s="4"/>
      <c r="F901" s="4"/>
      <c r="G901" s="5"/>
      <c r="H901" s="6"/>
      <c r="I901" s="6"/>
      <c r="J901" s="6"/>
      <c r="K901" s="6"/>
      <c r="L901" s="6"/>
      <c r="M901" s="6"/>
      <c r="N901" s="6"/>
      <c r="O901" s="7"/>
      <c r="P901" s="7"/>
      <c r="Q901" s="8"/>
      <c r="R901" s="9"/>
      <c r="S901" s="9"/>
      <c r="T901" s="9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2" customHeight="1" x14ac:dyDescent="0.2">
      <c r="A902" s="3"/>
      <c r="B902" s="2"/>
      <c r="C902" s="3"/>
      <c r="D902" s="4"/>
      <c r="E902" s="4"/>
      <c r="F902" s="4"/>
      <c r="G902" s="5"/>
      <c r="H902" s="6"/>
      <c r="I902" s="6"/>
      <c r="J902" s="6"/>
      <c r="K902" s="6"/>
      <c r="L902" s="6"/>
      <c r="M902" s="6"/>
      <c r="N902" s="6"/>
      <c r="O902" s="7"/>
      <c r="P902" s="7"/>
      <c r="Q902" s="8"/>
      <c r="R902" s="9"/>
      <c r="S902" s="9"/>
      <c r="T902" s="9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2" customHeight="1" x14ac:dyDescent="0.2">
      <c r="A903" s="3"/>
      <c r="B903" s="2"/>
      <c r="C903" s="3"/>
      <c r="D903" s="4"/>
      <c r="E903" s="4"/>
      <c r="F903" s="4"/>
      <c r="G903" s="5"/>
      <c r="H903" s="6"/>
      <c r="I903" s="6"/>
      <c r="J903" s="6"/>
      <c r="K903" s="6"/>
      <c r="L903" s="6"/>
      <c r="M903" s="6"/>
      <c r="N903" s="6"/>
      <c r="O903" s="7"/>
      <c r="P903" s="7"/>
      <c r="Q903" s="8"/>
      <c r="R903" s="9"/>
      <c r="S903" s="9"/>
      <c r="T903" s="9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2" customHeight="1" x14ac:dyDescent="0.2">
      <c r="A904" s="3"/>
      <c r="B904" s="2"/>
      <c r="C904" s="3"/>
      <c r="D904" s="4"/>
      <c r="E904" s="4"/>
      <c r="F904" s="4"/>
      <c r="G904" s="5"/>
      <c r="H904" s="6"/>
      <c r="I904" s="6"/>
      <c r="J904" s="6"/>
      <c r="K904" s="6"/>
      <c r="L904" s="6"/>
      <c r="M904" s="6"/>
      <c r="N904" s="6"/>
      <c r="O904" s="7"/>
      <c r="P904" s="7"/>
      <c r="Q904" s="8"/>
      <c r="R904" s="9"/>
      <c r="S904" s="9"/>
      <c r="T904" s="9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2" customHeight="1" x14ac:dyDescent="0.2">
      <c r="A905" s="3"/>
      <c r="B905" s="2"/>
      <c r="C905" s="3"/>
      <c r="D905" s="4"/>
      <c r="E905" s="4"/>
      <c r="F905" s="4"/>
      <c r="G905" s="5"/>
      <c r="H905" s="6"/>
      <c r="I905" s="6"/>
      <c r="J905" s="6"/>
      <c r="K905" s="6"/>
      <c r="L905" s="6"/>
      <c r="M905" s="6"/>
      <c r="N905" s="6"/>
      <c r="O905" s="7"/>
      <c r="P905" s="7"/>
      <c r="Q905" s="8"/>
      <c r="R905" s="9"/>
      <c r="S905" s="9"/>
      <c r="T905" s="9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2" customHeight="1" x14ac:dyDescent="0.2">
      <c r="A906" s="3"/>
      <c r="B906" s="2"/>
      <c r="C906" s="3"/>
      <c r="D906" s="4"/>
      <c r="E906" s="4"/>
      <c r="F906" s="4"/>
      <c r="G906" s="5"/>
      <c r="H906" s="6"/>
      <c r="I906" s="6"/>
      <c r="J906" s="6"/>
      <c r="K906" s="6"/>
      <c r="L906" s="6"/>
      <c r="M906" s="6"/>
      <c r="N906" s="6"/>
      <c r="O906" s="7"/>
      <c r="P906" s="7"/>
      <c r="Q906" s="8"/>
      <c r="R906" s="9"/>
      <c r="S906" s="9"/>
      <c r="T906" s="9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2" customHeight="1" x14ac:dyDescent="0.2">
      <c r="A907" s="3"/>
      <c r="B907" s="2"/>
      <c r="C907" s="3"/>
      <c r="D907" s="4"/>
      <c r="E907" s="4"/>
      <c r="F907" s="4"/>
      <c r="G907" s="5"/>
      <c r="H907" s="6"/>
      <c r="I907" s="6"/>
      <c r="J907" s="6"/>
      <c r="K907" s="6"/>
      <c r="L907" s="6"/>
      <c r="M907" s="6"/>
      <c r="N907" s="6"/>
      <c r="O907" s="7"/>
      <c r="P907" s="7"/>
      <c r="Q907" s="8"/>
      <c r="R907" s="9"/>
      <c r="S907" s="9"/>
      <c r="T907" s="9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2" customHeight="1" x14ac:dyDescent="0.2">
      <c r="A908" s="3"/>
      <c r="B908" s="2"/>
      <c r="C908" s="3"/>
      <c r="D908" s="4"/>
      <c r="E908" s="4"/>
      <c r="F908" s="4"/>
      <c r="G908" s="5"/>
      <c r="H908" s="6"/>
      <c r="I908" s="6"/>
      <c r="J908" s="6"/>
      <c r="K908" s="6"/>
      <c r="L908" s="6"/>
      <c r="M908" s="6"/>
      <c r="N908" s="6"/>
      <c r="O908" s="7"/>
      <c r="P908" s="7"/>
      <c r="Q908" s="8"/>
      <c r="R908" s="9"/>
      <c r="S908" s="9"/>
      <c r="T908" s="9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2" customHeight="1" x14ac:dyDescent="0.2">
      <c r="A909" s="3"/>
      <c r="B909" s="2"/>
      <c r="C909" s="3"/>
      <c r="D909" s="4"/>
      <c r="E909" s="4"/>
      <c r="F909" s="4"/>
      <c r="G909" s="5"/>
      <c r="H909" s="6"/>
      <c r="I909" s="6"/>
      <c r="J909" s="6"/>
      <c r="K909" s="6"/>
      <c r="L909" s="6"/>
      <c r="M909" s="6"/>
      <c r="N909" s="6"/>
      <c r="O909" s="7"/>
      <c r="P909" s="7"/>
      <c r="Q909" s="8"/>
      <c r="R909" s="9"/>
      <c r="S909" s="9"/>
      <c r="T909" s="9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2" customHeight="1" x14ac:dyDescent="0.2">
      <c r="A910" s="3"/>
      <c r="B910" s="2"/>
      <c r="C910" s="3"/>
      <c r="D910" s="4"/>
      <c r="E910" s="4"/>
      <c r="F910" s="4"/>
      <c r="G910" s="5"/>
      <c r="H910" s="6"/>
      <c r="I910" s="6"/>
      <c r="J910" s="6"/>
      <c r="K910" s="6"/>
      <c r="L910" s="6"/>
      <c r="M910" s="6"/>
      <c r="N910" s="6"/>
      <c r="O910" s="7"/>
      <c r="P910" s="7"/>
      <c r="Q910" s="8"/>
      <c r="R910" s="9"/>
      <c r="S910" s="9"/>
      <c r="T910" s="9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2" customHeight="1" x14ac:dyDescent="0.2">
      <c r="A911" s="3"/>
      <c r="B911" s="2"/>
      <c r="C911" s="3"/>
      <c r="D911" s="4"/>
      <c r="E911" s="4"/>
      <c r="F911" s="4"/>
      <c r="G911" s="5"/>
      <c r="H911" s="6"/>
      <c r="I911" s="6"/>
      <c r="J911" s="6"/>
      <c r="K911" s="6"/>
      <c r="L911" s="6"/>
      <c r="M911" s="6"/>
      <c r="N911" s="6"/>
      <c r="O911" s="7"/>
      <c r="P911" s="7"/>
      <c r="Q911" s="8"/>
      <c r="R911" s="9"/>
      <c r="S911" s="9"/>
      <c r="T911" s="9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2" customHeight="1" x14ac:dyDescent="0.2">
      <c r="A912" s="3"/>
      <c r="B912" s="2"/>
      <c r="C912" s="3"/>
      <c r="D912" s="4"/>
      <c r="E912" s="4"/>
      <c r="F912" s="4"/>
      <c r="G912" s="5"/>
      <c r="H912" s="6"/>
      <c r="I912" s="6"/>
      <c r="J912" s="6"/>
      <c r="K912" s="6"/>
      <c r="L912" s="6"/>
      <c r="M912" s="6"/>
      <c r="N912" s="6"/>
      <c r="O912" s="7"/>
      <c r="P912" s="7"/>
      <c r="Q912" s="8"/>
      <c r="R912" s="9"/>
      <c r="S912" s="9"/>
      <c r="T912" s="9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2" customHeight="1" x14ac:dyDescent="0.2">
      <c r="A913" s="3"/>
      <c r="B913" s="2"/>
      <c r="C913" s="3"/>
      <c r="D913" s="4"/>
      <c r="E913" s="4"/>
      <c r="F913" s="4"/>
      <c r="G913" s="5"/>
      <c r="H913" s="6"/>
      <c r="I913" s="6"/>
      <c r="J913" s="6"/>
      <c r="K913" s="6"/>
      <c r="L913" s="6"/>
      <c r="M913" s="6"/>
      <c r="N913" s="6"/>
      <c r="O913" s="7"/>
      <c r="P913" s="7"/>
      <c r="Q913" s="8"/>
      <c r="R913" s="9"/>
      <c r="S913" s="9"/>
      <c r="T913" s="9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2" customHeight="1" x14ac:dyDescent="0.2">
      <c r="A914" s="3"/>
      <c r="B914" s="2"/>
      <c r="C914" s="3"/>
      <c r="D914" s="4"/>
      <c r="E914" s="4"/>
      <c r="F914" s="4"/>
      <c r="G914" s="5"/>
      <c r="H914" s="6"/>
      <c r="I914" s="6"/>
      <c r="J914" s="6"/>
      <c r="K914" s="6"/>
      <c r="L914" s="6"/>
      <c r="M914" s="6"/>
      <c r="N914" s="6"/>
      <c r="O914" s="7"/>
      <c r="P914" s="7"/>
      <c r="Q914" s="8"/>
      <c r="R914" s="9"/>
      <c r="S914" s="9"/>
      <c r="T914" s="9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2" customHeight="1" x14ac:dyDescent="0.2">
      <c r="A915" s="3"/>
      <c r="B915" s="2"/>
      <c r="C915" s="3"/>
      <c r="D915" s="4"/>
      <c r="E915" s="4"/>
      <c r="F915" s="4"/>
      <c r="G915" s="5"/>
      <c r="H915" s="6"/>
      <c r="I915" s="6"/>
      <c r="J915" s="6"/>
      <c r="K915" s="6"/>
      <c r="L915" s="6"/>
      <c r="M915" s="6"/>
      <c r="N915" s="6"/>
      <c r="O915" s="7"/>
      <c r="P915" s="7"/>
      <c r="Q915" s="8"/>
      <c r="R915" s="9"/>
      <c r="S915" s="9"/>
      <c r="T915" s="9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2" customHeight="1" x14ac:dyDescent="0.2">
      <c r="A916" s="3"/>
      <c r="B916" s="2"/>
      <c r="C916" s="3"/>
      <c r="D916" s="4"/>
      <c r="E916" s="4"/>
      <c r="F916" s="4"/>
      <c r="G916" s="5"/>
      <c r="H916" s="6"/>
      <c r="I916" s="6"/>
      <c r="J916" s="6"/>
      <c r="K916" s="6"/>
      <c r="L916" s="6"/>
      <c r="M916" s="6"/>
      <c r="N916" s="6"/>
      <c r="O916" s="7"/>
      <c r="P916" s="7"/>
      <c r="Q916" s="8"/>
      <c r="R916" s="9"/>
      <c r="S916" s="9"/>
      <c r="T916" s="9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2" customHeight="1" x14ac:dyDescent="0.2">
      <c r="A917" s="3"/>
      <c r="B917" s="2"/>
      <c r="C917" s="3"/>
      <c r="D917" s="4"/>
      <c r="E917" s="4"/>
      <c r="F917" s="4"/>
      <c r="G917" s="5"/>
      <c r="H917" s="6"/>
      <c r="I917" s="6"/>
      <c r="J917" s="6"/>
      <c r="K917" s="6"/>
      <c r="L917" s="6"/>
      <c r="M917" s="6"/>
      <c r="N917" s="6"/>
      <c r="O917" s="7"/>
      <c r="P917" s="7"/>
      <c r="Q917" s="8"/>
      <c r="R917" s="9"/>
      <c r="S917" s="9"/>
      <c r="T917" s="9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2" customHeight="1" x14ac:dyDescent="0.2">
      <c r="A918" s="3"/>
      <c r="B918" s="2"/>
      <c r="C918" s="3"/>
      <c r="D918" s="4"/>
      <c r="E918" s="4"/>
      <c r="F918" s="4"/>
      <c r="G918" s="5"/>
      <c r="H918" s="6"/>
      <c r="I918" s="6"/>
      <c r="J918" s="6"/>
      <c r="K918" s="6"/>
      <c r="L918" s="6"/>
      <c r="M918" s="6"/>
      <c r="N918" s="6"/>
      <c r="O918" s="7"/>
      <c r="P918" s="7"/>
      <c r="Q918" s="8"/>
      <c r="R918" s="9"/>
      <c r="S918" s="9"/>
      <c r="T918" s="9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2" customHeight="1" x14ac:dyDescent="0.2">
      <c r="A919" s="3"/>
      <c r="B919" s="2"/>
      <c r="C919" s="3"/>
      <c r="D919" s="4"/>
      <c r="E919" s="4"/>
      <c r="F919" s="4"/>
      <c r="G919" s="5"/>
      <c r="H919" s="6"/>
      <c r="I919" s="6"/>
      <c r="J919" s="6"/>
      <c r="K919" s="6"/>
      <c r="L919" s="6"/>
      <c r="M919" s="6"/>
      <c r="N919" s="6"/>
      <c r="O919" s="7"/>
      <c r="P919" s="7"/>
      <c r="Q919" s="8"/>
      <c r="R919" s="9"/>
      <c r="S919" s="9"/>
      <c r="T919" s="9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2" customHeight="1" x14ac:dyDescent="0.2">
      <c r="A920" s="3"/>
      <c r="B920" s="2"/>
      <c r="C920" s="3"/>
      <c r="D920" s="4"/>
      <c r="E920" s="4"/>
      <c r="F920" s="4"/>
      <c r="G920" s="5"/>
      <c r="H920" s="6"/>
      <c r="I920" s="6"/>
      <c r="J920" s="6"/>
      <c r="K920" s="6"/>
      <c r="L920" s="6"/>
      <c r="M920" s="6"/>
      <c r="N920" s="6"/>
      <c r="O920" s="7"/>
      <c r="P920" s="7"/>
      <c r="Q920" s="8"/>
      <c r="R920" s="9"/>
      <c r="S920" s="9"/>
      <c r="T920" s="9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2" customHeight="1" x14ac:dyDescent="0.2">
      <c r="A921" s="3"/>
      <c r="B921" s="2"/>
      <c r="C921" s="3"/>
      <c r="D921" s="4"/>
      <c r="E921" s="4"/>
      <c r="F921" s="4"/>
      <c r="G921" s="5"/>
      <c r="H921" s="6"/>
      <c r="I921" s="6"/>
      <c r="J921" s="6"/>
      <c r="K921" s="6"/>
      <c r="L921" s="6"/>
      <c r="M921" s="6"/>
      <c r="N921" s="6"/>
      <c r="O921" s="7"/>
      <c r="P921" s="7"/>
      <c r="Q921" s="8"/>
      <c r="R921" s="9"/>
      <c r="S921" s="9"/>
      <c r="T921" s="9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2" customHeight="1" x14ac:dyDescent="0.2">
      <c r="A922" s="3"/>
      <c r="B922" s="2"/>
      <c r="C922" s="3"/>
      <c r="D922" s="4"/>
      <c r="E922" s="4"/>
      <c r="F922" s="4"/>
      <c r="G922" s="5"/>
      <c r="H922" s="6"/>
      <c r="I922" s="6"/>
      <c r="J922" s="6"/>
      <c r="K922" s="6"/>
      <c r="L922" s="6"/>
      <c r="M922" s="6"/>
      <c r="N922" s="6"/>
      <c r="O922" s="7"/>
      <c r="P922" s="7"/>
      <c r="Q922" s="8"/>
      <c r="R922" s="9"/>
      <c r="S922" s="9"/>
      <c r="T922" s="9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2" customHeight="1" x14ac:dyDescent="0.2">
      <c r="A923" s="3"/>
      <c r="B923" s="2"/>
      <c r="C923" s="3"/>
      <c r="D923" s="4"/>
      <c r="E923" s="4"/>
      <c r="F923" s="4"/>
      <c r="G923" s="5"/>
      <c r="H923" s="6"/>
      <c r="I923" s="6"/>
      <c r="J923" s="6"/>
      <c r="K923" s="6"/>
      <c r="L923" s="6"/>
      <c r="M923" s="6"/>
      <c r="N923" s="6"/>
      <c r="O923" s="7"/>
      <c r="P923" s="7"/>
      <c r="Q923" s="8"/>
      <c r="R923" s="9"/>
      <c r="S923" s="9"/>
      <c r="T923" s="9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2" customHeight="1" x14ac:dyDescent="0.2">
      <c r="A924" s="3"/>
      <c r="B924" s="2"/>
      <c r="C924" s="3"/>
      <c r="D924" s="4"/>
      <c r="E924" s="4"/>
      <c r="F924" s="4"/>
      <c r="G924" s="5"/>
      <c r="H924" s="6"/>
      <c r="I924" s="6"/>
      <c r="J924" s="6"/>
      <c r="K924" s="6"/>
      <c r="L924" s="6"/>
      <c r="M924" s="6"/>
      <c r="N924" s="6"/>
      <c r="O924" s="7"/>
      <c r="P924" s="7"/>
      <c r="Q924" s="8"/>
      <c r="R924" s="9"/>
      <c r="S924" s="9"/>
      <c r="T924" s="9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2" customHeight="1" x14ac:dyDescent="0.2">
      <c r="A925" s="3"/>
      <c r="B925" s="2"/>
      <c r="C925" s="3"/>
      <c r="D925" s="4"/>
      <c r="E925" s="4"/>
      <c r="F925" s="4"/>
      <c r="G925" s="5"/>
      <c r="H925" s="6"/>
      <c r="I925" s="6"/>
      <c r="J925" s="6"/>
      <c r="K925" s="6"/>
      <c r="L925" s="6"/>
      <c r="M925" s="6"/>
      <c r="N925" s="6"/>
      <c r="O925" s="7"/>
      <c r="P925" s="7"/>
      <c r="Q925" s="8"/>
      <c r="R925" s="9"/>
      <c r="S925" s="9"/>
      <c r="T925" s="9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2" customHeight="1" x14ac:dyDescent="0.2">
      <c r="A926" s="3"/>
      <c r="B926" s="2"/>
      <c r="C926" s="3"/>
      <c r="D926" s="4"/>
      <c r="E926" s="4"/>
      <c r="F926" s="4"/>
      <c r="G926" s="5"/>
      <c r="H926" s="6"/>
      <c r="I926" s="6"/>
      <c r="J926" s="6"/>
      <c r="K926" s="6"/>
      <c r="L926" s="6"/>
      <c r="M926" s="6"/>
      <c r="N926" s="6"/>
      <c r="O926" s="7"/>
      <c r="P926" s="7"/>
      <c r="Q926" s="8"/>
      <c r="R926" s="9"/>
      <c r="S926" s="9"/>
      <c r="T926" s="9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2" customHeight="1" x14ac:dyDescent="0.2">
      <c r="A927" s="3"/>
      <c r="B927" s="2"/>
      <c r="C927" s="3"/>
      <c r="D927" s="4"/>
      <c r="E927" s="4"/>
      <c r="F927" s="4"/>
      <c r="G927" s="5"/>
      <c r="H927" s="6"/>
      <c r="I927" s="6"/>
      <c r="J927" s="6"/>
      <c r="K927" s="6"/>
      <c r="L927" s="6"/>
      <c r="M927" s="6"/>
      <c r="N927" s="6"/>
      <c r="O927" s="7"/>
      <c r="P927" s="7"/>
      <c r="Q927" s="8"/>
      <c r="R927" s="9"/>
      <c r="S927" s="9"/>
      <c r="T927" s="9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2" customHeight="1" x14ac:dyDescent="0.2">
      <c r="A928" s="3"/>
      <c r="B928" s="2"/>
      <c r="C928" s="3"/>
      <c r="D928" s="4"/>
      <c r="E928" s="4"/>
      <c r="F928" s="4"/>
      <c r="G928" s="5"/>
      <c r="H928" s="6"/>
      <c r="I928" s="6"/>
      <c r="J928" s="6"/>
      <c r="K928" s="6"/>
      <c r="L928" s="6"/>
      <c r="M928" s="6"/>
      <c r="N928" s="6"/>
      <c r="O928" s="7"/>
      <c r="P928" s="7"/>
      <c r="Q928" s="8"/>
      <c r="R928" s="9"/>
      <c r="S928" s="9"/>
      <c r="T928" s="9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2" customHeight="1" x14ac:dyDescent="0.2">
      <c r="A929" s="3"/>
      <c r="B929" s="2"/>
      <c r="C929" s="3"/>
      <c r="D929" s="4"/>
      <c r="E929" s="4"/>
      <c r="F929" s="4"/>
      <c r="G929" s="5"/>
      <c r="H929" s="6"/>
      <c r="I929" s="6"/>
      <c r="J929" s="6"/>
      <c r="K929" s="6"/>
      <c r="L929" s="6"/>
      <c r="M929" s="6"/>
      <c r="N929" s="6"/>
      <c r="O929" s="7"/>
      <c r="P929" s="7"/>
      <c r="Q929" s="8"/>
      <c r="R929" s="9"/>
      <c r="S929" s="9"/>
      <c r="T929" s="9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2" customHeight="1" x14ac:dyDescent="0.2">
      <c r="A930" s="3"/>
      <c r="B930" s="2"/>
      <c r="C930" s="3"/>
      <c r="D930" s="4"/>
      <c r="E930" s="4"/>
      <c r="F930" s="4"/>
      <c r="G930" s="5"/>
      <c r="H930" s="6"/>
      <c r="I930" s="6"/>
      <c r="J930" s="6"/>
      <c r="K930" s="6"/>
      <c r="L930" s="6"/>
      <c r="M930" s="6"/>
      <c r="N930" s="6"/>
      <c r="O930" s="7"/>
      <c r="P930" s="7"/>
      <c r="Q930" s="8"/>
      <c r="R930" s="9"/>
      <c r="S930" s="9"/>
      <c r="T930" s="9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2" customHeight="1" x14ac:dyDescent="0.2">
      <c r="A931" s="3"/>
      <c r="B931" s="2"/>
      <c r="C931" s="3"/>
      <c r="D931" s="4"/>
      <c r="E931" s="4"/>
      <c r="F931" s="4"/>
      <c r="G931" s="5"/>
      <c r="H931" s="6"/>
      <c r="I931" s="6"/>
      <c r="J931" s="6"/>
      <c r="K931" s="6"/>
      <c r="L931" s="6"/>
      <c r="M931" s="6"/>
      <c r="N931" s="6"/>
      <c r="O931" s="7"/>
      <c r="P931" s="7"/>
      <c r="Q931" s="8"/>
      <c r="R931" s="9"/>
      <c r="S931" s="9"/>
      <c r="T931" s="9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2" customHeight="1" x14ac:dyDescent="0.2">
      <c r="A932" s="3"/>
      <c r="B932" s="2"/>
      <c r="C932" s="3"/>
      <c r="D932" s="4"/>
      <c r="E932" s="4"/>
      <c r="F932" s="4"/>
      <c r="G932" s="5"/>
      <c r="H932" s="6"/>
      <c r="I932" s="6"/>
      <c r="J932" s="6"/>
      <c r="K932" s="6"/>
      <c r="L932" s="6"/>
      <c r="M932" s="6"/>
      <c r="N932" s="6"/>
      <c r="O932" s="7"/>
      <c r="P932" s="7"/>
      <c r="Q932" s="8"/>
      <c r="R932" s="9"/>
      <c r="S932" s="9"/>
      <c r="T932" s="9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2" customHeight="1" x14ac:dyDescent="0.2">
      <c r="A933" s="3"/>
      <c r="B933" s="2"/>
      <c r="C933" s="3"/>
      <c r="D933" s="4"/>
      <c r="E933" s="4"/>
      <c r="F933" s="4"/>
      <c r="G933" s="5"/>
      <c r="H933" s="6"/>
      <c r="I933" s="6"/>
      <c r="J933" s="6"/>
      <c r="K933" s="6"/>
      <c r="L933" s="6"/>
      <c r="M933" s="6"/>
      <c r="N933" s="6"/>
      <c r="O933" s="7"/>
      <c r="P933" s="7"/>
      <c r="Q933" s="8"/>
      <c r="R933" s="9"/>
      <c r="S933" s="9"/>
      <c r="T933" s="9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2" customHeight="1" x14ac:dyDescent="0.2">
      <c r="A934" s="3"/>
      <c r="B934" s="2"/>
      <c r="C934" s="3"/>
      <c r="D934" s="4"/>
      <c r="E934" s="4"/>
      <c r="F934" s="4"/>
      <c r="G934" s="5"/>
      <c r="H934" s="6"/>
      <c r="I934" s="6"/>
      <c r="J934" s="6"/>
      <c r="K934" s="6"/>
      <c r="L934" s="6"/>
      <c r="M934" s="6"/>
      <c r="N934" s="6"/>
      <c r="O934" s="7"/>
      <c r="P934" s="7"/>
      <c r="Q934" s="8"/>
      <c r="R934" s="9"/>
      <c r="S934" s="9"/>
      <c r="T934" s="9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2" customHeight="1" x14ac:dyDescent="0.2">
      <c r="A935" s="3"/>
      <c r="B935" s="2"/>
      <c r="C935" s="3"/>
      <c r="D935" s="4"/>
      <c r="E935" s="4"/>
      <c r="F935" s="4"/>
      <c r="G935" s="5"/>
      <c r="H935" s="6"/>
      <c r="I935" s="6"/>
      <c r="J935" s="6"/>
      <c r="K935" s="6"/>
      <c r="L935" s="6"/>
      <c r="M935" s="6"/>
      <c r="N935" s="6"/>
      <c r="O935" s="7"/>
      <c r="P935" s="7"/>
      <c r="Q935" s="8"/>
      <c r="R935" s="9"/>
      <c r="S935" s="9"/>
      <c r="T935" s="9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2" customHeight="1" x14ac:dyDescent="0.2">
      <c r="A936" s="3"/>
      <c r="B936" s="2"/>
      <c r="C936" s="3"/>
      <c r="D936" s="4"/>
      <c r="E936" s="4"/>
      <c r="F936" s="4"/>
      <c r="G936" s="5"/>
      <c r="H936" s="6"/>
      <c r="I936" s="6"/>
      <c r="J936" s="6"/>
      <c r="K936" s="6"/>
      <c r="L936" s="6"/>
      <c r="M936" s="6"/>
      <c r="N936" s="6"/>
      <c r="O936" s="7"/>
      <c r="P936" s="7"/>
      <c r="Q936" s="8"/>
      <c r="R936" s="9"/>
      <c r="S936" s="9"/>
      <c r="T936" s="9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2" customHeight="1" x14ac:dyDescent="0.2">
      <c r="A937" s="3"/>
      <c r="B937" s="2"/>
      <c r="C937" s="3"/>
      <c r="D937" s="4"/>
      <c r="E937" s="4"/>
      <c r="F937" s="4"/>
      <c r="G937" s="5"/>
      <c r="H937" s="6"/>
      <c r="I937" s="6"/>
      <c r="J937" s="6"/>
      <c r="K937" s="6"/>
      <c r="L937" s="6"/>
      <c r="M937" s="6"/>
      <c r="N937" s="6"/>
      <c r="O937" s="7"/>
      <c r="P937" s="7"/>
      <c r="Q937" s="8"/>
      <c r="R937" s="9"/>
      <c r="S937" s="9"/>
      <c r="T937" s="9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2" customHeight="1" x14ac:dyDescent="0.2">
      <c r="A938" s="3"/>
      <c r="B938" s="2"/>
      <c r="C938" s="3"/>
      <c r="D938" s="4"/>
      <c r="E938" s="4"/>
      <c r="F938" s="4"/>
      <c r="G938" s="5"/>
      <c r="H938" s="6"/>
      <c r="I938" s="6"/>
      <c r="J938" s="6"/>
      <c r="K938" s="6"/>
      <c r="L938" s="6"/>
      <c r="M938" s="6"/>
      <c r="N938" s="6"/>
      <c r="O938" s="7"/>
      <c r="P938" s="7"/>
      <c r="Q938" s="8"/>
      <c r="R938" s="9"/>
      <c r="S938" s="9"/>
      <c r="T938" s="9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2" customHeight="1" x14ac:dyDescent="0.2">
      <c r="A939" s="3"/>
      <c r="B939" s="2"/>
      <c r="C939" s="3"/>
      <c r="D939" s="4"/>
      <c r="E939" s="4"/>
      <c r="F939" s="4"/>
      <c r="G939" s="5"/>
      <c r="H939" s="6"/>
      <c r="I939" s="6"/>
      <c r="J939" s="6"/>
      <c r="K939" s="6"/>
      <c r="L939" s="6"/>
      <c r="M939" s="6"/>
      <c r="N939" s="6"/>
      <c r="O939" s="7"/>
      <c r="P939" s="7"/>
      <c r="Q939" s="8"/>
      <c r="R939" s="9"/>
      <c r="S939" s="9"/>
      <c r="T939" s="9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2" customHeight="1" x14ac:dyDescent="0.2">
      <c r="A940" s="3"/>
      <c r="B940" s="2"/>
      <c r="C940" s="3"/>
      <c r="D940" s="4"/>
      <c r="E940" s="4"/>
      <c r="F940" s="4"/>
      <c r="G940" s="5"/>
      <c r="H940" s="6"/>
      <c r="I940" s="6"/>
      <c r="J940" s="6"/>
      <c r="K940" s="6"/>
      <c r="L940" s="6"/>
      <c r="M940" s="6"/>
      <c r="N940" s="6"/>
      <c r="O940" s="7"/>
      <c r="P940" s="7"/>
      <c r="Q940" s="8"/>
      <c r="R940" s="9"/>
      <c r="S940" s="9"/>
      <c r="T940" s="9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2" customHeight="1" x14ac:dyDescent="0.2">
      <c r="A941" s="3"/>
      <c r="B941" s="2"/>
      <c r="C941" s="3"/>
      <c r="D941" s="4"/>
      <c r="E941" s="4"/>
      <c r="F941" s="4"/>
      <c r="G941" s="5"/>
      <c r="H941" s="6"/>
      <c r="I941" s="6"/>
      <c r="J941" s="6"/>
      <c r="K941" s="6"/>
      <c r="L941" s="6"/>
      <c r="M941" s="6"/>
      <c r="N941" s="6"/>
      <c r="O941" s="7"/>
      <c r="P941" s="7"/>
      <c r="Q941" s="8"/>
      <c r="R941" s="9"/>
      <c r="S941" s="9"/>
      <c r="T941" s="9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2" customHeight="1" x14ac:dyDescent="0.2">
      <c r="A942" s="3"/>
      <c r="B942" s="2"/>
      <c r="C942" s="3"/>
      <c r="D942" s="4"/>
      <c r="E942" s="4"/>
      <c r="F942" s="4"/>
      <c r="G942" s="5"/>
      <c r="H942" s="6"/>
      <c r="I942" s="6"/>
      <c r="J942" s="6"/>
      <c r="K942" s="6"/>
      <c r="L942" s="6"/>
      <c r="M942" s="6"/>
      <c r="N942" s="6"/>
      <c r="O942" s="7"/>
      <c r="P942" s="7"/>
      <c r="Q942" s="8"/>
      <c r="R942" s="9"/>
      <c r="S942" s="9"/>
      <c r="T942" s="9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2" customHeight="1" x14ac:dyDescent="0.2">
      <c r="A943" s="3"/>
      <c r="B943" s="2"/>
      <c r="C943" s="3"/>
      <c r="D943" s="4"/>
      <c r="E943" s="4"/>
      <c r="F943" s="4"/>
      <c r="G943" s="5"/>
      <c r="H943" s="6"/>
      <c r="I943" s="6"/>
      <c r="J943" s="6"/>
      <c r="K943" s="6"/>
      <c r="L943" s="6"/>
      <c r="M943" s="6"/>
      <c r="N943" s="6"/>
      <c r="O943" s="7"/>
      <c r="P943" s="7"/>
      <c r="Q943" s="8"/>
      <c r="R943" s="9"/>
      <c r="S943" s="9"/>
      <c r="T943" s="9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2" customHeight="1" x14ac:dyDescent="0.2">
      <c r="A944" s="3"/>
      <c r="B944" s="2"/>
      <c r="C944" s="3"/>
      <c r="D944" s="4"/>
      <c r="E944" s="4"/>
      <c r="F944" s="4"/>
      <c r="G944" s="5"/>
      <c r="H944" s="6"/>
      <c r="I944" s="6"/>
      <c r="J944" s="6"/>
      <c r="K944" s="6"/>
      <c r="L944" s="6"/>
      <c r="M944" s="6"/>
      <c r="N944" s="6"/>
      <c r="O944" s="7"/>
      <c r="P944" s="7"/>
      <c r="Q944" s="8"/>
      <c r="R944" s="9"/>
      <c r="S944" s="9"/>
      <c r="T944" s="9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2" customHeight="1" x14ac:dyDescent="0.2">
      <c r="A945" s="3"/>
      <c r="B945" s="2"/>
      <c r="C945" s="3"/>
      <c r="D945" s="4"/>
      <c r="E945" s="4"/>
      <c r="F945" s="4"/>
      <c r="G945" s="5"/>
      <c r="H945" s="6"/>
      <c r="I945" s="6"/>
      <c r="J945" s="6"/>
      <c r="K945" s="6"/>
      <c r="L945" s="6"/>
      <c r="M945" s="6"/>
      <c r="N945" s="6"/>
      <c r="O945" s="7"/>
      <c r="P945" s="7"/>
      <c r="Q945" s="8"/>
      <c r="R945" s="9"/>
      <c r="S945" s="9"/>
      <c r="T945" s="9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2" customHeight="1" x14ac:dyDescent="0.2">
      <c r="A946" s="3"/>
      <c r="B946" s="2"/>
      <c r="C946" s="3"/>
      <c r="D946" s="4"/>
      <c r="E946" s="4"/>
      <c r="F946" s="4"/>
      <c r="G946" s="5"/>
      <c r="H946" s="6"/>
      <c r="I946" s="6"/>
      <c r="J946" s="6"/>
      <c r="K946" s="6"/>
      <c r="L946" s="6"/>
      <c r="M946" s="6"/>
      <c r="N946" s="6"/>
      <c r="O946" s="7"/>
      <c r="P946" s="7"/>
      <c r="Q946" s="8"/>
      <c r="R946" s="9"/>
      <c r="S946" s="9"/>
      <c r="T946" s="9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2" customHeight="1" x14ac:dyDescent="0.2">
      <c r="A947" s="3"/>
      <c r="B947" s="2"/>
      <c r="C947" s="3"/>
      <c r="D947" s="4"/>
      <c r="E947" s="4"/>
      <c r="F947" s="4"/>
      <c r="G947" s="5"/>
      <c r="H947" s="6"/>
      <c r="I947" s="6"/>
      <c r="J947" s="6"/>
      <c r="K947" s="6"/>
      <c r="L947" s="6"/>
      <c r="M947" s="6"/>
      <c r="N947" s="6"/>
      <c r="O947" s="7"/>
      <c r="P947" s="7"/>
      <c r="Q947" s="8"/>
      <c r="R947" s="9"/>
      <c r="S947" s="9"/>
      <c r="T947" s="9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2" customHeight="1" x14ac:dyDescent="0.2">
      <c r="A948" s="3"/>
      <c r="B948" s="2"/>
      <c r="C948" s="3"/>
      <c r="D948" s="4"/>
      <c r="E948" s="4"/>
      <c r="F948" s="4"/>
      <c r="G948" s="5"/>
      <c r="H948" s="6"/>
      <c r="I948" s="6"/>
      <c r="J948" s="6"/>
      <c r="K948" s="6"/>
      <c r="L948" s="6"/>
      <c r="M948" s="6"/>
      <c r="N948" s="6"/>
      <c r="O948" s="7"/>
      <c r="P948" s="7"/>
      <c r="Q948" s="8"/>
      <c r="R948" s="9"/>
      <c r="S948" s="9"/>
      <c r="T948" s="9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2" customHeight="1" x14ac:dyDescent="0.2">
      <c r="A949" s="3"/>
      <c r="B949" s="2"/>
      <c r="C949" s="3"/>
      <c r="D949" s="4"/>
      <c r="E949" s="4"/>
      <c r="F949" s="4"/>
      <c r="G949" s="5"/>
      <c r="H949" s="6"/>
      <c r="I949" s="6"/>
      <c r="J949" s="6"/>
      <c r="K949" s="6"/>
      <c r="L949" s="6"/>
      <c r="M949" s="6"/>
      <c r="N949" s="6"/>
      <c r="O949" s="7"/>
      <c r="P949" s="7"/>
      <c r="Q949" s="8"/>
      <c r="R949" s="9"/>
      <c r="S949" s="9"/>
      <c r="T949" s="9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2" customHeight="1" x14ac:dyDescent="0.2">
      <c r="A950" s="3"/>
      <c r="B950" s="2"/>
      <c r="C950" s="3"/>
      <c r="D950" s="4"/>
      <c r="E950" s="4"/>
      <c r="F950" s="4"/>
      <c r="G950" s="5"/>
      <c r="H950" s="6"/>
      <c r="I950" s="6"/>
      <c r="J950" s="6"/>
      <c r="K950" s="6"/>
      <c r="L950" s="6"/>
      <c r="M950" s="6"/>
      <c r="N950" s="6"/>
      <c r="O950" s="7"/>
      <c r="P950" s="7"/>
      <c r="Q950" s="8"/>
      <c r="R950" s="9"/>
      <c r="S950" s="9"/>
      <c r="T950" s="9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2" customHeight="1" x14ac:dyDescent="0.2">
      <c r="A951" s="3"/>
      <c r="B951" s="2"/>
      <c r="C951" s="3"/>
      <c r="D951" s="4"/>
      <c r="E951" s="4"/>
      <c r="F951" s="4"/>
      <c r="G951" s="5"/>
      <c r="H951" s="6"/>
      <c r="I951" s="6"/>
      <c r="J951" s="6"/>
      <c r="K951" s="6"/>
      <c r="L951" s="6"/>
      <c r="M951" s="6"/>
      <c r="N951" s="6"/>
      <c r="O951" s="7"/>
      <c r="P951" s="7"/>
      <c r="Q951" s="8"/>
      <c r="R951" s="9"/>
      <c r="S951" s="9"/>
      <c r="T951" s="9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2" customHeight="1" x14ac:dyDescent="0.2">
      <c r="A952" s="3"/>
      <c r="B952" s="2"/>
      <c r="C952" s="3"/>
      <c r="D952" s="4"/>
      <c r="E952" s="4"/>
      <c r="F952" s="4"/>
      <c r="G952" s="5"/>
      <c r="H952" s="6"/>
      <c r="I952" s="6"/>
      <c r="J952" s="6"/>
      <c r="K952" s="6"/>
      <c r="L952" s="6"/>
      <c r="M952" s="6"/>
      <c r="N952" s="6"/>
      <c r="O952" s="7"/>
      <c r="P952" s="7"/>
      <c r="Q952" s="8"/>
      <c r="R952" s="9"/>
      <c r="S952" s="9"/>
      <c r="T952" s="9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2" customHeight="1" x14ac:dyDescent="0.2">
      <c r="A953" s="3"/>
      <c r="B953" s="2"/>
      <c r="C953" s="3"/>
      <c r="D953" s="4"/>
      <c r="E953" s="4"/>
      <c r="F953" s="4"/>
      <c r="G953" s="5"/>
      <c r="H953" s="6"/>
      <c r="I953" s="6"/>
      <c r="J953" s="6"/>
      <c r="K953" s="6"/>
      <c r="L953" s="6"/>
      <c r="M953" s="6"/>
      <c r="N953" s="6"/>
      <c r="O953" s="7"/>
      <c r="P953" s="7"/>
      <c r="Q953" s="8"/>
      <c r="R953" s="9"/>
      <c r="S953" s="9"/>
      <c r="T953" s="9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2" customHeight="1" x14ac:dyDescent="0.2">
      <c r="A954" s="3"/>
      <c r="B954" s="2"/>
      <c r="C954" s="3"/>
      <c r="D954" s="4"/>
      <c r="E954" s="4"/>
      <c r="F954" s="4"/>
      <c r="G954" s="5"/>
      <c r="H954" s="6"/>
      <c r="I954" s="6"/>
      <c r="J954" s="6"/>
      <c r="K954" s="6"/>
      <c r="L954" s="6"/>
      <c r="M954" s="6"/>
      <c r="N954" s="6"/>
      <c r="O954" s="7"/>
      <c r="P954" s="7"/>
      <c r="Q954" s="8"/>
      <c r="R954" s="9"/>
      <c r="S954" s="9"/>
      <c r="T954" s="9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2" customHeight="1" x14ac:dyDescent="0.2">
      <c r="A955" s="3"/>
      <c r="B955" s="2"/>
      <c r="C955" s="3"/>
      <c r="D955" s="4"/>
      <c r="E955" s="4"/>
      <c r="F955" s="4"/>
      <c r="G955" s="5"/>
      <c r="H955" s="6"/>
      <c r="I955" s="6"/>
      <c r="J955" s="6"/>
      <c r="K955" s="6"/>
      <c r="L955" s="6"/>
      <c r="M955" s="6"/>
      <c r="N955" s="6"/>
      <c r="O955" s="7"/>
      <c r="P955" s="7"/>
      <c r="Q955" s="8"/>
      <c r="R955" s="9"/>
      <c r="S955" s="9"/>
      <c r="T955" s="9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2" customHeight="1" x14ac:dyDescent="0.2">
      <c r="A956" s="3"/>
      <c r="B956" s="2"/>
      <c r="C956" s="3"/>
      <c r="D956" s="4"/>
      <c r="E956" s="4"/>
      <c r="F956" s="4"/>
      <c r="G956" s="5"/>
      <c r="H956" s="6"/>
      <c r="I956" s="6"/>
      <c r="J956" s="6"/>
      <c r="K956" s="6"/>
      <c r="L956" s="6"/>
      <c r="M956" s="6"/>
      <c r="N956" s="6"/>
      <c r="O956" s="7"/>
      <c r="P956" s="7"/>
      <c r="Q956" s="8"/>
      <c r="R956" s="9"/>
      <c r="S956" s="9"/>
      <c r="T956" s="9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2" customHeight="1" x14ac:dyDescent="0.2">
      <c r="A957" s="3"/>
      <c r="B957" s="2"/>
      <c r="C957" s="3"/>
      <c r="D957" s="4"/>
      <c r="E957" s="4"/>
      <c r="F957" s="4"/>
      <c r="G957" s="5"/>
      <c r="H957" s="6"/>
      <c r="I957" s="6"/>
      <c r="J957" s="6"/>
      <c r="K957" s="6"/>
      <c r="L957" s="6"/>
      <c r="M957" s="6"/>
      <c r="N957" s="6"/>
      <c r="O957" s="7"/>
      <c r="P957" s="7"/>
      <c r="Q957" s="8"/>
      <c r="R957" s="9"/>
      <c r="S957" s="9"/>
      <c r="T957" s="9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2" customHeight="1" x14ac:dyDescent="0.2">
      <c r="A958" s="3"/>
      <c r="B958" s="2"/>
      <c r="C958" s="3"/>
      <c r="D958" s="4"/>
      <c r="E958" s="4"/>
      <c r="F958" s="4"/>
      <c r="G958" s="5"/>
      <c r="H958" s="6"/>
      <c r="I958" s="6"/>
      <c r="J958" s="6"/>
      <c r="K958" s="6"/>
      <c r="L958" s="6"/>
      <c r="M958" s="6"/>
      <c r="N958" s="6"/>
      <c r="O958" s="7"/>
      <c r="P958" s="7"/>
      <c r="Q958" s="8"/>
      <c r="R958" s="9"/>
      <c r="S958" s="9"/>
      <c r="T958" s="9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2" customHeight="1" x14ac:dyDescent="0.2">
      <c r="A959" s="3"/>
      <c r="B959" s="2"/>
      <c r="C959" s="3"/>
      <c r="D959" s="4"/>
      <c r="E959" s="4"/>
      <c r="F959" s="4"/>
      <c r="G959" s="5"/>
      <c r="H959" s="6"/>
      <c r="I959" s="6"/>
      <c r="J959" s="6"/>
      <c r="K959" s="6"/>
      <c r="L959" s="6"/>
      <c r="M959" s="6"/>
      <c r="N959" s="6"/>
      <c r="O959" s="7"/>
      <c r="P959" s="7"/>
      <c r="Q959" s="8"/>
      <c r="R959" s="9"/>
      <c r="S959" s="9"/>
      <c r="T959" s="9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2" customHeight="1" x14ac:dyDescent="0.2">
      <c r="A960" s="3"/>
      <c r="B960" s="2"/>
      <c r="C960" s="3"/>
      <c r="D960" s="4"/>
      <c r="E960" s="4"/>
      <c r="F960" s="4"/>
      <c r="G960" s="5"/>
      <c r="H960" s="6"/>
      <c r="I960" s="6"/>
      <c r="J960" s="6"/>
      <c r="K960" s="6"/>
      <c r="L960" s="6"/>
      <c r="M960" s="6"/>
      <c r="N960" s="6"/>
      <c r="O960" s="7"/>
      <c r="P960" s="7"/>
      <c r="Q960" s="8"/>
      <c r="R960" s="9"/>
      <c r="S960" s="9"/>
      <c r="T960" s="9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2" customHeight="1" x14ac:dyDescent="0.2">
      <c r="A961" s="3"/>
      <c r="B961" s="2"/>
      <c r="C961" s="3"/>
      <c r="D961" s="4"/>
      <c r="E961" s="4"/>
      <c r="F961" s="4"/>
      <c r="G961" s="5"/>
      <c r="H961" s="6"/>
      <c r="I961" s="6"/>
      <c r="J961" s="6"/>
      <c r="K961" s="6"/>
      <c r="L961" s="6"/>
      <c r="M961" s="6"/>
      <c r="N961" s="6"/>
      <c r="O961" s="7"/>
      <c r="P961" s="7"/>
      <c r="Q961" s="8"/>
      <c r="R961" s="9"/>
      <c r="S961" s="9"/>
      <c r="T961" s="9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2" customHeight="1" x14ac:dyDescent="0.2">
      <c r="A962" s="3"/>
      <c r="B962" s="2"/>
      <c r="C962" s="3"/>
      <c r="D962" s="4"/>
      <c r="E962" s="4"/>
      <c r="F962" s="4"/>
      <c r="G962" s="5"/>
      <c r="H962" s="6"/>
      <c r="I962" s="6"/>
      <c r="J962" s="6"/>
      <c r="K962" s="6"/>
      <c r="L962" s="6"/>
      <c r="M962" s="6"/>
      <c r="N962" s="6"/>
      <c r="O962" s="7"/>
      <c r="P962" s="7"/>
      <c r="Q962" s="8"/>
      <c r="R962" s="9"/>
      <c r="S962" s="9"/>
      <c r="T962" s="9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2" customHeight="1" x14ac:dyDescent="0.2">
      <c r="A963" s="3"/>
      <c r="B963" s="2"/>
      <c r="C963" s="3"/>
      <c r="D963" s="4"/>
      <c r="E963" s="4"/>
      <c r="F963" s="4"/>
      <c r="G963" s="5"/>
      <c r="H963" s="6"/>
      <c r="I963" s="6"/>
      <c r="J963" s="6"/>
      <c r="K963" s="6"/>
      <c r="L963" s="6"/>
      <c r="M963" s="6"/>
      <c r="N963" s="6"/>
      <c r="O963" s="7"/>
      <c r="P963" s="7"/>
      <c r="Q963" s="8"/>
      <c r="R963" s="9"/>
      <c r="S963" s="9"/>
      <c r="T963" s="9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2" customHeight="1" x14ac:dyDescent="0.2">
      <c r="A964" s="3"/>
      <c r="B964" s="2"/>
      <c r="C964" s="3"/>
      <c r="D964" s="4"/>
      <c r="E964" s="4"/>
      <c r="F964" s="4"/>
      <c r="G964" s="5"/>
      <c r="H964" s="6"/>
      <c r="I964" s="6"/>
      <c r="J964" s="6"/>
      <c r="K964" s="6"/>
      <c r="L964" s="6"/>
      <c r="M964" s="6"/>
      <c r="N964" s="6"/>
      <c r="O964" s="7"/>
      <c r="P964" s="7"/>
      <c r="Q964" s="8"/>
      <c r="R964" s="9"/>
      <c r="S964" s="9"/>
      <c r="T964" s="9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2" customHeight="1" x14ac:dyDescent="0.2">
      <c r="A965" s="3"/>
      <c r="B965" s="2"/>
      <c r="C965" s="3"/>
      <c r="D965" s="4"/>
      <c r="E965" s="4"/>
      <c r="F965" s="4"/>
      <c r="G965" s="5"/>
      <c r="H965" s="6"/>
      <c r="I965" s="6"/>
      <c r="J965" s="6"/>
      <c r="K965" s="6"/>
      <c r="L965" s="6"/>
      <c r="M965" s="6"/>
      <c r="N965" s="6"/>
      <c r="O965" s="7"/>
      <c r="P965" s="7"/>
      <c r="Q965" s="8"/>
      <c r="R965" s="9"/>
      <c r="S965" s="9"/>
      <c r="T965" s="9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2" customHeight="1" x14ac:dyDescent="0.2">
      <c r="A966" s="3"/>
      <c r="B966" s="2"/>
      <c r="C966" s="3"/>
      <c r="D966" s="4"/>
      <c r="E966" s="4"/>
      <c r="F966" s="4"/>
      <c r="G966" s="5"/>
      <c r="H966" s="6"/>
      <c r="I966" s="6"/>
      <c r="J966" s="6"/>
      <c r="K966" s="6"/>
      <c r="L966" s="6"/>
      <c r="M966" s="6"/>
      <c r="N966" s="6"/>
      <c r="O966" s="7"/>
      <c r="P966" s="7"/>
      <c r="Q966" s="8"/>
      <c r="R966" s="9"/>
      <c r="S966" s="9"/>
      <c r="T966" s="9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2" customHeight="1" x14ac:dyDescent="0.2">
      <c r="A967" s="3"/>
      <c r="B967" s="2"/>
      <c r="C967" s="3"/>
      <c r="D967" s="4"/>
      <c r="E967" s="4"/>
      <c r="F967" s="4"/>
      <c r="G967" s="5"/>
      <c r="H967" s="6"/>
      <c r="I967" s="6"/>
      <c r="J967" s="6"/>
      <c r="K967" s="6"/>
      <c r="L967" s="6"/>
      <c r="M967" s="6"/>
      <c r="N967" s="6"/>
      <c r="O967" s="7"/>
      <c r="P967" s="7"/>
      <c r="Q967" s="8"/>
      <c r="R967" s="9"/>
      <c r="S967" s="9"/>
      <c r="T967" s="9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2" customHeight="1" x14ac:dyDescent="0.2">
      <c r="A968" s="3"/>
      <c r="B968" s="2"/>
      <c r="C968" s="3"/>
      <c r="D968" s="4"/>
      <c r="E968" s="4"/>
      <c r="F968" s="4"/>
      <c r="G968" s="5"/>
      <c r="H968" s="6"/>
      <c r="I968" s="6"/>
      <c r="J968" s="6"/>
      <c r="K968" s="6"/>
      <c r="L968" s="6"/>
      <c r="M968" s="6"/>
      <c r="N968" s="6"/>
      <c r="O968" s="7"/>
      <c r="P968" s="7"/>
      <c r="Q968" s="8"/>
      <c r="R968" s="9"/>
      <c r="S968" s="9"/>
      <c r="T968" s="9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2" customHeight="1" x14ac:dyDescent="0.2">
      <c r="A969" s="3"/>
      <c r="B969" s="2"/>
      <c r="C969" s="3"/>
      <c r="D969" s="4"/>
      <c r="E969" s="4"/>
      <c r="F969" s="4"/>
      <c r="G969" s="5"/>
      <c r="H969" s="6"/>
      <c r="I969" s="6"/>
      <c r="J969" s="6"/>
      <c r="K969" s="6"/>
      <c r="L969" s="6"/>
      <c r="M969" s="6"/>
      <c r="N969" s="6"/>
      <c r="O969" s="7"/>
      <c r="P969" s="7"/>
      <c r="Q969" s="8"/>
      <c r="R969" s="9"/>
      <c r="S969" s="9"/>
      <c r="T969" s="9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2" customHeight="1" x14ac:dyDescent="0.2">
      <c r="A970" s="3"/>
      <c r="B970" s="2"/>
      <c r="C970" s="3"/>
      <c r="D970" s="4"/>
      <c r="E970" s="4"/>
      <c r="F970" s="4"/>
      <c r="G970" s="5"/>
      <c r="H970" s="6"/>
      <c r="I970" s="6"/>
      <c r="J970" s="6"/>
      <c r="K970" s="6"/>
      <c r="L970" s="6"/>
      <c r="M970" s="6"/>
      <c r="N970" s="6"/>
      <c r="O970" s="7"/>
      <c r="P970" s="7"/>
      <c r="Q970" s="8"/>
      <c r="R970" s="9"/>
      <c r="S970" s="9"/>
      <c r="T970" s="9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2" customHeight="1" x14ac:dyDescent="0.2">
      <c r="A971" s="3"/>
      <c r="B971" s="2"/>
      <c r="C971" s="3"/>
      <c r="D971" s="4"/>
      <c r="E971" s="4"/>
      <c r="F971" s="4"/>
      <c r="G971" s="5"/>
      <c r="H971" s="6"/>
      <c r="I971" s="6"/>
      <c r="J971" s="6"/>
      <c r="K971" s="6"/>
      <c r="L971" s="6"/>
      <c r="M971" s="6"/>
      <c r="N971" s="6"/>
      <c r="O971" s="7"/>
      <c r="P971" s="7"/>
      <c r="Q971" s="8"/>
      <c r="R971" s="9"/>
      <c r="S971" s="9"/>
      <c r="T971" s="9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2" customHeight="1" x14ac:dyDescent="0.2">
      <c r="A972" s="3"/>
      <c r="B972" s="2"/>
      <c r="C972" s="3"/>
      <c r="D972" s="4"/>
      <c r="E972" s="4"/>
      <c r="F972" s="4"/>
      <c r="G972" s="5"/>
      <c r="H972" s="6"/>
      <c r="I972" s="6"/>
      <c r="J972" s="6"/>
      <c r="K972" s="6"/>
      <c r="L972" s="6"/>
      <c r="M972" s="6"/>
      <c r="N972" s="6"/>
      <c r="O972" s="7"/>
      <c r="P972" s="7"/>
      <c r="Q972" s="8"/>
      <c r="R972" s="9"/>
      <c r="S972" s="9"/>
      <c r="T972" s="9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2" customHeight="1" x14ac:dyDescent="0.2">
      <c r="A973" s="3"/>
      <c r="B973" s="2"/>
      <c r="C973" s="3"/>
      <c r="D973" s="4"/>
      <c r="E973" s="4"/>
      <c r="F973" s="4"/>
      <c r="G973" s="5"/>
      <c r="H973" s="6"/>
      <c r="I973" s="6"/>
      <c r="J973" s="6"/>
      <c r="K973" s="6"/>
      <c r="L973" s="6"/>
      <c r="M973" s="6"/>
      <c r="N973" s="6"/>
      <c r="O973" s="7"/>
      <c r="P973" s="7"/>
      <c r="Q973" s="8"/>
      <c r="R973" s="9"/>
      <c r="S973" s="9"/>
      <c r="T973" s="9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2" customHeight="1" x14ac:dyDescent="0.2">
      <c r="A974" s="3"/>
      <c r="B974" s="2"/>
      <c r="C974" s="3"/>
      <c r="D974" s="4"/>
      <c r="E974" s="4"/>
      <c r="F974" s="4"/>
      <c r="G974" s="5"/>
      <c r="H974" s="6"/>
      <c r="I974" s="6"/>
      <c r="J974" s="6"/>
      <c r="K974" s="6"/>
      <c r="L974" s="6"/>
      <c r="M974" s="6"/>
      <c r="N974" s="6"/>
      <c r="O974" s="7"/>
      <c r="P974" s="7"/>
      <c r="Q974" s="8"/>
      <c r="R974" s="9"/>
      <c r="S974" s="9"/>
      <c r="T974" s="9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2" customHeight="1" x14ac:dyDescent="0.2">
      <c r="A975" s="3"/>
      <c r="B975" s="2"/>
      <c r="C975" s="3"/>
      <c r="D975" s="4"/>
      <c r="E975" s="4"/>
      <c r="F975" s="4"/>
      <c r="G975" s="5"/>
      <c r="H975" s="6"/>
      <c r="I975" s="6"/>
      <c r="J975" s="6"/>
      <c r="K975" s="6"/>
      <c r="L975" s="6"/>
      <c r="M975" s="6"/>
      <c r="N975" s="6"/>
      <c r="O975" s="7"/>
      <c r="P975" s="7"/>
      <c r="Q975" s="8"/>
      <c r="R975" s="9"/>
      <c r="S975" s="9"/>
      <c r="T975" s="9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" customHeight="1" x14ac:dyDescent="0.2">
      <c r="A976" s="3"/>
      <c r="B976" s="2"/>
      <c r="C976" s="3"/>
      <c r="D976" s="4"/>
      <c r="E976" s="4"/>
      <c r="F976" s="4"/>
      <c r="G976" s="5"/>
      <c r="H976" s="6"/>
      <c r="I976" s="6"/>
      <c r="J976" s="6"/>
      <c r="K976" s="6"/>
      <c r="L976" s="6"/>
      <c r="M976" s="6"/>
      <c r="N976" s="6"/>
      <c r="O976" s="7"/>
      <c r="P976" s="7"/>
      <c r="Q976" s="8"/>
      <c r="R976" s="9"/>
      <c r="S976" s="9"/>
      <c r="T976" s="9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" customHeight="1" x14ac:dyDescent="0.2">
      <c r="A977" s="3"/>
      <c r="B977" s="2"/>
      <c r="C977" s="3"/>
      <c r="D977" s="4"/>
      <c r="E977" s="4"/>
      <c r="F977" s="4"/>
      <c r="G977" s="5"/>
      <c r="H977" s="6"/>
      <c r="I977" s="6"/>
      <c r="J977" s="6"/>
      <c r="K977" s="6"/>
      <c r="L977" s="6"/>
      <c r="M977" s="6"/>
      <c r="N977" s="6"/>
      <c r="O977" s="7"/>
      <c r="P977" s="7"/>
      <c r="Q977" s="8"/>
      <c r="R977" s="9"/>
      <c r="S977" s="9"/>
      <c r="T977" s="9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" customHeight="1" x14ac:dyDescent="0.2">
      <c r="A978" s="3"/>
      <c r="B978" s="2"/>
      <c r="C978" s="3"/>
      <c r="D978" s="4"/>
      <c r="E978" s="4"/>
      <c r="F978" s="4"/>
      <c r="G978" s="5"/>
      <c r="H978" s="6"/>
      <c r="I978" s="6"/>
      <c r="J978" s="6"/>
      <c r="K978" s="6"/>
      <c r="L978" s="6"/>
      <c r="M978" s="6"/>
      <c r="N978" s="6"/>
      <c r="O978" s="7"/>
      <c r="P978" s="7"/>
      <c r="Q978" s="8"/>
      <c r="R978" s="9"/>
      <c r="S978" s="9"/>
      <c r="T978" s="9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" customHeight="1" x14ac:dyDescent="0.2">
      <c r="A979" s="3"/>
      <c r="B979" s="2"/>
      <c r="C979" s="3"/>
      <c r="D979" s="4"/>
      <c r="E979" s="4"/>
      <c r="F979" s="4"/>
      <c r="G979" s="5"/>
      <c r="H979" s="6"/>
      <c r="I979" s="6"/>
      <c r="J979" s="6"/>
      <c r="K979" s="6"/>
      <c r="L979" s="6"/>
      <c r="M979" s="6"/>
      <c r="N979" s="6"/>
      <c r="O979" s="7"/>
      <c r="P979" s="7"/>
      <c r="Q979" s="8"/>
      <c r="R979" s="9"/>
      <c r="S979" s="9"/>
      <c r="T979" s="9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" customHeight="1" x14ac:dyDescent="0.2">
      <c r="A980" s="3"/>
      <c r="B980" s="2"/>
      <c r="C980" s="3"/>
      <c r="D980" s="4"/>
      <c r="E980" s="4"/>
      <c r="F980" s="4"/>
      <c r="G980" s="5"/>
      <c r="H980" s="6"/>
      <c r="I980" s="6"/>
      <c r="J980" s="6"/>
      <c r="K980" s="6"/>
      <c r="L980" s="6"/>
      <c r="M980" s="6"/>
      <c r="N980" s="6"/>
      <c r="O980" s="7"/>
      <c r="P980" s="7"/>
      <c r="Q980" s="8"/>
      <c r="R980" s="9"/>
      <c r="S980" s="9"/>
      <c r="T980" s="9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" customHeight="1" x14ac:dyDescent="0.2">
      <c r="A981" s="3"/>
      <c r="B981" s="2"/>
      <c r="C981" s="3"/>
      <c r="D981" s="4"/>
      <c r="E981" s="4"/>
      <c r="F981" s="4"/>
      <c r="G981" s="5"/>
      <c r="H981" s="6"/>
      <c r="I981" s="6"/>
      <c r="J981" s="6"/>
      <c r="K981" s="6"/>
      <c r="L981" s="6"/>
      <c r="M981" s="6"/>
      <c r="N981" s="6"/>
      <c r="O981" s="7"/>
      <c r="P981" s="7"/>
      <c r="Q981" s="8"/>
      <c r="R981" s="9"/>
      <c r="S981" s="9"/>
      <c r="T981" s="9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" customHeight="1" x14ac:dyDescent="0.2">
      <c r="A982" s="3"/>
      <c r="B982" s="2"/>
      <c r="C982" s="3"/>
      <c r="D982" s="4"/>
      <c r="E982" s="4"/>
      <c r="F982" s="4"/>
      <c r="G982" s="5"/>
      <c r="H982" s="6"/>
      <c r="I982" s="6"/>
      <c r="J982" s="6"/>
      <c r="K982" s="6"/>
      <c r="L982" s="6"/>
      <c r="M982" s="6"/>
      <c r="N982" s="6"/>
      <c r="O982" s="7"/>
      <c r="P982" s="7"/>
      <c r="Q982" s="8"/>
      <c r="R982" s="9"/>
      <c r="S982" s="9"/>
      <c r="T982" s="9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" customHeight="1" x14ac:dyDescent="0.2">
      <c r="A983" s="3"/>
      <c r="B983" s="2"/>
      <c r="C983" s="3"/>
      <c r="D983" s="4"/>
      <c r="E983" s="4"/>
      <c r="F983" s="4"/>
      <c r="G983" s="5"/>
      <c r="H983" s="6"/>
      <c r="I983" s="6"/>
      <c r="J983" s="6"/>
      <c r="K983" s="6"/>
      <c r="L983" s="6"/>
      <c r="M983" s="6"/>
      <c r="N983" s="6"/>
      <c r="O983" s="7"/>
      <c r="P983" s="7"/>
      <c r="Q983" s="8"/>
      <c r="R983" s="9"/>
      <c r="S983" s="9"/>
      <c r="T983" s="9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" customHeight="1" x14ac:dyDescent="0.2">
      <c r="A984" s="3"/>
      <c r="B984" s="2"/>
      <c r="C984" s="3"/>
      <c r="D984" s="4"/>
      <c r="E984" s="4"/>
      <c r="F984" s="4"/>
      <c r="G984" s="5"/>
      <c r="H984" s="6"/>
      <c r="I984" s="6"/>
      <c r="J984" s="6"/>
      <c r="K984" s="6"/>
      <c r="L984" s="6"/>
      <c r="M984" s="6"/>
      <c r="N984" s="6"/>
      <c r="O984" s="7"/>
      <c r="P984" s="7"/>
      <c r="Q984" s="8"/>
      <c r="R984" s="9"/>
      <c r="S984" s="9"/>
      <c r="T984" s="9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" customHeight="1" x14ac:dyDescent="0.2">
      <c r="A985" s="3"/>
      <c r="B985" s="2"/>
      <c r="C985" s="3"/>
      <c r="D985" s="4"/>
      <c r="E985" s="4"/>
      <c r="F985" s="4"/>
      <c r="G985" s="5"/>
      <c r="H985" s="6"/>
      <c r="I985" s="6"/>
      <c r="J985" s="6"/>
      <c r="K985" s="6"/>
      <c r="L985" s="6"/>
      <c r="M985" s="6"/>
      <c r="N985" s="6"/>
      <c r="O985" s="7"/>
      <c r="P985" s="7"/>
      <c r="Q985" s="8"/>
      <c r="R985" s="9"/>
      <c r="S985" s="9"/>
      <c r="T985" s="9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" customHeight="1" x14ac:dyDescent="0.2">
      <c r="A986" s="3"/>
      <c r="B986" s="2"/>
      <c r="C986" s="3"/>
      <c r="D986" s="4"/>
      <c r="E986" s="4"/>
      <c r="F986" s="4"/>
      <c r="G986" s="5"/>
      <c r="H986" s="6"/>
      <c r="I986" s="6"/>
      <c r="J986" s="6"/>
      <c r="K986" s="6"/>
      <c r="L986" s="6"/>
      <c r="M986" s="6"/>
      <c r="N986" s="6"/>
      <c r="O986" s="7"/>
      <c r="P986" s="7"/>
      <c r="Q986" s="8"/>
      <c r="R986" s="9"/>
      <c r="S986" s="9"/>
      <c r="T986" s="9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" customHeight="1" x14ac:dyDescent="0.2">
      <c r="A987" s="3"/>
      <c r="B987" s="2"/>
      <c r="C987" s="3"/>
      <c r="D987" s="4"/>
      <c r="E987" s="4"/>
      <c r="F987" s="4"/>
      <c r="G987" s="5"/>
      <c r="H987" s="6"/>
      <c r="I987" s="6"/>
      <c r="J987" s="6"/>
      <c r="K987" s="6"/>
      <c r="L987" s="6"/>
      <c r="M987" s="6"/>
      <c r="N987" s="6"/>
      <c r="O987" s="7"/>
      <c r="P987" s="7"/>
      <c r="Q987" s="8"/>
      <c r="R987" s="9"/>
      <c r="S987" s="9"/>
      <c r="T987" s="9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2" customHeight="1" x14ac:dyDescent="0.2">
      <c r="A988" s="3"/>
      <c r="B988" s="2"/>
      <c r="C988" s="3"/>
      <c r="D988" s="4"/>
      <c r="E988" s="4"/>
      <c r="F988" s="4"/>
      <c r="G988" s="5"/>
      <c r="H988" s="6"/>
      <c r="I988" s="6"/>
      <c r="J988" s="6"/>
      <c r="K988" s="6"/>
      <c r="L988" s="6"/>
      <c r="M988" s="6"/>
      <c r="N988" s="6"/>
      <c r="O988" s="7"/>
      <c r="P988" s="7"/>
      <c r="Q988" s="8"/>
      <c r="R988" s="9"/>
      <c r="S988" s="9"/>
      <c r="T988" s="9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2" customHeight="1" x14ac:dyDescent="0.2">
      <c r="A989" s="3"/>
      <c r="B989" s="2"/>
      <c r="C989" s="3"/>
      <c r="D989" s="4"/>
      <c r="E989" s="4"/>
      <c r="F989" s="4"/>
      <c r="G989" s="5"/>
      <c r="H989" s="6"/>
      <c r="I989" s="6"/>
      <c r="J989" s="6"/>
      <c r="K989" s="6"/>
      <c r="L989" s="6"/>
      <c r="M989" s="6"/>
      <c r="N989" s="6"/>
      <c r="O989" s="7"/>
      <c r="P989" s="7"/>
      <c r="Q989" s="8"/>
      <c r="R989" s="9"/>
      <c r="S989" s="9"/>
      <c r="T989" s="9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2" customHeight="1" x14ac:dyDescent="0.2">
      <c r="A990" s="3"/>
      <c r="B990" s="2"/>
      <c r="C990" s="3"/>
      <c r="D990" s="4"/>
      <c r="E990" s="4"/>
      <c r="F990" s="4"/>
      <c r="G990" s="5"/>
      <c r="H990" s="6"/>
      <c r="I990" s="6"/>
      <c r="J990" s="6"/>
      <c r="K990" s="6"/>
      <c r="L990" s="6"/>
      <c r="M990" s="6"/>
      <c r="N990" s="6"/>
      <c r="O990" s="7"/>
      <c r="P990" s="7"/>
      <c r="Q990" s="8"/>
      <c r="R990" s="9"/>
      <c r="S990" s="9"/>
      <c r="T990" s="9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2" customHeight="1" x14ac:dyDescent="0.2">
      <c r="A991" s="3"/>
      <c r="B991" s="2"/>
      <c r="C991" s="3"/>
      <c r="D991" s="4"/>
      <c r="E991" s="4"/>
      <c r="F991" s="4"/>
      <c r="G991" s="5"/>
      <c r="H991" s="6"/>
      <c r="I991" s="6"/>
      <c r="J991" s="6"/>
      <c r="K991" s="6"/>
      <c r="L991" s="6"/>
      <c r="M991" s="6"/>
      <c r="N991" s="6"/>
      <c r="O991" s="7"/>
      <c r="P991" s="7"/>
      <c r="Q991" s="8"/>
      <c r="R991" s="9"/>
      <c r="S991" s="9"/>
      <c r="T991" s="9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2" customHeight="1" x14ac:dyDescent="0.2">
      <c r="A992" s="3"/>
      <c r="B992" s="2"/>
      <c r="C992" s="3"/>
      <c r="D992" s="4"/>
      <c r="E992" s="4"/>
      <c r="F992" s="4"/>
      <c r="G992" s="5"/>
      <c r="H992" s="6"/>
      <c r="I992" s="6"/>
      <c r="J992" s="6"/>
      <c r="K992" s="6"/>
      <c r="L992" s="6"/>
      <c r="M992" s="6"/>
      <c r="N992" s="6"/>
      <c r="O992" s="7"/>
      <c r="P992" s="7"/>
      <c r="Q992" s="8"/>
      <c r="R992" s="9"/>
      <c r="S992" s="9"/>
      <c r="T992" s="9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2" customHeight="1" x14ac:dyDescent="0.2">
      <c r="A993" s="3"/>
      <c r="B993" s="2"/>
      <c r="C993" s="3"/>
      <c r="D993" s="4"/>
      <c r="E993" s="4"/>
      <c r="F993" s="4"/>
      <c r="G993" s="5"/>
      <c r="H993" s="6"/>
      <c r="I993" s="6"/>
      <c r="J993" s="6"/>
      <c r="K993" s="6"/>
      <c r="L993" s="6"/>
      <c r="M993" s="6"/>
      <c r="N993" s="6"/>
      <c r="O993" s="7"/>
      <c r="P993" s="7"/>
      <c r="Q993" s="8"/>
      <c r="R993" s="9"/>
      <c r="S993" s="9"/>
      <c r="T993" s="9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2" customHeight="1" x14ac:dyDescent="0.2">
      <c r="A994" s="3"/>
      <c r="B994" s="2"/>
      <c r="C994" s="3"/>
      <c r="D994" s="4"/>
      <c r="E994" s="4"/>
      <c r="F994" s="4"/>
      <c r="G994" s="5"/>
      <c r="H994" s="6"/>
      <c r="I994" s="6"/>
      <c r="J994" s="6"/>
      <c r="K994" s="6"/>
      <c r="L994" s="6"/>
      <c r="M994" s="6"/>
      <c r="N994" s="6"/>
      <c r="O994" s="7"/>
      <c r="P994" s="7"/>
      <c r="Q994" s="8"/>
      <c r="R994" s="9"/>
      <c r="S994" s="9"/>
      <c r="T994" s="9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2" customHeight="1" x14ac:dyDescent="0.2">
      <c r="A995" s="3"/>
      <c r="B995" s="2"/>
      <c r="C995" s="3"/>
      <c r="D995" s="4"/>
      <c r="E995" s="4"/>
      <c r="F995" s="4"/>
      <c r="G995" s="5"/>
      <c r="H995" s="6"/>
      <c r="I995" s="6"/>
      <c r="J995" s="6"/>
      <c r="K995" s="6"/>
      <c r="L995" s="6"/>
      <c r="M995" s="6"/>
      <c r="N995" s="6"/>
      <c r="O995" s="7"/>
      <c r="P995" s="7"/>
      <c r="Q995" s="8"/>
      <c r="R995" s="9"/>
      <c r="S995" s="9"/>
      <c r="T995" s="9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2" customHeight="1" x14ac:dyDescent="0.2">
      <c r="A996" s="3"/>
      <c r="B996" s="2"/>
      <c r="C996" s="3"/>
      <c r="D996" s="4"/>
      <c r="E996" s="4"/>
      <c r="F996" s="4"/>
      <c r="G996" s="5"/>
      <c r="H996" s="6"/>
      <c r="I996" s="6"/>
      <c r="J996" s="6"/>
      <c r="K996" s="6"/>
      <c r="L996" s="6"/>
      <c r="M996" s="6"/>
      <c r="N996" s="6"/>
      <c r="O996" s="7"/>
      <c r="P996" s="7"/>
      <c r="Q996" s="8"/>
      <c r="R996" s="9"/>
      <c r="S996" s="9"/>
      <c r="T996" s="9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2" customHeight="1" x14ac:dyDescent="0.2">
      <c r="A997" s="3"/>
      <c r="B997" s="2"/>
      <c r="C997" s="3"/>
      <c r="D997" s="4"/>
      <c r="E997" s="4"/>
      <c r="F997" s="4"/>
      <c r="G997" s="5"/>
      <c r="H997" s="6"/>
      <c r="I997" s="6"/>
      <c r="J997" s="6"/>
      <c r="K997" s="6"/>
      <c r="L997" s="6"/>
      <c r="M997" s="6"/>
      <c r="N997" s="6"/>
      <c r="O997" s="7"/>
      <c r="P997" s="7"/>
      <c r="Q997" s="8"/>
      <c r="R997" s="9"/>
      <c r="S997" s="9"/>
      <c r="T997" s="9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2" customHeight="1" x14ac:dyDescent="0.2">
      <c r="A998" s="3"/>
      <c r="B998" s="2"/>
      <c r="C998" s="3"/>
      <c r="D998" s="4"/>
      <c r="E998" s="4"/>
      <c r="F998" s="4"/>
      <c r="G998" s="5"/>
      <c r="H998" s="6"/>
      <c r="I998" s="6"/>
      <c r="J998" s="6"/>
      <c r="K998" s="6"/>
      <c r="L998" s="6"/>
      <c r="M998" s="6"/>
      <c r="N998" s="6"/>
      <c r="O998" s="7"/>
      <c r="P998" s="7"/>
      <c r="Q998" s="8"/>
      <c r="R998" s="9"/>
      <c r="S998" s="9"/>
      <c r="T998" s="9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2" customHeight="1" x14ac:dyDescent="0.2">
      <c r="A999" s="3"/>
      <c r="B999" s="2"/>
      <c r="C999" s="3"/>
      <c r="D999" s="4"/>
      <c r="E999" s="4"/>
      <c r="F999" s="4"/>
      <c r="G999" s="5"/>
      <c r="H999" s="6"/>
      <c r="I999" s="6"/>
      <c r="J999" s="6"/>
      <c r="K999" s="6"/>
      <c r="L999" s="6"/>
      <c r="M999" s="6"/>
      <c r="N999" s="6"/>
      <c r="O999" s="7"/>
      <c r="P999" s="7"/>
      <c r="Q999" s="8"/>
      <c r="R999" s="9"/>
      <c r="S999" s="9"/>
      <c r="T999" s="9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2" customHeight="1" x14ac:dyDescent="0.2">
      <c r="A1000" s="3"/>
      <c r="B1000" s="2"/>
      <c r="C1000" s="3"/>
      <c r="D1000" s="4"/>
      <c r="E1000" s="4"/>
      <c r="F1000" s="4"/>
      <c r="G1000" s="5"/>
      <c r="H1000" s="6"/>
      <c r="I1000" s="6"/>
      <c r="J1000" s="6"/>
      <c r="K1000" s="6"/>
      <c r="L1000" s="6"/>
      <c r="M1000" s="6"/>
      <c r="N1000" s="6"/>
      <c r="O1000" s="7"/>
      <c r="P1000" s="7"/>
      <c r="Q1000" s="8"/>
      <c r="R1000" s="9"/>
      <c r="S1000" s="9"/>
      <c r="T1000" s="9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1:29" ht="12" customHeight="1" x14ac:dyDescent="0.2">
      <c r="A1001" s="3"/>
      <c r="B1001" s="2"/>
      <c r="C1001" s="3"/>
      <c r="D1001" s="4"/>
      <c r="E1001" s="4"/>
      <c r="F1001" s="4"/>
      <c r="G1001" s="5"/>
      <c r="H1001" s="6"/>
      <c r="I1001" s="6"/>
      <c r="J1001" s="6"/>
      <c r="K1001" s="6"/>
      <c r="L1001" s="6"/>
      <c r="M1001" s="6"/>
      <c r="N1001" s="6"/>
      <c r="O1001" s="7"/>
      <c r="P1001" s="7"/>
      <c r="Q1001" s="8"/>
      <c r="R1001" s="9"/>
      <c r="S1001" s="9"/>
      <c r="T1001" s="9"/>
      <c r="U1001" s="10"/>
      <c r="V1001" s="10"/>
      <c r="W1001" s="10"/>
      <c r="X1001" s="10"/>
      <c r="Y1001" s="10"/>
      <c r="Z1001" s="10"/>
      <c r="AA1001" s="10"/>
      <c r="AB1001" s="10"/>
      <c r="AC1001" s="10"/>
    </row>
    <row r="1002" spans="1:29" ht="12" customHeight="1" x14ac:dyDescent="0.2">
      <c r="A1002" s="3"/>
      <c r="B1002" s="2"/>
      <c r="C1002" s="3"/>
      <c r="D1002" s="4"/>
      <c r="E1002" s="4"/>
      <c r="F1002" s="4"/>
      <c r="G1002" s="5"/>
      <c r="H1002" s="6"/>
      <c r="I1002" s="6"/>
      <c r="J1002" s="6"/>
      <c r="K1002" s="6"/>
      <c r="L1002" s="6"/>
      <c r="M1002" s="6"/>
      <c r="N1002" s="6"/>
      <c r="O1002" s="7"/>
      <c r="P1002" s="7"/>
      <c r="Q1002" s="8"/>
      <c r="R1002" s="9"/>
      <c r="S1002" s="9"/>
      <c r="T1002" s="9"/>
      <c r="U1002" s="10"/>
      <c r="V1002" s="10"/>
      <c r="W1002" s="10"/>
      <c r="X1002" s="10"/>
      <c r="Y1002" s="10"/>
      <c r="Z1002" s="10"/>
      <c r="AA1002" s="10"/>
      <c r="AB1002" s="10"/>
      <c r="AC1002" s="10"/>
    </row>
    <row r="1003" spans="1:29" ht="12" customHeight="1" x14ac:dyDescent="0.2">
      <c r="A1003" s="3"/>
      <c r="B1003" s="2"/>
      <c r="C1003" s="3"/>
      <c r="D1003" s="4"/>
      <c r="E1003" s="4"/>
      <c r="F1003" s="4"/>
      <c r="G1003" s="5"/>
      <c r="H1003" s="6"/>
      <c r="I1003" s="6"/>
      <c r="J1003" s="6"/>
      <c r="K1003" s="6"/>
      <c r="L1003" s="6"/>
      <c r="M1003" s="6"/>
      <c r="N1003" s="6"/>
      <c r="O1003" s="7"/>
      <c r="P1003" s="7"/>
      <c r="Q1003" s="8"/>
      <c r="R1003" s="9"/>
      <c r="S1003" s="9"/>
      <c r="T1003" s="9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 spans="1:29" ht="12" customHeight="1" x14ac:dyDescent="0.2">
      <c r="A1004" s="3"/>
      <c r="B1004" s="2"/>
      <c r="C1004" s="3"/>
      <c r="D1004" s="4"/>
      <c r="E1004" s="4"/>
      <c r="F1004" s="4"/>
      <c r="G1004" s="5"/>
      <c r="H1004" s="6"/>
      <c r="I1004" s="6"/>
      <c r="J1004" s="6"/>
      <c r="K1004" s="6"/>
      <c r="L1004" s="6"/>
      <c r="M1004" s="6"/>
      <c r="N1004" s="6"/>
      <c r="O1004" s="7"/>
      <c r="P1004" s="7"/>
      <c r="Q1004" s="8"/>
      <c r="R1004" s="9"/>
      <c r="S1004" s="9"/>
      <c r="T1004" s="9"/>
      <c r="U1004" s="10"/>
      <c r="V1004" s="10"/>
      <c r="W1004" s="10"/>
      <c r="X1004" s="10"/>
      <c r="Y1004" s="10"/>
      <c r="Z1004" s="10"/>
      <c r="AA1004" s="10"/>
      <c r="AB1004" s="10"/>
      <c r="AC1004" s="10"/>
    </row>
    <row r="1005" spans="1:29" ht="12" customHeight="1" x14ac:dyDescent="0.2">
      <c r="A1005" s="3"/>
      <c r="B1005" s="2"/>
      <c r="C1005" s="3"/>
      <c r="D1005" s="4"/>
      <c r="E1005" s="4"/>
      <c r="F1005" s="4"/>
      <c r="G1005" s="5"/>
      <c r="H1005" s="6"/>
      <c r="I1005" s="6"/>
      <c r="J1005" s="6"/>
      <c r="K1005" s="6"/>
      <c r="L1005" s="6"/>
      <c r="M1005" s="6"/>
      <c r="N1005" s="6"/>
      <c r="O1005" s="7"/>
      <c r="P1005" s="7"/>
      <c r="Q1005" s="8"/>
      <c r="R1005" s="9"/>
      <c r="S1005" s="9"/>
      <c r="T1005" s="9"/>
      <c r="U1005" s="10"/>
      <c r="V1005" s="10"/>
      <c r="W1005" s="10"/>
      <c r="X1005" s="10"/>
      <c r="Y1005" s="10"/>
      <c r="Z1005" s="10"/>
      <c r="AA1005" s="10"/>
      <c r="AB1005" s="10"/>
      <c r="AC1005" s="10"/>
    </row>
    <row r="1006" spans="1:29" ht="12" customHeight="1" x14ac:dyDescent="0.2">
      <c r="A1006" s="3"/>
      <c r="B1006" s="2"/>
      <c r="C1006" s="3"/>
      <c r="D1006" s="4"/>
      <c r="E1006" s="4"/>
      <c r="F1006" s="4"/>
      <c r="G1006" s="5"/>
      <c r="H1006" s="6"/>
      <c r="I1006" s="6"/>
      <c r="J1006" s="6"/>
      <c r="K1006" s="6"/>
      <c r="L1006" s="6"/>
      <c r="M1006" s="6"/>
      <c r="N1006" s="6"/>
      <c r="O1006" s="7"/>
      <c r="P1006" s="7"/>
      <c r="Q1006" s="8"/>
      <c r="R1006" s="9"/>
      <c r="S1006" s="9"/>
      <c r="T1006" s="9"/>
      <c r="U1006" s="10"/>
      <c r="V1006" s="10"/>
      <c r="W1006" s="10"/>
      <c r="X1006" s="10"/>
      <c r="Y1006" s="10"/>
      <c r="Z1006" s="10"/>
      <c r="AA1006" s="10"/>
      <c r="AB1006" s="10"/>
      <c r="AC1006" s="10"/>
    </row>
    <row r="1007" spans="1:29" ht="12" customHeight="1" x14ac:dyDescent="0.2">
      <c r="A1007" s="3"/>
      <c r="B1007" s="2"/>
      <c r="C1007" s="3"/>
      <c r="D1007" s="4"/>
      <c r="E1007" s="4"/>
      <c r="F1007" s="4"/>
      <c r="G1007" s="5"/>
      <c r="H1007" s="6"/>
      <c r="I1007" s="6"/>
      <c r="J1007" s="6"/>
      <c r="K1007" s="6"/>
      <c r="L1007" s="6"/>
      <c r="M1007" s="6"/>
      <c r="N1007" s="6"/>
      <c r="O1007" s="7"/>
      <c r="P1007" s="7"/>
      <c r="Q1007" s="8"/>
      <c r="R1007" s="9"/>
      <c r="S1007" s="9"/>
      <c r="T1007" s="9"/>
      <c r="U1007" s="10"/>
      <c r="V1007" s="10"/>
      <c r="W1007" s="10"/>
      <c r="X1007" s="10"/>
      <c r="Y1007" s="10"/>
      <c r="Z1007" s="10"/>
      <c r="AA1007" s="10"/>
      <c r="AB1007" s="10"/>
      <c r="AC1007" s="10"/>
    </row>
    <row r="1008" spans="1:29" ht="12" customHeight="1" x14ac:dyDescent="0.2">
      <c r="A1008" s="3"/>
      <c r="B1008" s="2"/>
      <c r="C1008" s="3"/>
      <c r="D1008" s="4"/>
      <c r="E1008" s="4"/>
      <c r="F1008" s="4"/>
      <c r="G1008" s="5"/>
      <c r="H1008" s="6"/>
      <c r="I1008" s="6"/>
      <c r="J1008" s="6"/>
      <c r="K1008" s="6"/>
      <c r="L1008" s="6"/>
      <c r="M1008" s="6"/>
      <c r="N1008" s="6"/>
      <c r="O1008" s="7"/>
      <c r="P1008" s="7"/>
      <c r="Q1008" s="8"/>
      <c r="R1008" s="9"/>
      <c r="S1008" s="9"/>
      <c r="T1008" s="9"/>
      <c r="U1008" s="10"/>
      <c r="V1008" s="10"/>
      <c r="W1008" s="10"/>
      <c r="X1008" s="10"/>
      <c r="Y1008" s="10"/>
      <c r="Z1008" s="10"/>
      <c r="AA1008" s="10"/>
      <c r="AB1008" s="10"/>
      <c r="AC1008" s="10"/>
    </row>
    <row r="1009" spans="1:29" ht="12" customHeight="1" x14ac:dyDescent="0.2">
      <c r="A1009" s="3"/>
      <c r="B1009" s="2"/>
      <c r="C1009" s="3"/>
      <c r="D1009" s="4"/>
      <c r="E1009" s="4"/>
      <c r="F1009" s="4"/>
      <c r="G1009" s="5"/>
      <c r="H1009" s="6"/>
      <c r="I1009" s="6"/>
      <c r="J1009" s="6"/>
      <c r="K1009" s="6"/>
      <c r="L1009" s="6"/>
      <c r="M1009" s="6"/>
      <c r="N1009" s="6"/>
      <c r="O1009" s="7"/>
      <c r="P1009" s="7"/>
      <c r="Q1009" s="8"/>
      <c r="R1009" s="9"/>
      <c r="S1009" s="9"/>
      <c r="T1009" s="9"/>
      <c r="U1009" s="10"/>
      <c r="V1009" s="10"/>
      <c r="W1009" s="10"/>
      <c r="X1009" s="10"/>
      <c r="Y1009" s="10"/>
      <c r="Z1009" s="10"/>
      <c r="AA1009" s="10"/>
      <c r="AB1009" s="10"/>
      <c r="AC1009" s="10"/>
    </row>
    <row r="1010" spans="1:29" ht="12" customHeight="1" x14ac:dyDescent="0.2">
      <c r="A1010" s="3"/>
      <c r="B1010" s="2"/>
      <c r="C1010" s="3"/>
      <c r="D1010" s="4"/>
      <c r="E1010" s="4"/>
      <c r="F1010" s="4"/>
      <c r="G1010" s="5"/>
      <c r="H1010" s="6"/>
      <c r="I1010" s="6"/>
      <c r="J1010" s="6"/>
      <c r="K1010" s="6"/>
      <c r="L1010" s="6"/>
      <c r="M1010" s="6"/>
      <c r="N1010" s="6"/>
      <c r="O1010" s="7"/>
      <c r="P1010" s="7"/>
      <c r="Q1010" s="8"/>
      <c r="R1010" s="9"/>
      <c r="S1010" s="9"/>
      <c r="T1010" s="9"/>
      <c r="U1010" s="10"/>
      <c r="V1010" s="10"/>
      <c r="W1010" s="10"/>
      <c r="X1010" s="10"/>
      <c r="Y1010" s="10"/>
      <c r="Z1010" s="10"/>
      <c r="AA1010" s="10"/>
      <c r="AB1010" s="10"/>
      <c r="AC1010" s="10"/>
    </row>
    <row r="1011" spans="1:29" ht="12" customHeight="1" x14ac:dyDescent="0.2">
      <c r="A1011" s="3"/>
      <c r="B1011" s="2"/>
      <c r="C1011" s="3"/>
      <c r="D1011" s="4"/>
      <c r="E1011" s="4"/>
      <c r="F1011" s="4"/>
      <c r="G1011" s="5"/>
      <c r="H1011" s="6"/>
      <c r="I1011" s="6"/>
      <c r="J1011" s="6"/>
      <c r="K1011" s="6"/>
      <c r="L1011" s="6"/>
      <c r="M1011" s="6"/>
      <c r="N1011" s="6"/>
      <c r="O1011" s="7"/>
      <c r="P1011" s="7"/>
      <c r="Q1011" s="8"/>
      <c r="R1011" s="9"/>
      <c r="S1011" s="9"/>
      <c r="T1011" s="9"/>
      <c r="U1011" s="10"/>
      <c r="V1011" s="10"/>
      <c r="W1011" s="10"/>
      <c r="X1011" s="10"/>
      <c r="Y1011" s="10"/>
      <c r="Z1011" s="10"/>
      <c r="AA1011" s="10"/>
      <c r="AB1011" s="10"/>
      <c r="AC1011" s="10"/>
    </row>
    <row r="1012" spans="1:29" ht="12" customHeight="1" x14ac:dyDescent="0.2">
      <c r="A1012" s="3"/>
      <c r="B1012" s="2"/>
      <c r="C1012" s="3"/>
      <c r="D1012" s="4"/>
      <c r="E1012" s="4"/>
      <c r="F1012" s="4"/>
      <c r="G1012" s="5"/>
      <c r="H1012" s="6"/>
      <c r="I1012" s="6"/>
      <c r="J1012" s="6"/>
      <c r="K1012" s="6"/>
      <c r="L1012" s="6"/>
      <c r="M1012" s="6"/>
      <c r="N1012" s="6"/>
      <c r="O1012" s="7"/>
      <c r="P1012" s="7"/>
      <c r="Q1012" s="8"/>
      <c r="R1012" s="9"/>
      <c r="S1012" s="9"/>
      <c r="T1012" s="9"/>
      <c r="U1012" s="10"/>
      <c r="V1012" s="10"/>
      <c r="W1012" s="10"/>
      <c r="X1012" s="10"/>
      <c r="Y1012" s="10"/>
      <c r="Z1012" s="10"/>
      <c r="AA1012" s="10"/>
      <c r="AB1012" s="10"/>
      <c r="AC1012" s="10"/>
    </row>
    <row r="1013" spans="1:29" ht="12" customHeight="1" x14ac:dyDescent="0.2">
      <c r="A1013" s="3"/>
      <c r="B1013" s="2"/>
      <c r="C1013" s="3"/>
      <c r="D1013" s="4"/>
      <c r="E1013" s="4"/>
      <c r="F1013" s="4"/>
      <c r="G1013" s="5"/>
      <c r="H1013" s="6"/>
      <c r="I1013" s="6"/>
      <c r="J1013" s="6"/>
      <c r="K1013" s="6"/>
      <c r="L1013" s="6"/>
      <c r="M1013" s="6"/>
      <c r="N1013" s="6"/>
      <c r="O1013" s="7"/>
      <c r="P1013" s="7"/>
      <c r="Q1013" s="8"/>
      <c r="R1013" s="9"/>
      <c r="S1013" s="9"/>
      <c r="T1013" s="9"/>
      <c r="U1013" s="10"/>
      <c r="V1013" s="10"/>
      <c r="W1013" s="10"/>
      <c r="X1013" s="10"/>
      <c r="Y1013" s="10"/>
      <c r="Z1013" s="10"/>
      <c r="AA1013" s="10"/>
      <c r="AB1013" s="10"/>
      <c r="AC1013" s="10"/>
    </row>
    <row r="1014" spans="1:29" ht="12" customHeight="1" x14ac:dyDescent="0.2">
      <c r="A1014" s="3"/>
      <c r="B1014" s="2"/>
      <c r="C1014" s="3"/>
      <c r="D1014" s="4"/>
      <c r="E1014" s="4"/>
      <c r="F1014" s="4"/>
      <c r="G1014" s="5"/>
      <c r="H1014" s="6"/>
      <c r="I1014" s="6"/>
      <c r="J1014" s="6"/>
      <c r="K1014" s="6"/>
      <c r="L1014" s="6"/>
      <c r="M1014" s="6"/>
      <c r="N1014" s="6"/>
      <c r="O1014" s="7"/>
      <c r="P1014" s="7"/>
      <c r="Q1014" s="8"/>
      <c r="R1014" s="9"/>
      <c r="S1014" s="9"/>
      <c r="T1014" s="9"/>
      <c r="U1014" s="10"/>
      <c r="V1014" s="10"/>
      <c r="W1014" s="10"/>
      <c r="X1014" s="10"/>
      <c r="Y1014" s="10"/>
      <c r="Z1014" s="10"/>
      <c r="AA1014" s="10"/>
      <c r="AB1014" s="10"/>
      <c r="AC1014" s="10"/>
    </row>
    <row r="1015" spans="1:29" ht="12" customHeight="1" x14ac:dyDescent="0.2">
      <c r="A1015" s="3"/>
      <c r="B1015" s="2"/>
      <c r="C1015" s="3"/>
      <c r="D1015" s="4"/>
      <c r="E1015" s="4"/>
      <c r="F1015" s="4"/>
      <c r="G1015" s="5"/>
      <c r="H1015" s="6"/>
      <c r="I1015" s="6"/>
      <c r="J1015" s="6"/>
      <c r="K1015" s="6"/>
      <c r="L1015" s="6"/>
      <c r="M1015" s="6"/>
      <c r="N1015" s="6"/>
      <c r="O1015" s="7"/>
      <c r="P1015" s="7"/>
      <c r="Q1015" s="8"/>
      <c r="R1015" s="9"/>
      <c r="S1015" s="9"/>
      <c r="T1015" s="9"/>
      <c r="U1015" s="10"/>
      <c r="V1015" s="10"/>
      <c r="W1015" s="10"/>
      <c r="X1015" s="10"/>
      <c r="Y1015" s="10"/>
      <c r="Z1015" s="10"/>
      <c r="AA1015" s="10"/>
      <c r="AB1015" s="10"/>
      <c r="AC1015" s="10"/>
    </row>
    <row r="1016" spans="1:29" ht="12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</row>
    <row r="1017" spans="1:29" ht="12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</row>
    <row r="1018" spans="1:29" ht="12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</row>
    <row r="1019" spans="1:29" ht="12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  <row r="1020" spans="1:29" ht="12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</row>
    <row r="1021" spans="1:29" ht="12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</row>
    <row r="1022" spans="1:29" ht="12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</row>
    <row r="1023" spans="1:29" ht="12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</row>
    <row r="1024" spans="1:29" ht="12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</row>
    <row r="1025" spans="1:29" ht="12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</row>
    <row r="1026" spans="1:29" ht="12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</row>
    <row r="1027" spans="1:29" ht="12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</row>
    <row r="1028" spans="1:29" ht="12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</row>
    <row r="1029" spans="1:29" ht="12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</row>
    <row r="1030" spans="1:29" ht="12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</row>
    <row r="1031" spans="1:29" ht="12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</row>
    <row r="1032" spans="1:29" ht="12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</row>
    <row r="1033" spans="1:29" ht="12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</row>
    <row r="1034" spans="1:29" ht="12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</row>
    <row r="1035" spans="1:29" ht="12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</row>
    <row r="1036" spans="1:29" ht="12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</row>
    <row r="1037" spans="1:29" ht="12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</row>
    <row r="1038" spans="1:29" ht="12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</row>
    <row r="1039" spans="1:29" ht="12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</row>
    <row r="1040" spans="1:29" ht="12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</row>
    <row r="1041" spans="1:29" ht="12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</row>
    <row r="1042" spans="1:29" ht="12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</row>
    <row r="1043" spans="1:29" ht="12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</row>
    <row r="1044" spans="1:29" ht="12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</row>
    <row r="1045" spans="1:29" ht="12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</row>
    <row r="1046" spans="1:29" ht="12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</row>
    <row r="1047" spans="1:29" ht="12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</row>
    <row r="1048" spans="1:29" ht="12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</row>
    <row r="1049" spans="1:29" ht="12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</row>
    <row r="1050" spans="1:29" ht="12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</row>
    <row r="1051" spans="1:29" ht="12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</row>
    <row r="1052" spans="1:29" ht="12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</row>
    <row r="1053" spans="1:29" ht="12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</row>
  </sheetData>
  <sheetProtection algorithmName="SHA-512" hashValue="SAeLEWULPcExDfawVLJmQ5/ii1Z4MfsUguEFTWyUm8XBgsxtaZgpEZlPGKd7hDIsmfYk3aX/UnYcP5+01fiU0w==" saltValue="Lp5SZWHHuF7WjqW7yttq9g==" spinCount="100000" sheet="1" objects="1" scenarios="1" selectLockedCells="1" selectUnlockedCells="1"/>
  <sortState xmlns:xlrd2="http://schemas.microsoft.com/office/spreadsheetml/2017/richdata2" ref="A139:AC152">
    <sortCondition ref="B139:B152"/>
    <sortCondition ref="D139:D152"/>
  </sortState>
  <mergeCells count="28">
    <mergeCell ref="A154:V154"/>
    <mergeCell ref="A103:G103"/>
    <mergeCell ref="A104:V104"/>
    <mergeCell ref="A105:V105"/>
    <mergeCell ref="A106:V106"/>
    <mergeCell ref="A120:V120"/>
    <mergeCell ref="A121:V121"/>
    <mergeCell ref="A122:V122"/>
    <mergeCell ref="A135:G135"/>
    <mergeCell ref="A136:V136"/>
    <mergeCell ref="A137:V137"/>
    <mergeCell ref="A138:V138"/>
    <mergeCell ref="A153:G153"/>
    <mergeCell ref="A86:G86"/>
    <mergeCell ref="A88:V88"/>
    <mergeCell ref="A89:V89"/>
    <mergeCell ref="A90:V90"/>
    <mergeCell ref="A119:G119"/>
    <mergeCell ref="A43:G43"/>
    <mergeCell ref="A54:G54"/>
    <mergeCell ref="A67:G67"/>
    <mergeCell ref="A77:G77"/>
    <mergeCell ref="A85:G85"/>
    <mergeCell ref="A6:B6"/>
    <mergeCell ref="H9:P9"/>
    <mergeCell ref="H10:J10"/>
    <mergeCell ref="K10:P10"/>
    <mergeCell ref="A28:G28"/>
  </mergeCells>
  <conditionalFormatting sqref="R68:S68">
    <cfRule type="duplicateValues" dxfId="0" priority="1"/>
  </conditionalFormatting>
  <pageMargins left="0.23622047244094491" right="0.23622047244094491" top="0.74803149606299213" bottom="0.74803149606299213" header="0" footer="0"/>
  <pageSetup paperSize="9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9F2F9-A06F-4285-B8D2-FB5ED36A2206}">
  <dimension ref="A1:F34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5.5" style="90" customWidth="1"/>
    <col min="2" max="2" width="21.625" style="90" customWidth="1"/>
    <col min="3" max="16384" width="9" style="83"/>
  </cols>
  <sheetData>
    <row r="1" spans="1:6" ht="12.75" x14ac:dyDescent="0.2">
      <c r="A1" s="80" t="s">
        <v>246</v>
      </c>
      <c r="B1" s="81" t="s">
        <v>247</v>
      </c>
      <c r="C1" s="82"/>
      <c r="D1" s="82"/>
      <c r="E1" s="82"/>
      <c r="F1" s="82"/>
    </row>
    <row r="2" spans="1:6" ht="12.75" x14ac:dyDescent="0.2">
      <c r="A2" s="84" t="s">
        <v>470</v>
      </c>
      <c r="B2" s="85" t="s">
        <v>248</v>
      </c>
      <c r="C2" s="82"/>
      <c r="D2" s="82"/>
      <c r="E2" s="82"/>
      <c r="F2" s="82"/>
    </row>
    <row r="3" spans="1:6" ht="12.75" x14ac:dyDescent="0.2">
      <c r="A3" s="84"/>
      <c r="B3" s="85"/>
      <c r="C3" s="82"/>
      <c r="D3" s="82"/>
      <c r="E3" s="82"/>
      <c r="F3" s="82"/>
    </row>
    <row r="4" spans="1:6" ht="12.75" x14ac:dyDescent="0.2">
      <c r="A4" s="80" t="s">
        <v>249</v>
      </c>
      <c r="B4" s="86"/>
      <c r="C4" s="82"/>
      <c r="D4" s="82"/>
      <c r="E4" s="82"/>
      <c r="F4" s="82"/>
    </row>
    <row r="5" spans="1:6" ht="12.75" x14ac:dyDescent="0.2">
      <c r="A5" s="84" t="s">
        <v>471</v>
      </c>
      <c r="B5" s="85" t="s">
        <v>250</v>
      </c>
      <c r="C5" s="82"/>
      <c r="D5" s="82"/>
      <c r="E5" s="82"/>
      <c r="F5" s="82"/>
    </row>
    <row r="6" spans="1:6" ht="12.75" x14ac:dyDescent="0.2">
      <c r="A6" s="84" t="s">
        <v>472</v>
      </c>
      <c r="B6" s="85" t="s">
        <v>251</v>
      </c>
      <c r="C6" s="82"/>
      <c r="D6" s="82"/>
      <c r="E6" s="82"/>
      <c r="F6" s="82"/>
    </row>
    <row r="7" spans="1:6" ht="12.75" x14ac:dyDescent="0.2">
      <c r="A7" s="84" t="s">
        <v>473</v>
      </c>
      <c r="B7" s="85" t="s">
        <v>252</v>
      </c>
      <c r="C7" s="82"/>
      <c r="D7" s="82"/>
      <c r="E7" s="82"/>
      <c r="F7" s="82"/>
    </row>
    <row r="8" spans="1:6" ht="12.75" x14ac:dyDescent="0.2">
      <c r="A8" s="87" t="s">
        <v>474</v>
      </c>
      <c r="B8" s="85" t="s">
        <v>253</v>
      </c>
      <c r="C8" s="88"/>
      <c r="D8" s="82"/>
      <c r="E8" s="82"/>
      <c r="F8" s="82"/>
    </row>
    <row r="9" spans="1:6" ht="12.75" x14ac:dyDescent="0.2">
      <c r="A9" s="87" t="s">
        <v>475</v>
      </c>
      <c r="B9" s="85" t="s">
        <v>254</v>
      </c>
      <c r="C9" s="82"/>
      <c r="D9" s="82"/>
      <c r="E9" s="82"/>
      <c r="F9" s="82"/>
    </row>
    <row r="10" spans="1:6" ht="12.75" x14ac:dyDescent="0.2">
      <c r="A10" s="87" t="s">
        <v>255</v>
      </c>
      <c r="B10" s="85" t="s">
        <v>256</v>
      </c>
      <c r="C10" s="82"/>
      <c r="D10" s="82"/>
      <c r="E10" s="82"/>
      <c r="F10" s="82"/>
    </row>
    <row r="11" spans="1:6" ht="12.75" x14ac:dyDescent="0.2">
      <c r="A11" s="84"/>
      <c r="B11" s="85"/>
      <c r="C11" s="82"/>
      <c r="D11" s="82"/>
      <c r="E11" s="82"/>
      <c r="F11" s="82"/>
    </row>
    <row r="12" spans="1:6" ht="12.75" x14ac:dyDescent="0.2">
      <c r="A12" s="84" t="s">
        <v>257</v>
      </c>
      <c r="B12" s="85"/>
      <c r="C12" s="82"/>
      <c r="D12" s="82"/>
      <c r="E12" s="82"/>
      <c r="F12" s="82"/>
    </row>
    <row r="13" spans="1:6" ht="12.75" x14ac:dyDescent="0.2">
      <c r="A13" s="84"/>
      <c r="B13" s="85"/>
      <c r="C13" s="82"/>
      <c r="D13" s="82"/>
      <c r="E13" s="82"/>
      <c r="F13" s="82"/>
    </row>
    <row r="14" spans="1:6" ht="12.75" x14ac:dyDescent="0.2">
      <c r="A14" s="80" t="s">
        <v>258</v>
      </c>
      <c r="B14" s="86"/>
      <c r="C14" s="82"/>
      <c r="D14" s="82"/>
      <c r="E14" s="82"/>
      <c r="F14" s="82"/>
    </row>
    <row r="15" spans="1:6" ht="12.75" x14ac:dyDescent="0.2">
      <c r="A15" s="84" t="s">
        <v>476</v>
      </c>
      <c r="B15" s="85"/>
      <c r="C15" s="82"/>
      <c r="D15" s="82"/>
      <c r="E15" s="82"/>
      <c r="F15" s="82"/>
    </row>
    <row r="16" spans="1:6" ht="12.75" x14ac:dyDescent="0.2">
      <c r="A16" s="89" t="s">
        <v>477</v>
      </c>
      <c r="B16" s="85" t="s">
        <v>259</v>
      </c>
      <c r="C16" s="82"/>
      <c r="D16" s="82"/>
      <c r="E16" s="82"/>
      <c r="F16" s="82"/>
    </row>
    <row r="17" spans="1:6" ht="12.75" x14ac:dyDescent="0.2">
      <c r="A17" s="89" t="s">
        <v>478</v>
      </c>
      <c r="B17" s="85" t="s">
        <v>260</v>
      </c>
      <c r="C17" s="82"/>
      <c r="D17" s="82"/>
      <c r="E17" s="82"/>
      <c r="F17" s="82"/>
    </row>
    <row r="18" spans="1:6" ht="12.75" x14ac:dyDescent="0.2">
      <c r="A18" s="87" t="s">
        <v>479</v>
      </c>
      <c r="B18" s="85" t="s">
        <v>261</v>
      </c>
      <c r="C18" s="88"/>
      <c r="D18" s="82"/>
      <c r="E18" s="82"/>
      <c r="F18" s="82"/>
    </row>
    <row r="19" spans="1:6" ht="12.75" x14ac:dyDescent="0.2">
      <c r="A19" s="89" t="s">
        <v>480</v>
      </c>
      <c r="B19" s="85" t="s">
        <v>262</v>
      </c>
      <c r="C19" s="88"/>
      <c r="D19" s="82"/>
      <c r="E19" s="82"/>
      <c r="F19" s="82"/>
    </row>
    <row r="20" spans="1:6" ht="12.75" x14ac:dyDescent="0.2">
      <c r="A20" s="89" t="s">
        <v>481</v>
      </c>
      <c r="B20" s="85" t="s">
        <v>263</v>
      </c>
      <c r="C20" s="82"/>
      <c r="D20" s="82"/>
      <c r="E20" s="82"/>
      <c r="F20" s="82"/>
    </row>
    <row r="21" spans="1:6" ht="12.75" x14ac:dyDescent="0.2">
      <c r="A21" s="87" t="s">
        <v>482</v>
      </c>
      <c r="B21" s="85" t="s">
        <v>264</v>
      </c>
      <c r="C21" s="88"/>
      <c r="D21" s="82"/>
      <c r="E21" s="82"/>
      <c r="F21" s="82"/>
    </row>
    <row r="22" spans="1:6" ht="12.75" x14ac:dyDescent="0.2">
      <c r="A22" s="89" t="s">
        <v>483</v>
      </c>
      <c r="B22" s="85" t="s">
        <v>265</v>
      </c>
      <c r="C22" s="88"/>
      <c r="D22" s="82"/>
      <c r="E22" s="82"/>
      <c r="F22" s="82"/>
    </row>
    <row r="23" spans="1:6" ht="12.75" x14ac:dyDescent="0.2">
      <c r="A23" s="89" t="s">
        <v>484</v>
      </c>
      <c r="B23" s="85" t="s">
        <v>266</v>
      </c>
      <c r="C23" s="82"/>
      <c r="D23" s="82"/>
      <c r="E23" s="82"/>
      <c r="F23" s="82"/>
    </row>
    <row r="24" spans="1:6" ht="12.75" x14ac:dyDescent="0.2">
      <c r="A24" s="89" t="s">
        <v>485</v>
      </c>
      <c r="B24" s="85" t="s">
        <v>267</v>
      </c>
      <c r="C24" s="82"/>
      <c r="D24" s="82"/>
      <c r="E24" s="82"/>
      <c r="F24" s="82"/>
    </row>
    <row r="25" spans="1:6" ht="12.75" x14ac:dyDescent="0.2">
      <c r="A25" s="84"/>
      <c r="B25" s="85"/>
      <c r="C25" s="82"/>
      <c r="D25" s="82"/>
      <c r="E25" s="82"/>
      <c r="F25" s="82"/>
    </row>
    <row r="26" spans="1:6" ht="12.75" x14ac:dyDescent="0.2">
      <c r="A26" s="80" t="s">
        <v>268</v>
      </c>
      <c r="B26" s="81"/>
      <c r="C26" s="82"/>
      <c r="D26" s="82"/>
      <c r="E26" s="82"/>
      <c r="F26" s="82"/>
    </row>
    <row r="27" spans="1:6" ht="12.75" x14ac:dyDescent="0.2">
      <c r="A27" s="84" t="s">
        <v>486</v>
      </c>
      <c r="B27" s="85"/>
      <c r="C27" s="82"/>
      <c r="D27" s="82"/>
      <c r="E27" s="82"/>
      <c r="F27" s="82"/>
    </row>
    <row r="28" spans="1:6" ht="12.75" x14ac:dyDescent="0.2">
      <c r="A28" s="89" t="s">
        <v>487</v>
      </c>
      <c r="B28" s="85" t="s">
        <v>269</v>
      </c>
      <c r="C28" s="82"/>
      <c r="D28" s="82"/>
      <c r="E28" s="82"/>
      <c r="F28" s="82"/>
    </row>
    <row r="29" spans="1:6" ht="12.75" x14ac:dyDescent="0.2">
      <c r="A29" s="87" t="s">
        <v>488</v>
      </c>
      <c r="B29" s="85" t="s">
        <v>270</v>
      </c>
      <c r="C29" s="82"/>
      <c r="D29" s="82"/>
      <c r="E29" s="82"/>
      <c r="F29" s="82"/>
    </row>
    <row r="30" spans="1:6" ht="25.5" x14ac:dyDescent="0.2">
      <c r="A30" s="87" t="s">
        <v>489</v>
      </c>
      <c r="B30" s="85" t="s">
        <v>271</v>
      </c>
      <c r="C30" s="82"/>
      <c r="D30" s="82"/>
      <c r="E30" s="82"/>
      <c r="F30" s="82"/>
    </row>
    <row r="31" spans="1:6" ht="25.5" x14ac:dyDescent="0.2">
      <c r="A31" s="87" t="s">
        <v>490</v>
      </c>
      <c r="B31" s="85" t="s">
        <v>272</v>
      </c>
      <c r="C31" s="82"/>
      <c r="D31" s="82"/>
      <c r="E31" s="82"/>
      <c r="F31" s="82"/>
    </row>
    <row r="32" spans="1:6" ht="12.75" x14ac:dyDescent="0.2">
      <c r="A32" s="84"/>
      <c r="B32" s="85"/>
      <c r="C32" s="82"/>
      <c r="D32" s="82"/>
      <c r="E32" s="82"/>
      <c r="F32" s="82"/>
    </row>
    <row r="33" spans="1:6" ht="12.75" x14ac:dyDescent="0.2">
      <c r="A33" s="87" t="s">
        <v>491</v>
      </c>
      <c r="B33" s="85" t="s">
        <v>273</v>
      </c>
      <c r="C33" s="82"/>
      <c r="D33" s="82"/>
      <c r="E33" s="82"/>
      <c r="F33" s="82"/>
    </row>
    <row r="34" spans="1:6" ht="12.75" x14ac:dyDescent="0.2">
      <c r="A34" s="84"/>
      <c r="B34" s="84"/>
      <c r="C34" s="82"/>
      <c r="D34" s="82"/>
      <c r="E34" s="82"/>
      <c r="F34" s="8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Rövidítések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2021-09-05T17:23:59Z</dcterms:modified>
</cp:coreProperties>
</file>