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0DBBE63-7765-48E3-BEBC-372AF2325FE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5" l="1"/>
  <c r="J42" i="5"/>
  <c r="K42" i="5"/>
  <c r="L42" i="5"/>
  <c r="M42" i="5"/>
  <c r="N42" i="5"/>
  <c r="H42" i="5"/>
  <c r="I41" i="5"/>
  <c r="J41" i="5"/>
  <c r="K41" i="5"/>
  <c r="L41" i="5"/>
  <c r="M41" i="5"/>
  <c r="N41" i="5"/>
  <c r="H41" i="5"/>
  <c r="I34" i="5"/>
  <c r="J34" i="5"/>
  <c r="K34" i="5"/>
  <c r="L34" i="5"/>
  <c r="M34" i="5"/>
  <c r="N34" i="5"/>
  <c r="H34" i="5"/>
  <c r="I25" i="5"/>
  <c r="J25" i="5"/>
  <c r="K25" i="5"/>
  <c r="L25" i="5"/>
  <c r="M25" i="5"/>
  <c r="N25" i="5"/>
  <c r="H25" i="5"/>
  <c r="I18" i="5"/>
  <c r="J18" i="5"/>
  <c r="K18" i="5"/>
  <c r="L18" i="5"/>
  <c r="M18" i="5"/>
  <c r="N18" i="5"/>
  <c r="H18" i="5"/>
</calcChain>
</file>

<file path=xl/sharedStrings.xml><?xml version="1.0" encoding="utf-8"?>
<sst xmlns="http://schemas.openxmlformats.org/spreadsheetml/2006/main" count="331" uniqueCount="200">
  <si>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</si>
  <si>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</si>
  <si>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</si>
  <si>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</si>
  <si>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</si>
  <si>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</si>
  <si>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</si>
  <si>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</si>
  <si>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</si>
  <si>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</si>
  <si>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</si>
  <si>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</si>
  <si>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</si>
  <si>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</si>
  <si>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</si>
  <si>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</si>
  <si>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</si>
  <si>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</si>
  <si>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</si>
  <si>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</si>
  <si>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</si>
  <si>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</si>
  <si>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</si>
  <si>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</si>
  <si>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</si>
  <si>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</si>
  <si>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</si>
  <si>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</si>
  <si>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</si>
  <si>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</si>
  <si>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</si>
  <si>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</si>
  <si>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</si>
  <si>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</si>
  <si>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</si>
  <si>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</si>
  <si>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</si>
  <si>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</si>
  <si>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</si>
  <si>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</si>
  <si>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</si>
  <si>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</si>
  <si>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</si>
  <si>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</si>
  <si>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</si>
  <si>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</si>
  <si>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</si>
  <si>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</si>
  <si>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</si>
  <si>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</si>
  <si>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</si>
  <si>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</si>
  <si>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</si>
  <si>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</si>
  <si>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</si>
  <si>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</si>
  <si>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</si>
  <si>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Növényvédelmi Intézet</t>
  </si>
  <si>
    <t>Dr. Takács András Péter (Georgikon Campus)</t>
  </si>
  <si>
    <t>-</t>
  </si>
  <si>
    <t>Mikológia</t>
  </si>
  <si>
    <t>Rovarökológia és fiziológia</t>
  </si>
  <si>
    <t>Gyomnövények biológiája és ökológiája</t>
  </si>
  <si>
    <t>Növényvédelmi gépek szerkezettana</t>
  </si>
  <si>
    <t>Növénykórtani diagnosztika</t>
  </si>
  <si>
    <t>Növényvédelmi állattan</t>
  </si>
  <si>
    <t>Herbológiai diagnosztika</t>
  </si>
  <si>
    <t>Növényvédelmi gépek és eszközök alkalmazástechnikája</t>
  </si>
  <si>
    <t>Növényvédelmi biotechnológia</t>
  </si>
  <si>
    <t>Növényvédelmi higiénia és toxikológia</t>
  </si>
  <si>
    <t>Kórokozók ökológiája és járványtana</t>
  </si>
  <si>
    <t>Növényvédelmi ökonómia</t>
  </si>
  <si>
    <t>A növényvédelem természetvédelmi és környezetvédelmi vonatkozásai</t>
  </si>
  <si>
    <t>Minőségbiztosítás a növényvédelemben</t>
  </si>
  <si>
    <t>Kártevők előrejelzésének alapjai</t>
  </si>
  <si>
    <t>Biológiai és ökológiai növényvédelem</t>
  </si>
  <si>
    <t>Növényvédelmi jog, szakigazgatás és szaktanácsadás</t>
  </si>
  <si>
    <t>Növényvirológia és bakteriológia</t>
  </si>
  <si>
    <t>Növényvédelmi állattani diagnosztika</t>
  </si>
  <si>
    <t>V</t>
  </si>
  <si>
    <t>A</t>
  </si>
  <si>
    <t>IT in Precision Plant Protection</t>
  </si>
  <si>
    <t>VS6192</t>
  </si>
  <si>
    <t>SAGM31</t>
  </si>
  <si>
    <t>D6ID0F</t>
  </si>
  <si>
    <t>OMFEN6</t>
  </si>
  <si>
    <t>KA4STT</t>
  </si>
  <si>
    <t>TJ27UT</t>
  </si>
  <si>
    <t>H9EYYB</t>
  </si>
  <si>
    <t>Szántóföldi technológiák növényvédelmi összefüggései</t>
  </si>
  <si>
    <t>I6DYKG</t>
  </si>
  <si>
    <t>CKTK0F</t>
  </si>
  <si>
    <t>EHX8GL</t>
  </si>
  <si>
    <t>AN80VI</t>
  </si>
  <si>
    <t>Termesztett kultúrák gyomszabályozása</t>
  </si>
  <si>
    <t>V35AJ1</t>
  </si>
  <si>
    <t>BZ5AQ1</t>
  </si>
  <si>
    <t>Precíziós növényvédelmi informatika</t>
  </si>
  <si>
    <t>Keszthely (KES)</t>
  </si>
  <si>
    <t>Konz.</t>
  </si>
  <si>
    <t>Szabó Rita</t>
  </si>
  <si>
    <t>Tóth Zoltán</t>
  </si>
  <si>
    <t>Takács András Péter</t>
  </si>
  <si>
    <t>Pályi Béla</t>
  </si>
  <si>
    <t>Pásztor György</t>
  </si>
  <si>
    <t>Taller János</t>
  </si>
  <si>
    <t>Budai Péter</t>
  </si>
  <si>
    <t>Busznyák János</t>
  </si>
  <si>
    <t>Kormos Éva</t>
  </si>
  <si>
    <t>Lukács Gábor</t>
  </si>
  <si>
    <t>Szakdolgozat készítés 1.</t>
  </si>
  <si>
    <t>Szakdolgozat készítés 2.</t>
  </si>
  <si>
    <t>Szakdolgozat készítés 3.</t>
  </si>
  <si>
    <t>Növényvédelmi szakmérnök szakirányú továbbképzési szak (levelező munkarend)</t>
  </si>
  <si>
    <t>igen</t>
  </si>
  <si>
    <t>nem</t>
  </si>
  <si>
    <t>NVVED013L</t>
  </si>
  <si>
    <t>Biology and Ecology of Weeds</t>
  </si>
  <si>
    <t>NVVED026L</t>
  </si>
  <si>
    <t>Mycology</t>
  </si>
  <si>
    <t>NVVED043L</t>
  </si>
  <si>
    <t>Plant Protection Machinery</t>
  </si>
  <si>
    <t>HKGK9Y</t>
  </si>
  <si>
    <t>NVVED049L</t>
  </si>
  <si>
    <t>Növényvédőszer-kémia</t>
  </si>
  <si>
    <t>Pesticide Chemistry</t>
  </si>
  <si>
    <t>NVVED051L</t>
  </si>
  <si>
    <t>Plant Virology and Bacteriology</t>
  </si>
  <si>
    <t>NVVED056L</t>
  </si>
  <si>
    <t>Insect Ecology and Physiology</t>
  </si>
  <si>
    <t>Marczali Zsolt Ferenc</t>
  </si>
  <si>
    <t>NOVTR122L</t>
  </si>
  <si>
    <t>Field Technologies and Plant Protection</t>
  </si>
  <si>
    <t>NVVED016L</t>
  </si>
  <si>
    <t>Herbological Diagnostics</t>
  </si>
  <si>
    <t>NVVED030L</t>
  </si>
  <si>
    <t>Plant Pathogens Diagnostics</t>
  </si>
  <si>
    <t>NVVED036L</t>
  </si>
  <si>
    <t>Plant Protection Zoology</t>
  </si>
  <si>
    <t>NVVED040L</t>
  </si>
  <si>
    <t>Diagnostics in Plant Protection Zoology</t>
  </si>
  <si>
    <t>NVVED042L</t>
  </si>
  <si>
    <t>Application Technology of Plant Protection Equipment</t>
  </si>
  <si>
    <t>NVVED057L</t>
  </si>
  <si>
    <t>Thesis Work 1</t>
  </si>
  <si>
    <t>KORTU008L</t>
  </si>
  <si>
    <t>Nature and Environmental Protection Issues Related to Plant Protection</t>
  </si>
  <si>
    <t>Anda Angéla Rita</t>
  </si>
  <si>
    <t>NVVED025L</t>
  </si>
  <si>
    <t>Ecology and Epidemiology of Plant Pathogens</t>
  </si>
  <si>
    <t>GENBT053L</t>
  </si>
  <si>
    <t>Biotechnology in Plant Protection</t>
  </si>
  <si>
    <t>NVVED044L</t>
  </si>
  <si>
    <t>Plant Protection Hygiene and Toxicology</t>
  </si>
  <si>
    <t>GAZDT269L</t>
  </si>
  <si>
    <t>Plant Protection Economics</t>
  </si>
  <si>
    <t>Hollósy Zsolt István</t>
  </si>
  <si>
    <t>MUSZK303L</t>
  </si>
  <si>
    <t>NVVED058L</t>
  </si>
  <si>
    <t>Thesis Work 2</t>
  </si>
  <si>
    <t>NVVED065L</t>
  </si>
  <si>
    <t>Weed Management of Crops</t>
  </si>
  <si>
    <t>Pacseszákné Kazinczi Gabriella Márta</t>
  </si>
  <si>
    <t>NVVED002L</t>
  </si>
  <si>
    <t>Biological and Ecological Plant Protection</t>
  </si>
  <si>
    <t>NVVED022L</t>
  </si>
  <si>
    <t>Basics of Pest Forecasting</t>
  </si>
  <si>
    <t>GAZDT234L</t>
  </si>
  <si>
    <t>Quality Assurance in Plant Protection</t>
  </si>
  <si>
    <t>NVVED046L</t>
  </si>
  <si>
    <t>Plant Protection Law, Administration and Extension Services</t>
  </si>
  <si>
    <t>NVVED059L</t>
  </si>
  <si>
    <t>Thesis Work 3</t>
  </si>
  <si>
    <t>NVVED066L</t>
  </si>
  <si>
    <t>Termesztett kultúrák integrált növényvédelme</t>
  </si>
  <si>
    <t>Integrated Pest Management of Crops</t>
  </si>
  <si>
    <t>S-KES-L-HU-NVEDM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</si>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</sst>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8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wrapText="1"/>
    </xf>
    <xf numFmtId="1" fontId="13" fillId="0" borderId="0" xfId="0" applyNumberFormat="1" applyFont="1" applyFill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1E77FDFD-D8DD-4A50-B70F-A4C77DC2E15C}"/>
    <cellStyle name="Normál 4" xfId="3" xr:uid="{D0EA8A98-7F5E-4585-9EF7-EA0527A80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2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28515625" defaultRowHeight="12" x14ac:dyDescent="0.2"/>
  <cols>
    <col min="1" max="1" width="17.7109375" style="36" customWidth="1"/>
    <col min="2" max="2" width="5.7109375" style="22" customWidth="1"/>
    <col min="3" max="3" width="13.5703125" style="22" customWidth="1"/>
    <col min="4" max="4" width="23.7109375" style="23" customWidth="1"/>
    <col min="5" max="5" width="22.28515625" style="23" customWidth="1"/>
    <col min="6" max="6" width="18.85546875" style="24" bestFit="1" customWidth="1"/>
    <col min="7" max="7" width="7.7109375" style="24" hidden="1" customWidth="1"/>
    <col min="8" max="8" width="5.5703125" style="25" customWidth="1"/>
    <col min="9" max="10" width="4.85546875" style="25" customWidth="1"/>
    <col min="11" max="11" width="6" style="25" customWidth="1"/>
    <col min="12" max="12" width="6.28515625" style="25" customWidth="1"/>
    <col min="13" max="13" width="6.42578125" style="25" customWidth="1"/>
    <col min="14" max="14" width="6.5703125" style="26" customWidth="1"/>
    <col min="15" max="15" width="5" style="27" customWidth="1"/>
    <col min="16" max="16" width="5.5703125" style="27" customWidth="1"/>
    <col min="17" max="17" width="7.7109375" style="27" customWidth="1"/>
    <col min="18" max="18" width="13.7109375" style="24" bestFit="1" customWidth="1"/>
    <col min="19" max="19" width="10.28515625" style="28" bestFit="1" customWidth="1"/>
    <col min="20" max="132" width="9.28515625" style="38"/>
    <col min="133" max="16384" width="9.28515625" style="4"/>
  </cols>
  <sheetData>
    <row r="1" spans="1:132" x14ac:dyDescent="0.2">
      <c r="A1" s="1" t="s">
        <v>28</v>
      </c>
      <c r="B1" s="2"/>
      <c r="C1" s="3"/>
    </row>
    <row r="2" spans="1:132" x14ac:dyDescent="0.2">
      <c r="A2" s="1" t="s">
        <v>57</v>
      </c>
      <c r="B2" s="2"/>
      <c r="C2" s="3"/>
      <c r="D2" s="29"/>
      <c r="E2" s="29"/>
      <c r="G2" s="30"/>
      <c r="H2" s="30"/>
      <c r="I2" s="30"/>
      <c r="J2" s="30"/>
      <c r="K2" s="30"/>
      <c r="L2" s="50"/>
      <c r="M2" s="50"/>
      <c r="N2" s="31"/>
      <c r="O2" s="31"/>
      <c r="P2" s="24"/>
      <c r="Q2" s="24"/>
      <c r="R2" s="28"/>
      <c r="S2" s="4"/>
    </row>
    <row r="3" spans="1:132" x14ac:dyDescent="0.2">
      <c r="A3" s="5" t="s">
        <v>4</v>
      </c>
      <c r="B3" s="5"/>
      <c r="C3" s="6" t="s">
        <v>113</v>
      </c>
      <c r="D3" s="29"/>
      <c r="E3" s="29"/>
      <c r="G3" s="30"/>
      <c r="H3" s="30"/>
      <c r="I3" s="30"/>
      <c r="J3" s="30"/>
      <c r="K3" s="30"/>
      <c r="L3" s="50"/>
      <c r="M3" s="50"/>
      <c r="N3" s="31"/>
      <c r="O3" s="31"/>
      <c r="P3" s="24"/>
      <c r="Q3" s="24"/>
      <c r="R3" s="28"/>
      <c r="S3" s="4"/>
    </row>
    <row r="4" spans="1:132" x14ac:dyDescent="0.2">
      <c r="A4" s="8" t="s">
        <v>5</v>
      </c>
      <c r="B4" s="8"/>
      <c r="C4" s="9" t="s">
        <v>58</v>
      </c>
      <c r="D4" s="29"/>
      <c r="E4" s="29"/>
      <c r="G4" s="30"/>
      <c r="H4" s="30"/>
      <c r="I4" s="30"/>
      <c r="J4" s="30"/>
      <c r="K4" s="30"/>
      <c r="L4" s="50"/>
      <c r="M4" s="50"/>
      <c r="N4" s="31"/>
      <c r="O4" s="31"/>
      <c r="P4" s="24"/>
      <c r="Q4" s="24"/>
      <c r="R4" s="28"/>
      <c r="S4" s="4"/>
    </row>
    <row r="5" spans="1:132" x14ac:dyDescent="0.2">
      <c r="A5" s="8" t="s">
        <v>29</v>
      </c>
      <c r="B5" s="8"/>
      <c r="C5" s="9" t="s">
        <v>59</v>
      </c>
      <c r="D5" s="29"/>
      <c r="E5" s="29"/>
      <c r="G5" s="30"/>
      <c r="H5" s="30"/>
      <c r="I5" s="30"/>
      <c r="J5" s="30"/>
      <c r="K5" s="30"/>
      <c r="L5" s="50"/>
      <c r="M5" s="50"/>
      <c r="N5" s="31"/>
      <c r="O5" s="31"/>
      <c r="P5" s="24"/>
      <c r="Q5" s="24"/>
      <c r="R5" s="28"/>
      <c r="S5" s="4"/>
    </row>
    <row r="6" spans="1:132" ht="35.65" customHeight="1" x14ac:dyDescent="0.2">
      <c r="A6" s="81" t="s">
        <v>56</v>
      </c>
      <c r="B6" s="81"/>
      <c r="C6" s="9" t="s">
        <v>98</v>
      </c>
      <c r="D6" s="12"/>
      <c r="E6" s="49"/>
      <c r="F6" s="5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4"/>
    </row>
    <row r="7" spans="1:132" x14ac:dyDescent="0.2">
      <c r="A7" s="10" t="s">
        <v>26</v>
      </c>
      <c r="B7" s="11"/>
      <c r="C7" s="7" t="s">
        <v>55</v>
      </c>
      <c r="D7" s="39"/>
      <c r="E7" s="52"/>
      <c r="F7" s="29"/>
      <c r="G7" s="32"/>
      <c r="H7" s="30"/>
      <c r="I7" s="30"/>
      <c r="J7" s="30"/>
      <c r="K7" s="30"/>
      <c r="L7" s="30"/>
      <c r="M7" s="30"/>
      <c r="N7" s="50"/>
      <c r="O7" s="31"/>
      <c r="P7" s="31"/>
      <c r="Q7" s="31"/>
    </row>
    <row r="8" spans="1:132" x14ac:dyDescent="0.2">
      <c r="A8" s="33"/>
      <c r="B8" s="50"/>
      <c r="C8" s="50"/>
      <c r="D8" s="33"/>
      <c r="E8" s="33"/>
      <c r="F8" s="33"/>
      <c r="G8" s="34"/>
      <c r="H8" s="80" t="s">
        <v>21</v>
      </c>
      <c r="I8" s="80"/>
      <c r="J8" s="80"/>
      <c r="K8" s="80"/>
      <c r="L8" s="80"/>
      <c r="M8" s="80"/>
      <c r="N8" s="50"/>
      <c r="O8" s="35"/>
      <c r="P8" s="35"/>
      <c r="Q8" s="35"/>
      <c r="S8" s="35"/>
    </row>
    <row r="9" spans="1:132" x14ac:dyDescent="0.2">
      <c r="B9" s="30"/>
      <c r="C9" s="30"/>
      <c r="D9" s="29"/>
      <c r="E9" s="29"/>
      <c r="F9" s="29"/>
      <c r="H9" s="79" t="s">
        <v>6</v>
      </c>
      <c r="I9" s="79"/>
      <c r="J9" s="79"/>
      <c r="K9" s="79"/>
      <c r="L9" s="79"/>
      <c r="M9" s="79"/>
      <c r="N9" s="50"/>
      <c r="O9" s="31"/>
      <c r="P9" s="31"/>
      <c r="Q9" s="31"/>
    </row>
    <row r="10" spans="1:132" s="17" customFormat="1" ht="36" x14ac:dyDescent="0.25">
      <c r="A10" s="40" t="s">
        <v>7</v>
      </c>
      <c r="B10" s="41" t="s">
        <v>27</v>
      </c>
      <c r="C10" s="41" t="s">
        <v>2</v>
      </c>
      <c r="D10" s="16" t="s">
        <v>8</v>
      </c>
      <c r="E10" s="14" t="s">
        <v>34</v>
      </c>
      <c r="F10" s="16" t="s">
        <v>3</v>
      </c>
      <c r="G10" s="15" t="s">
        <v>9</v>
      </c>
      <c r="H10" s="41" t="s">
        <v>10</v>
      </c>
      <c r="I10" s="41" t="s">
        <v>0</v>
      </c>
      <c r="J10" s="41" t="s">
        <v>1</v>
      </c>
      <c r="K10" s="13" t="s">
        <v>51</v>
      </c>
      <c r="L10" s="13" t="s">
        <v>17</v>
      </c>
      <c r="M10" s="13" t="s">
        <v>99</v>
      </c>
      <c r="N10" s="41" t="s">
        <v>11</v>
      </c>
      <c r="O10" s="15" t="s">
        <v>12</v>
      </c>
      <c r="P10" s="15" t="s">
        <v>13</v>
      </c>
      <c r="Q10" s="15" t="s">
        <v>33</v>
      </c>
      <c r="R10" s="16" t="s">
        <v>14</v>
      </c>
      <c r="S10" s="15" t="s">
        <v>15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</row>
    <row r="11" spans="1:132" s="60" customFormat="1" ht="24" x14ac:dyDescent="0.25">
      <c r="A11" s="46" t="s">
        <v>176</v>
      </c>
      <c r="B11" s="61">
        <v>1</v>
      </c>
      <c r="C11" s="46" t="s">
        <v>116</v>
      </c>
      <c r="D11" s="46" t="s">
        <v>62</v>
      </c>
      <c r="E11" s="46" t="s">
        <v>117</v>
      </c>
      <c r="F11" s="46" t="s">
        <v>100</v>
      </c>
      <c r="G11" s="62" t="s">
        <v>82</v>
      </c>
      <c r="H11" s="61">
        <v>20</v>
      </c>
      <c r="I11" s="53">
        <v>0</v>
      </c>
      <c r="J11" s="53">
        <v>0</v>
      </c>
      <c r="K11" s="18">
        <v>0</v>
      </c>
      <c r="L11" s="53">
        <v>0</v>
      </c>
      <c r="M11" s="18">
        <v>0</v>
      </c>
      <c r="N11" s="47">
        <v>3</v>
      </c>
      <c r="O11" s="57" t="s">
        <v>79</v>
      </c>
      <c r="P11" s="19" t="s">
        <v>80</v>
      </c>
      <c r="Q11" s="47" t="s">
        <v>114</v>
      </c>
      <c r="R11" s="62"/>
      <c r="S11" s="4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</row>
    <row r="12" spans="1:132" s="60" customFormat="1" x14ac:dyDescent="0.25">
      <c r="A12" s="46" t="s">
        <v>176</v>
      </c>
      <c r="B12" s="61">
        <v>1</v>
      </c>
      <c r="C12" s="46" t="s">
        <v>118</v>
      </c>
      <c r="D12" s="46" t="s">
        <v>60</v>
      </c>
      <c r="E12" s="46" t="s">
        <v>119</v>
      </c>
      <c r="F12" s="46" t="s">
        <v>102</v>
      </c>
      <c r="G12" s="62" t="s">
        <v>83</v>
      </c>
      <c r="H12" s="61">
        <v>35</v>
      </c>
      <c r="I12" s="53">
        <v>0</v>
      </c>
      <c r="J12" s="53">
        <v>0</v>
      </c>
      <c r="K12" s="18">
        <v>0</v>
      </c>
      <c r="L12" s="53">
        <v>0</v>
      </c>
      <c r="M12" s="18">
        <v>0</v>
      </c>
      <c r="N12" s="47">
        <v>8</v>
      </c>
      <c r="O12" s="57" t="s">
        <v>79</v>
      </c>
      <c r="P12" s="19" t="s">
        <v>80</v>
      </c>
      <c r="Q12" s="47" t="s">
        <v>114</v>
      </c>
      <c r="R12" s="62"/>
      <c r="S12" s="47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</row>
    <row r="13" spans="1:132" s="60" customFormat="1" ht="24" x14ac:dyDescent="0.25">
      <c r="A13" s="46" t="s">
        <v>176</v>
      </c>
      <c r="B13" s="61">
        <v>1</v>
      </c>
      <c r="C13" s="46" t="s">
        <v>120</v>
      </c>
      <c r="D13" s="46" t="s">
        <v>63</v>
      </c>
      <c r="E13" s="46" t="s">
        <v>121</v>
      </c>
      <c r="F13" s="46" t="s">
        <v>103</v>
      </c>
      <c r="G13" s="62" t="s">
        <v>122</v>
      </c>
      <c r="H13" s="61">
        <v>20</v>
      </c>
      <c r="I13" s="53">
        <v>0</v>
      </c>
      <c r="J13" s="53">
        <v>0</v>
      </c>
      <c r="K13" s="18">
        <v>0</v>
      </c>
      <c r="L13" s="53">
        <v>0</v>
      </c>
      <c r="M13" s="18">
        <v>0</v>
      </c>
      <c r="N13" s="47">
        <v>5</v>
      </c>
      <c r="O13" s="57" t="s">
        <v>177</v>
      </c>
      <c r="P13" s="47" t="s">
        <v>80</v>
      </c>
      <c r="Q13" s="47" t="s">
        <v>114</v>
      </c>
      <c r="R13" s="62"/>
      <c r="S13" s="47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</row>
    <row r="14" spans="1:132" s="60" customFormat="1" x14ac:dyDescent="0.25">
      <c r="A14" s="46" t="s">
        <v>176</v>
      </c>
      <c r="B14" s="61">
        <v>1</v>
      </c>
      <c r="C14" s="46" t="s">
        <v>123</v>
      </c>
      <c r="D14" s="46" t="s">
        <v>124</v>
      </c>
      <c r="E14" s="46" t="s">
        <v>125</v>
      </c>
      <c r="F14" s="46" t="s">
        <v>100</v>
      </c>
      <c r="G14" s="62" t="s">
        <v>82</v>
      </c>
      <c r="H14" s="61">
        <v>25</v>
      </c>
      <c r="I14" s="53">
        <v>0</v>
      </c>
      <c r="J14" s="53">
        <v>0</v>
      </c>
      <c r="K14" s="18">
        <v>0</v>
      </c>
      <c r="L14" s="53">
        <v>0</v>
      </c>
      <c r="M14" s="18">
        <v>0</v>
      </c>
      <c r="N14" s="47">
        <v>5</v>
      </c>
      <c r="O14" s="53" t="s">
        <v>79</v>
      </c>
      <c r="P14" s="54" t="s">
        <v>80</v>
      </c>
      <c r="Q14" s="47" t="s">
        <v>114</v>
      </c>
      <c r="R14" s="62"/>
      <c r="S14" s="47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</row>
    <row r="15" spans="1:132" s="60" customFormat="1" ht="24" x14ac:dyDescent="0.25">
      <c r="A15" s="46" t="s">
        <v>176</v>
      </c>
      <c r="B15" s="61">
        <v>1</v>
      </c>
      <c r="C15" s="46" t="s">
        <v>126</v>
      </c>
      <c r="D15" s="46" t="s">
        <v>77</v>
      </c>
      <c r="E15" s="46" t="s">
        <v>127</v>
      </c>
      <c r="F15" s="46" t="s">
        <v>102</v>
      </c>
      <c r="G15" s="62" t="s">
        <v>83</v>
      </c>
      <c r="H15" s="61">
        <v>15</v>
      </c>
      <c r="I15" s="53">
        <v>0</v>
      </c>
      <c r="J15" s="53">
        <v>0</v>
      </c>
      <c r="K15" s="18">
        <v>0</v>
      </c>
      <c r="L15" s="53">
        <v>0</v>
      </c>
      <c r="M15" s="18">
        <v>0</v>
      </c>
      <c r="N15" s="47">
        <v>3</v>
      </c>
      <c r="O15" s="57" t="s">
        <v>79</v>
      </c>
      <c r="P15" s="19" t="s">
        <v>80</v>
      </c>
      <c r="Q15" s="47" t="s">
        <v>114</v>
      </c>
      <c r="R15" s="62"/>
      <c r="S15" s="47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</row>
    <row r="16" spans="1:132" s="60" customFormat="1" ht="24" x14ac:dyDescent="0.25">
      <c r="A16" s="46" t="s">
        <v>176</v>
      </c>
      <c r="B16" s="61">
        <v>1</v>
      </c>
      <c r="C16" s="46" t="s">
        <v>128</v>
      </c>
      <c r="D16" s="46" t="s">
        <v>61</v>
      </c>
      <c r="E16" s="46" t="s">
        <v>129</v>
      </c>
      <c r="F16" s="46" t="s">
        <v>130</v>
      </c>
      <c r="G16" s="62" t="s">
        <v>84</v>
      </c>
      <c r="H16" s="61">
        <v>20</v>
      </c>
      <c r="I16" s="53">
        <v>0</v>
      </c>
      <c r="J16" s="53">
        <v>0</v>
      </c>
      <c r="K16" s="18">
        <v>0</v>
      </c>
      <c r="L16" s="53">
        <v>0</v>
      </c>
      <c r="M16" s="18">
        <v>0</v>
      </c>
      <c r="N16" s="47">
        <v>4</v>
      </c>
      <c r="O16" s="57" t="s">
        <v>177</v>
      </c>
      <c r="P16" s="19" t="s">
        <v>80</v>
      </c>
      <c r="Q16" s="47" t="s">
        <v>114</v>
      </c>
      <c r="R16" s="62"/>
      <c r="S16" s="47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</row>
    <row r="17" spans="1:132" s="60" customFormat="1" ht="36" x14ac:dyDescent="0.25">
      <c r="A17" s="46" t="s">
        <v>176</v>
      </c>
      <c r="B17" s="61">
        <v>1</v>
      </c>
      <c r="C17" s="46" t="s">
        <v>131</v>
      </c>
      <c r="D17" s="46" t="s">
        <v>89</v>
      </c>
      <c r="E17" s="46" t="s">
        <v>132</v>
      </c>
      <c r="F17" s="46" t="s">
        <v>101</v>
      </c>
      <c r="G17" s="62" t="s">
        <v>90</v>
      </c>
      <c r="H17" s="61">
        <v>15</v>
      </c>
      <c r="I17" s="53">
        <v>0</v>
      </c>
      <c r="J17" s="53">
        <v>0</v>
      </c>
      <c r="K17" s="18">
        <v>0</v>
      </c>
      <c r="L17" s="53">
        <v>0</v>
      </c>
      <c r="M17" s="18">
        <v>0</v>
      </c>
      <c r="N17" s="47">
        <v>3</v>
      </c>
      <c r="O17" s="55" t="s">
        <v>79</v>
      </c>
      <c r="P17" s="56" t="s">
        <v>80</v>
      </c>
      <c r="Q17" s="47" t="s">
        <v>114</v>
      </c>
      <c r="R17" s="62"/>
      <c r="S17" s="47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</row>
    <row r="18" spans="1:132" s="60" customFormat="1" x14ac:dyDescent="0.25">
      <c r="A18" s="82" t="s">
        <v>16</v>
      </c>
      <c r="B18" s="82"/>
      <c r="C18" s="82"/>
      <c r="D18" s="82"/>
      <c r="E18" s="82"/>
      <c r="F18" s="82"/>
      <c r="G18" s="82"/>
      <c r="H18" s="64">
        <f>SUM(H11:H17)</f>
        <v>150</v>
      </c>
      <c r="I18" s="64">
        <f t="shared" ref="I18:N18" si="0">SUM(I11:I17)</f>
        <v>0</v>
      </c>
      <c r="J18" s="64">
        <f t="shared" si="0"/>
        <v>0</v>
      </c>
      <c r="K18" s="64">
        <f t="shared" si="0"/>
        <v>0</v>
      </c>
      <c r="L18" s="64">
        <f t="shared" si="0"/>
        <v>0</v>
      </c>
      <c r="M18" s="64">
        <f t="shared" si="0"/>
        <v>0</v>
      </c>
      <c r="N18" s="64">
        <f t="shared" si="0"/>
        <v>31</v>
      </c>
      <c r="O18" s="20"/>
      <c r="P18" s="48"/>
      <c r="Q18" s="48"/>
      <c r="R18" s="63"/>
      <c r="S18" s="48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</row>
    <row r="19" spans="1:132" s="60" customFormat="1" ht="24" x14ac:dyDescent="0.25">
      <c r="A19" s="46" t="s">
        <v>176</v>
      </c>
      <c r="B19" s="57">
        <v>2</v>
      </c>
      <c r="C19" s="45" t="s">
        <v>133</v>
      </c>
      <c r="D19" s="45" t="s">
        <v>66</v>
      </c>
      <c r="E19" s="45" t="s">
        <v>134</v>
      </c>
      <c r="F19" s="45" t="s">
        <v>104</v>
      </c>
      <c r="G19" s="58" t="s">
        <v>85</v>
      </c>
      <c r="H19" s="19">
        <v>20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3</v>
      </c>
      <c r="O19" s="19" t="s">
        <v>79</v>
      </c>
      <c r="P19" s="19" t="s">
        <v>80</v>
      </c>
      <c r="Q19" s="19" t="s">
        <v>114</v>
      </c>
      <c r="R19" s="58"/>
      <c r="S19" s="1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</row>
    <row r="20" spans="1:132" s="60" customFormat="1" ht="24" x14ac:dyDescent="0.25">
      <c r="A20" s="46" t="s">
        <v>176</v>
      </c>
      <c r="B20" s="57">
        <v>2</v>
      </c>
      <c r="C20" s="45" t="s">
        <v>135</v>
      </c>
      <c r="D20" s="45" t="s">
        <v>64</v>
      </c>
      <c r="E20" s="45" t="s">
        <v>136</v>
      </c>
      <c r="F20" s="45" t="s">
        <v>102</v>
      </c>
      <c r="G20" s="58" t="s">
        <v>83</v>
      </c>
      <c r="H20" s="19">
        <v>30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8</v>
      </c>
      <c r="O20" s="19" t="s">
        <v>79</v>
      </c>
      <c r="P20" s="19" t="s">
        <v>80</v>
      </c>
      <c r="Q20" s="19" t="s">
        <v>114</v>
      </c>
      <c r="R20" s="58"/>
      <c r="S20" s="1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</row>
    <row r="21" spans="1:132" s="60" customFormat="1" x14ac:dyDescent="0.25">
      <c r="A21" s="46" t="s">
        <v>176</v>
      </c>
      <c r="B21" s="57">
        <v>2</v>
      </c>
      <c r="C21" s="45" t="s">
        <v>137</v>
      </c>
      <c r="D21" s="45" t="s">
        <v>65</v>
      </c>
      <c r="E21" s="45" t="s">
        <v>138</v>
      </c>
      <c r="F21" s="45" t="s">
        <v>130</v>
      </c>
      <c r="G21" s="58" t="s">
        <v>84</v>
      </c>
      <c r="H21" s="19">
        <v>25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6</v>
      </c>
      <c r="O21" s="19" t="s">
        <v>79</v>
      </c>
      <c r="P21" s="19" t="s">
        <v>80</v>
      </c>
      <c r="Q21" s="19" t="s">
        <v>114</v>
      </c>
      <c r="R21" s="58"/>
      <c r="S21" s="1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</row>
    <row r="22" spans="1:132" s="60" customFormat="1" ht="24" x14ac:dyDescent="0.25">
      <c r="A22" s="46" t="s">
        <v>176</v>
      </c>
      <c r="B22" s="57">
        <v>2</v>
      </c>
      <c r="C22" s="45" t="s">
        <v>139</v>
      </c>
      <c r="D22" s="45" t="s">
        <v>78</v>
      </c>
      <c r="E22" s="45" t="s">
        <v>140</v>
      </c>
      <c r="F22" s="45" t="s">
        <v>130</v>
      </c>
      <c r="G22" s="58" t="s">
        <v>84</v>
      </c>
      <c r="H22" s="19">
        <v>30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8</v>
      </c>
      <c r="O22" s="19" t="s">
        <v>79</v>
      </c>
      <c r="P22" s="19" t="s">
        <v>80</v>
      </c>
      <c r="Q22" s="19" t="s">
        <v>114</v>
      </c>
      <c r="R22" s="58"/>
      <c r="S22" s="1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</row>
    <row r="23" spans="1:132" s="60" customFormat="1" ht="36" x14ac:dyDescent="0.25">
      <c r="A23" s="46" t="s">
        <v>176</v>
      </c>
      <c r="B23" s="57">
        <v>2</v>
      </c>
      <c r="C23" s="45" t="s">
        <v>141</v>
      </c>
      <c r="D23" s="45" t="s">
        <v>67</v>
      </c>
      <c r="E23" s="45" t="s">
        <v>142</v>
      </c>
      <c r="F23" s="45" t="s">
        <v>103</v>
      </c>
      <c r="G23" s="58" t="s">
        <v>122</v>
      </c>
      <c r="H23" s="19">
        <v>20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5</v>
      </c>
      <c r="O23" s="47" t="s">
        <v>79</v>
      </c>
      <c r="P23" s="47" t="s">
        <v>80</v>
      </c>
      <c r="Q23" s="19" t="s">
        <v>114</v>
      </c>
      <c r="R23" s="58"/>
      <c r="S23" s="1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</row>
    <row r="24" spans="1:132" s="60" customFormat="1" x14ac:dyDescent="0.25">
      <c r="A24" s="46" t="s">
        <v>176</v>
      </c>
      <c r="B24" s="57">
        <v>2</v>
      </c>
      <c r="C24" s="45" t="s">
        <v>143</v>
      </c>
      <c r="D24" s="45" t="s">
        <v>110</v>
      </c>
      <c r="E24" s="45" t="s">
        <v>144</v>
      </c>
      <c r="F24" s="45" t="s">
        <v>102</v>
      </c>
      <c r="G24" s="58" t="s">
        <v>83</v>
      </c>
      <c r="H24" s="19">
        <v>25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3</v>
      </c>
      <c r="O24" s="57" t="s">
        <v>177</v>
      </c>
      <c r="P24" s="19" t="s">
        <v>80</v>
      </c>
      <c r="Q24" s="19" t="s">
        <v>115</v>
      </c>
      <c r="R24" s="58"/>
      <c r="S24" s="1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</row>
    <row r="25" spans="1:132" s="60" customFormat="1" x14ac:dyDescent="0.25">
      <c r="A25" s="82" t="s">
        <v>16</v>
      </c>
      <c r="B25" s="82"/>
      <c r="C25" s="82"/>
      <c r="D25" s="82"/>
      <c r="E25" s="82"/>
      <c r="F25" s="82"/>
      <c r="G25" s="82"/>
      <c r="H25" s="20">
        <f>SUM(H19:H24)</f>
        <v>150</v>
      </c>
      <c r="I25" s="20">
        <f t="shared" ref="I25:N25" si="1">SUM(I19:I24)</f>
        <v>0</v>
      </c>
      <c r="J25" s="20">
        <f t="shared" si="1"/>
        <v>0</v>
      </c>
      <c r="K25" s="20">
        <f t="shared" si="1"/>
        <v>0</v>
      </c>
      <c r="L25" s="20">
        <f t="shared" si="1"/>
        <v>0</v>
      </c>
      <c r="M25" s="20">
        <f t="shared" si="1"/>
        <v>0</v>
      </c>
      <c r="N25" s="20">
        <f t="shared" si="1"/>
        <v>33</v>
      </c>
      <c r="O25" s="20"/>
      <c r="P25" s="48"/>
      <c r="Q25" s="48"/>
      <c r="R25" s="63"/>
      <c r="S25" s="48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</row>
    <row r="26" spans="1:132" s="60" customFormat="1" ht="48" x14ac:dyDescent="0.25">
      <c r="A26" s="46" t="s">
        <v>176</v>
      </c>
      <c r="B26" s="57">
        <v>3</v>
      </c>
      <c r="C26" s="45" t="s">
        <v>145</v>
      </c>
      <c r="D26" s="45" t="s">
        <v>72</v>
      </c>
      <c r="E26" s="45" t="s">
        <v>146</v>
      </c>
      <c r="F26" s="45" t="s">
        <v>147</v>
      </c>
      <c r="G26" s="58" t="s">
        <v>93</v>
      </c>
      <c r="H26" s="19">
        <v>10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19">
        <v>3</v>
      </c>
      <c r="O26" s="47" t="s">
        <v>79</v>
      </c>
      <c r="P26" s="47" t="s">
        <v>80</v>
      </c>
      <c r="Q26" s="19" t="s">
        <v>114</v>
      </c>
      <c r="R26" s="45"/>
      <c r="S26" s="1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</row>
    <row r="27" spans="1:132" s="60" customFormat="1" ht="24" x14ac:dyDescent="0.25">
      <c r="A27" s="46" t="s">
        <v>176</v>
      </c>
      <c r="B27" s="57">
        <v>3</v>
      </c>
      <c r="C27" s="45" t="s">
        <v>148</v>
      </c>
      <c r="D27" s="45" t="s">
        <v>70</v>
      </c>
      <c r="E27" s="45" t="s">
        <v>149</v>
      </c>
      <c r="F27" s="45" t="s">
        <v>102</v>
      </c>
      <c r="G27" s="58" t="s">
        <v>83</v>
      </c>
      <c r="H27" s="19">
        <v>15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19">
        <v>3</v>
      </c>
      <c r="O27" s="57" t="s">
        <v>177</v>
      </c>
      <c r="P27" s="19" t="s">
        <v>80</v>
      </c>
      <c r="Q27" s="19" t="s">
        <v>114</v>
      </c>
      <c r="R27" s="45"/>
      <c r="S27" s="1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</row>
    <row r="28" spans="1:132" s="60" customFormat="1" ht="24" x14ac:dyDescent="0.25">
      <c r="A28" s="46" t="s">
        <v>176</v>
      </c>
      <c r="B28" s="57">
        <v>3</v>
      </c>
      <c r="C28" s="45" t="s">
        <v>150</v>
      </c>
      <c r="D28" s="45" t="s">
        <v>68</v>
      </c>
      <c r="E28" s="45" t="s">
        <v>151</v>
      </c>
      <c r="F28" s="45" t="s">
        <v>105</v>
      </c>
      <c r="G28" s="58" t="s">
        <v>91</v>
      </c>
      <c r="H28" s="19">
        <v>15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19">
        <v>3</v>
      </c>
      <c r="O28" s="47" t="s">
        <v>79</v>
      </c>
      <c r="P28" s="47" t="s">
        <v>80</v>
      </c>
      <c r="Q28" s="19" t="s">
        <v>114</v>
      </c>
      <c r="R28" s="45"/>
      <c r="S28" s="1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</row>
    <row r="29" spans="1:132" s="60" customFormat="1" ht="24" x14ac:dyDescent="0.25">
      <c r="A29" s="46" t="s">
        <v>176</v>
      </c>
      <c r="B29" s="57">
        <v>3</v>
      </c>
      <c r="C29" s="45" t="s">
        <v>152</v>
      </c>
      <c r="D29" s="45" t="s">
        <v>69</v>
      </c>
      <c r="E29" s="45" t="s">
        <v>153</v>
      </c>
      <c r="F29" s="45" t="s">
        <v>106</v>
      </c>
      <c r="G29" s="58" t="s">
        <v>86</v>
      </c>
      <c r="H29" s="19">
        <v>25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19">
        <v>3</v>
      </c>
      <c r="O29" s="19" t="s">
        <v>79</v>
      </c>
      <c r="P29" s="19" t="s">
        <v>80</v>
      </c>
      <c r="Q29" s="19" t="s">
        <v>114</v>
      </c>
      <c r="R29" s="45"/>
      <c r="S29" s="1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</row>
    <row r="30" spans="1:132" s="60" customFormat="1" ht="24" x14ac:dyDescent="0.25">
      <c r="A30" s="46" t="s">
        <v>176</v>
      </c>
      <c r="B30" s="57">
        <v>3</v>
      </c>
      <c r="C30" s="45" t="s">
        <v>154</v>
      </c>
      <c r="D30" s="45" t="s">
        <v>71</v>
      </c>
      <c r="E30" s="45" t="s">
        <v>155</v>
      </c>
      <c r="F30" s="45" t="s">
        <v>156</v>
      </c>
      <c r="G30" s="58" t="s">
        <v>96</v>
      </c>
      <c r="H30" s="19">
        <v>25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19">
        <v>4</v>
      </c>
      <c r="O30" s="19" t="s">
        <v>79</v>
      </c>
      <c r="P30" s="19" t="s">
        <v>80</v>
      </c>
      <c r="Q30" s="19" t="s">
        <v>114</v>
      </c>
      <c r="R30" s="45"/>
      <c r="S30" s="1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</row>
    <row r="31" spans="1:132" s="60" customFormat="1" ht="24" x14ac:dyDescent="0.25">
      <c r="A31" s="46" t="s">
        <v>176</v>
      </c>
      <c r="B31" s="57">
        <v>3</v>
      </c>
      <c r="C31" s="45" t="s">
        <v>157</v>
      </c>
      <c r="D31" s="45" t="s">
        <v>97</v>
      </c>
      <c r="E31" s="45" t="s">
        <v>81</v>
      </c>
      <c r="F31" s="45" t="s">
        <v>107</v>
      </c>
      <c r="G31" s="58" t="s">
        <v>95</v>
      </c>
      <c r="H31" s="19">
        <v>15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19">
        <v>3</v>
      </c>
      <c r="O31" s="47" t="s">
        <v>79</v>
      </c>
      <c r="P31" s="47" t="s">
        <v>80</v>
      </c>
      <c r="Q31" s="19" t="s">
        <v>114</v>
      </c>
      <c r="R31" s="45"/>
      <c r="S31" s="1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</row>
    <row r="32" spans="1:132" s="60" customFormat="1" x14ac:dyDescent="0.25">
      <c r="A32" s="46" t="s">
        <v>176</v>
      </c>
      <c r="B32" s="57">
        <v>3</v>
      </c>
      <c r="C32" s="45" t="s">
        <v>158</v>
      </c>
      <c r="D32" s="45" t="s">
        <v>111</v>
      </c>
      <c r="E32" s="45" t="s">
        <v>159</v>
      </c>
      <c r="F32" s="45" t="s">
        <v>102</v>
      </c>
      <c r="G32" s="58" t="s">
        <v>83</v>
      </c>
      <c r="H32" s="19">
        <v>25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19">
        <v>3</v>
      </c>
      <c r="O32" s="57" t="s">
        <v>177</v>
      </c>
      <c r="P32" s="19" t="s">
        <v>80</v>
      </c>
      <c r="Q32" s="19" t="s">
        <v>115</v>
      </c>
      <c r="R32" s="45"/>
      <c r="S32" s="1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</row>
    <row r="33" spans="1:132" s="60" customFormat="1" ht="24" x14ac:dyDescent="0.25">
      <c r="A33" s="46" t="s">
        <v>176</v>
      </c>
      <c r="B33" s="57">
        <v>3</v>
      </c>
      <c r="C33" s="45" t="s">
        <v>160</v>
      </c>
      <c r="D33" s="45" t="s">
        <v>94</v>
      </c>
      <c r="E33" s="45" t="s">
        <v>161</v>
      </c>
      <c r="F33" s="45" t="s">
        <v>162</v>
      </c>
      <c r="G33" s="58" t="s">
        <v>87</v>
      </c>
      <c r="H33" s="19">
        <v>35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19">
        <v>6</v>
      </c>
      <c r="O33" s="19" t="s">
        <v>79</v>
      </c>
      <c r="P33" s="19" t="s">
        <v>80</v>
      </c>
      <c r="Q33" s="19" t="s">
        <v>114</v>
      </c>
      <c r="R33" s="45"/>
      <c r="S33" s="1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</row>
    <row r="34" spans="1:132" s="60" customFormat="1" x14ac:dyDescent="0.25">
      <c r="A34" s="82" t="s">
        <v>16</v>
      </c>
      <c r="B34" s="82"/>
      <c r="C34" s="82"/>
      <c r="D34" s="82"/>
      <c r="E34" s="82"/>
      <c r="F34" s="82"/>
      <c r="G34" s="82"/>
      <c r="H34" s="20">
        <f>SUM(H26:H33)</f>
        <v>165</v>
      </c>
      <c r="I34" s="20">
        <f t="shared" ref="I34:N34" si="2">SUM(I26:I33)</f>
        <v>0</v>
      </c>
      <c r="J34" s="20">
        <f t="shared" si="2"/>
        <v>0</v>
      </c>
      <c r="K34" s="20">
        <f t="shared" si="2"/>
        <v>0</v>
      </c>
      <c r="L34" s="20">
        <f t="shared" si="2"/>
        <v>0</v>
      </c>
      <c r="M34" s="20">
        <f t="shared" si="2"/>
        <v>0</v>
      </c>
      <c r="N34" s="20">
        <f t="shared" si="2"/>
        <v>28</v>
      </c>
      <c r="O34" s="20"/>
      <c r="P34" s="48"/>
      <c r="Q34" s="48"/>
      <c r="R34" s="63"/>
      <c r="S34" s="4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</row>
    <row r="35" spans="1:132" s="60" customFormat="1" ht="24" x14ac:dyDescent="0.25">
      <c r="A35" s="46" t="s">
        <v>176</v>
      </c>
      <c r="B35" s="57">
        <v>4</v>
      </c>
      <c r="C35" s="45" t="s">
        <v>163</v>
      </c>
      <c r="D35" s="45" t="s">
        <v>75</v>
      </c>
      <c r="E35" s="45" t="s">
        <v>164</v>
      </c>
      <c r="F35" s="45" t="s">
        <v>100</v>
      </c>
      <c r="G35" s="58" t="s">
        <v>82</v>
      </c>
      <c r="H35" s="19">
        <v>15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4</v>
      </c>
      <c r="O35" s="19" t="s">
        <v>79</v>
      </c>
      <c r="P35" s="19" t="s">
        <v>80</v>
      </c>
      <c r="Q35" s="19" t="s">
        <v>114</v>
      </c>
      <c r="R35" s="45"/>
      <c r="S35" s="1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</row>
    <row r="36" spans="1:132" s="60" customFormat="1" ht="24" x14ac:dyDescent="0.25">
      <c r="A36" s="46" t="s">
        <v>176</v>
      </c>
      <c r="B36" s="57">
        <v>4</v>
      </c>
      <c r="C36" s="45" t="s">
        <v>165</v>
      </c>
      <c r="D36" s="45" t="s">
        <v>74</v>
      </c>
      <c r="E36" s="45" t="s">
        <v>166</v>
      </c>
      <c r="F36" s="45" t="s">
        <v>130</v>
      </c>
      <c r="G36" s="58" t="s">
        <v>84</v>
      </c>
      <c r="H36" s="19">
        <v>20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4</v>
      </c>
      <c r="O36" s="19" t="s">
        <v>79</v>
      </c>
      <c r="P36" s="19" t="s">
        <v>80</v>
      </c>
      <c r="Q36" s="19" t="s">
        <v>114</v>
      </c>
      <c r="R36" s="45"/>
      <c r="S36" s="1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</row>
    <row r="37" spans="1:132" s="60" customFormat="1" ht="24" x14ac:dyDescent="0.25">
      <c r="A37" s="46" t="s">
        <v>176</v>
      </c>
      <c r="B37" s="57">
        <v>4</v>
      </c>
      <c r="C37" s="45" t="s">
        <v>167</v>
      </c>
      <c r="D37" s="45" t="s">
        <v>73</v>
      </c>
      <c r="E37" s="45" t="s">
        <v>168</v>
      </c>
      <c r="F37" s="45" t="s">
        <v>109</v>
      </c>
      <c r="G37" s="58" t="s">
        <v>92</v>
      </c>
      <c r="H37" s="19">
        <v>10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3</v>
      </c>
      <c r="O37" s="57" t="s">
        <v>177</v>
      </c>
      <c r="P37" s="19" t="s">
        <v>80</v>
      </c>
      <c r="Q37" s="19" t="s">
        <v>114</v>
      </c>
      <c r="R37" s="45"/>
      <c r="S37" s="1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</row>
    <row r="38" spans="1:132" s="60" customFormat="1" ht="36" x14ac:dyDescent="0.25">
      <c r="A38" s="46" t="s">
        <v>176</v>
      </c>
      <c r="B38" s="57">
        <v>4</v>
      </c>
      <c r="C38" s="45" t="s">
        <v>169</v>
      </c>
      <c r="D38" s="45" t="s">
        <v>76</v>
      </c>
      <c r="E38" s="45" t="s">
        <v>170</v>
      </c>
      <c r="F38" s="45" t="s">
        <v>108</v>
      </c>
      <c r="G38" s="58" t="s">
        <v>88</v>
      </c>
      <c r="H38" s="19">
        <v>20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4</v>
      </c>
      <c r="O38" s="57" t="s">
        <v>177</v>
      </c>
      <c r="P38" s="19" t="s">
        <v>80</v>
      </c>
      <c r="Q38" s="19" t="s">
        <v>114</v>
      </c>
      <c r="R38" s="45"/>
      <c r="S38" s="1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</row>
    <row r="39" spans="1:132" s="60" customFormat="1" x14ac:dyDescent="0.25">
      <c r="A39" s="46" t="s">
        <v>176</v>
      </c>
      <c r="B39" s="57">
        <v>4</v>
      </c>
      <c r="C39" s="45" t="s">
        <v>171</v>
      </c>
      <c r="D39" s="45" t="s">
        <v>112</v>
      </c>
      <c r="E39" s="45" t="s">
        <v>172</v>
      </c>
      <c r="F39" s="45" t="s">
        <v>102</v>
      </c>
      <c r="G39" s="58" t="s">
        <v>83</v>
      </c>
      <c r="H39" s="19">
        <v>30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4</v>
      </c>
      <c r="O39" s="57" t="s">
        <v>177</v>
      </c>
      <c r="P39" s="19" t="s">
        <v>80</v>
      </c>
      <c r="Q39" s="19" t="s">
        <v>115</v>
      </c>
      <c r="R39" s="45"/>
      <c r="S39" s="1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</row>
    <row r="40" spans="1:132" s="60" customFormat="1" ht="24" x14ac:dyDescent="0.25">
      <c r="A40" s="46" t="s">
        <v>176</v>
      </c>
      <c r="B40" s="57">
        <v>4</v>
      </c>
      <c r="C40" s="45" t="s">
        <v>173</v>
      </c>
      <c r="D40" s="45" t="s">
        <v>174</v>
      </c>
      <c r="E40" s="45" t="s">
        <v>175</v>
      </c>
      <c r="F40" s="45" t="s">
        <v>104</v>
      </c>
      <c r="G40" s="58" t="s">
        <v>85</v>
      </c>
      <c r="H40" s="19">
        <v>40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9</v>
      </c>
      <c r="O40" s="19" t="s">
        <v>79</v>
      </c>
      <c r="P40" s="19" t="s">
        <v>80</v>
      </c>
      <c r="Q40" s="19" t="s">
        <v>114</v>
      </c>
      <c r="R40" s="45"/>
      <c r="S40" s="1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</row>
    <row r="41" spans="1:132" s="7" customFormat="1" x14ac:dyDescent="0.25">
      <c r="A41" s="82" t="s">
        <v>16</v>
      </c>
      <c r="B41" s="82"/>
      <c r="C41" s="82"/>
      <c r="D41" s="82"/>
      <c r="E41" s="82"/>
      <c r="F41" s="82"/>
      <c r="G41" s="82"/>
      <c r="H41" s="20">
        <f>SUM(H35:H40)</f>
        <v>135</v>
      </c>
      <c r="I41" s="20">
        <f t="shared" ref="I41:N41" si="3">SUM(I35:I40)</f>
        <v>0</v>
      </c>
      <c r="J41" s="20">
        <f t="shared" si="3"/>
        <v>0</v>
      </c>
      <c r="K41" s="20">
        <f t="shared" si="3"/>
        <v>0</v>
      </c>
      <c r="L41" s="20">
        <f t="shared" si="3"/>
        <v>0</v>
      </c>
      <c r="M41" s="20">
        <f t="shared" si="3"/>
        <v>0</v>
      </c>
      <c r="N41" s="20">
        <f t="shared" si="3"/>
        <v>28</v>
      </c>
      <c r="O41" s="21"/>
      <c r="P41" s="21"/>
      <c r="Q41" s="21"/>
      <c r="R41" s="37"/>
      <c r="S41" s="21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</row>
    <row r="42" spans="1:132" s="7" customFormat="1" ht="14.65" customHeight="1" x14ac:dyDescent="0.25">
      <c r="A42" s="76" t="s">
        <v>25</v>
      </c>
      <c r="B42" s="77"/>
      <c r="C42" s="77"/>
      <c r="D42" s="77"/>
      <c r="E42" s="77"/>
      <c r="F42" s="77"/>
      <c r="G42" s="78"/>
      <c r="H42" s="64">
        <f>H18+H25+H34+H41</f>
        <v>600</v>
      </c>
      <c r="I42" s="64">
        <f t="shared" ref="I42:N42" si="4">I18+I25+I34+I41</f>
        <v>0</v>
      </c>
      <c r="J42" s="64">
        <f t="shared" si="4"/>
        <v>0</v>
      </c>
      <c r="K42" s="64">
        <f t="shared" si="4"/>
        <v>0</v>
      </c>
      <c r="L42" s="64">
        <f t="shared" si="4"/>
        <v>0</v>
      </c>
      <c r="M42" s="64">
        <f t="shared" si="4"/>
        <v>0</v>
      </c>
      <c r="N42" s="64">
        <f t="shared" si="4"/>
        <v>120</v>
      </c>
      <c r="O42" s="21"/>
      <c r="P42" s="21"/>
      <c r="Q42" s="21"/>
      <c r="R42" s="37"/>
      <c r="S42" s="48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</row>
  </sheetData>
  <sheetProtection algorithmName="SHA-512" hashValue="dr++fVotWyAxmLe+sdQHHpKpg85zqymCLDZ3XwGKfipYBj1zpVB2O90t6R/MXQCq6a7Ks4pCqMoaEJ6ag4gIKA==" saltValue="lFmJLQUsN5L9Y8n/TlqgOw==" spinCount="100000" sheet="1" objects="1" scenarios="1" selectLockedCells="1" selectUnlockedCells="1"/>
  <sortState xmlns:xlrd2="http://schemas.microsoft.com/office/spreadsheetml/2017/richdata2" ref="A35:EB40">
    <sortCondition ref="D35:D40"/>
  </sortState>
  <mergeCells count="8">
    <mergeCell ref="A42:G42"/>
    <mergeCell ref="H9:M9"/>
    <mergeCell ref="H8:M8"/>
    <mergeCell ref="A6:B6"/>
    <mergeCell ref="A41:G41"/>
    <mergeCell ref="A18:G18"/>
    <mergeCell ref="A25:G25"/>
    <mergeCell ref="A34:G3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4864-3D24-4BA6-9DF9-58DE82011B88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5" customWidth="1"/>
    <col min="2" max="2" width="24.7109375" style="75" customWidth="1"/>
    <col min="3" max="16384" width="9.140625" style="68"/>
  </cols>
  <sheetData>
    <row r="1" spans="1:6" ht="12.75" x14ac:dyDescent="0.2">
      <c r="A1" s="65" t="s">
        <v>46</v>
      </c>
      <c r="B1" s="66" t="s">
        <v>47</v>
      </c>
      <c r="C1" s="67"/>
      <c r="D1" s="67"/>
      <c r="E1" s="67"/>
      <c r="F1" s="67"/>
    </row>
    <row r="2" spans="1:6" ht="12.75" x14ac:dyDescent="0.2">
      <c r="A2" s="69" t="s">
        <v>178</v>
      </c>
      <c r="B2" s="70" t="s">
        <v>18</v>
      </c>
      <c r="C2" s="67"/>
      <c r="D2" s="67"/>
      <c r="E2" s="67"/>
      <c r="F2" s="67"/>
    </row>
    <row r="3" spans="1:6" ht="12.75" x14ac:dyDescent="0.2">
      <c r="A3" s="69"/>
      <c r="B3" s="70"/>
      <c r="C3" s="67"/>
      <c r="D3" s="67"/>
      <c r="E3" s="67"/>
      <c r="F3" s="67"/>
    </row>
    <row r="4" spans="1:6" ht="12.75" x14ac:dyDescent="0.2">
      <c r="A4" s="65" t="s">
        <v>30</v>
      </c>
      <c r="B4" s="71"/>
      <c r="C4" s="67"/>
      <c r="D4" s="67"/>
      <c r="E4" s="67"/>
      <c r="F4" s="67"/>
    </row>
    <row r="5" spans="1:6" ht="12.75" x14ac:dyDescent="0.2">
      <c r="A5" s="69" t="s">
        <v>179</v>
      </c>
      <c r="B5" s="70" t="s">
        <v>19</v>
      </c>
      <c r="C5" s="67"/>
      <c r="D5" s="67"/>
      <c r="E5" s="67"/>
      <c r="F5" s="67"/>
    </row>
    <row r="6" spans="1:6" ht="12.75" x14ac:dyDescent="0.2">
      <c r="A6" s="69" t="s">
        <v>180</v>
      </c>
      <c r="B6" s="70" t="s">
        <v>20</v>
      </c>
      <c r="C6" s="67"/>
      <c r="D6" s="67"/>
      <c r="E6" s="67"/>
      <c r="F6" s="67"/>
    </row>
    <row r="7" spans="1:6" ht="12.75" x14ac:dyDescent="0.2">
      <c r="A7" s="69" t="s">
        <v>181</v>
      </c>
      <c r="B7" s="70" t="s">
        <v>49</v>
      </c>
      <c r="C7" s="67"/>
      <c r="D7" s="67"/>
      <c r="E7" s="67"/>
      <c r="F7" s="67"/>
    </row>
    <row r="8" spans="1:6" ht="12.75" x14ac:dyDescent="0.2">
      <c r="A8" s="72" t="s">
        <v>182</v>
      </c>
      <c r="B8" s="70" t="s">
        <v>52</v>
      </c>
      <c r="C8" s="73"/>
      <c r="D8" s="67"/>
      <c r="E8" s="67"/>
      <c r="F8" s="67"/>
    </row>
    <row r="9" spans="1:6" ht="12.75" x14ac:dyDescent="0.2">
      <c r="A9" s="72" t="s">
        <v>183</v>
      </c>
      <c r="B9" s="70" t="s">
        <v>48</v>
      </c>
      <c r="C9" s="67"/>
      <c r="D9" s="67"/>
      <c r="E9" s="67"/>
      <c r="F9" s="67"/>
    </row>
    <row r="10" spans="1:6" ht="12.75" x14ac:dyDescent="0.2">
      <c r="A10" s="72" t="s">
        <v>54</v>
      </c>
      <c r="B10" s="70" t="s">
        <v>50</v>
      </c>
      <c r="C10" s="67"/>
      <c r="D10" s="67"/>
      <c r="E10" s="67"/>
      <c r="F10" s="67"/>
    </row>
    <row r="11" spans="1:6" ht="12.75" x14ac:dyDescent="0.2">
      <c r="A11" s="69"/>
      <c r="B11" s="70"/>
      <c r="C11" s="67"/>
      <c r="D11" s="67"/>
      <c r="E11" s="67"/>
      <c r="F11" s="67"/>
    </row>
    <row r="12" spans="1:6" ht="12.75" x14ac:dyDescent="0.2">
      <c r="A12" s="69" t="s">
        <v>53</v>
      </c>
      <c r="B12" s="70"/>
      <c r="C12" s="67"/>
      <c r="D12" s="67"/>
      <c r="E12" s="67"/>
      <c r="F12" s="67"/>
    </row>
    <row r="13" spans="1:6" ht="12.75" x14ac:dyDescent="0.2">
      <c r="A13" s="69"/>
      <c r="B13" s="70"/>
      <c r="C13" s="67"/>
      <c r="D13" s="67"/>
      <c r="E13" s="67"/>
      <c r="F13" s="67"/>
    </row>
    <row r="14" spans="1:6" ht="12.75" x14ac:dyDescent="0.2">
      <c r="A14" s="65" t="s">
        <v>31</v>
      </c>
      <c r="B14" s="71"/>
      <c r="C14" s="67"/>
      <c r="D14" s="67"/>
      <c r="E14" s="67"/>
      <c r="F14" s="67"/>
    </row>
    <row r="15" spans="1:6" ht="12.75" x14ac:dyDescent="0.2">
      <c r="A15" s="69" t="s">
        <v>184</v>
      </c>
      <c r="B15" s="70"/>
      <c r="C15" s="67"/>
      <c r="D15" s="67"/>
      <c r="E15" s="67"/>
      <c r="F15" s="67"/>
    </row>
    <row r="16" spans="1:6" ht="12.75" x14ac:dyDescent="0.2">
      <c r="A16" s="74" t="s">
        <v>185</v>
      </c>
      <c r="B16" s="70" t="s">
        <v>35</v>
      </c>
      <c r="C16" s="67"/>
      <c r="D16" s="67"/>
      <c r="E16" s="67"/>
      <c r="F16" s="67"/>
    </row>
    <row r="17" spans="1:6" ht="12.75" x14ac:dyDescent="0.2">
      <c r="A17" s="74" t="s">
        <v>186</v>
      </c>
      <c r="B17" s="70" t="s">
        <v>36</v>
      </c>
      <c r="C17" s="67"/>
      <c r="D17" s="67"/>
      <c r="E17" s="67"/>
      <c r="F17" s="67"/>
    </row>
    <row r="18" spans="1:6" ht="12.75" x14ac:dyDescent="0.2">
      <c r="A18" s="72" t="s">
        <v>187</v>
      </c>
      <c r="B18" s="70" t="s">
        <v>37</v>
      </c>
      <c r="C18" s="73"/>
      <c r="D18" s="67"/>
      <c r="E18" s="67"/>
      <c r="F18" s="67"/>
    </row>
    <row r="19" spans="1:6" ht="12.75" x14ac:dyDescent="0.2">
      <c r="A19" s="74" t="s">
        <v>188</v>
      </c>
      <c r="B19" s="70" t="s">
        <v>38</v>
      </c>
      <c r="C19" s="73"/>
      <c r="D19" s="67"/>
      <c r="E19" s="67"/>
      <c r="F19" s="67"/>
    </row>
    <row r="20" spans="1:6" ht="12.75" x14ac:dyDescent="0.2">
      <c r="A20" s="74" t="s">
        <v>189</v>
      </c>
      <c r="B20" s="70" t="s">
        <v>39</v>
      </c>
      <c r="C20" s="67"/>
      <c r="D20" s="67"/>
      <c r="E20" s="67"/>
      <c r="F20" s="67"/>
    </row>
    <row r="21" spans="1:6" ht="12.75" x14ac:dyDescent="0.2">
      <c r="A21" s="72" t="s">
        <v>190</v>
      </c>
      <c r="B21" s="70" t="s">
        <v>40</v>
      </c>
      <c r="C21" s="73"/>
      <c r="D21" s="67"/>
      <c r="E21" s="67"/>
      <c r="F21" s="67"/>
    </row>
    <row r="22" spans="1:6" ht="12.75" x14ac:dyDescent="0.2">
      <c r="A22" s="74" t="s">
        <v>191</v>
      </c>
      <c r="B22" s="70" t="s">
        <v>41</v>
      </c>
      <c r="C22" s="73"/>
      <c r="D22" s="67"/>
      <c r="E22" s="67"/>
      <c r="F22" s="67"/>
    </row>
    <row r="23" spans="1:6" ht="12.75" x14ac:dyDescent="0.2">
      <c r="A23" s="74" t="s">
        <v>192</v>
      </c>
      <c r="B23" s="70" t="s">
        <v>42</v>
      </c>
      <c r="C23" s="67"/>
      <c r="D23" s="67"/>
      <c r="E23" s="67"/>
      <c r="F23" s="67"/>
    </row>
    <row r="24" spans="1:6" ht="12.75" x14ac:dyDescent="0.2">
      <c r="A24" s="74" t="s">
        <v>193</v>
      </c>
      <c r="B24" s="70" t="s">
        <v>43</v>
      </c>
      <c r="C24" s="67"/>
      <c r="D24" s="67"/>
      <c r="E24" s="67"/>
      <c r="F24" s="67"/>
    </row>
    <row r="25" spans="1:6" ht="12.75" x14ac:dyDescent="0.2">
      <c r="A25" s="69"/>
      <c r="B25" s="70"/>
      <c r="C25" s="67"/>
      <c r="D25" s="67"/>
      <c r="E25" s="67"/>
      <c r="F25" s="67"/>
    </row>
    <row r="26" spans="1:6" ht="12.75" x14ac:dyDescent="0.2">
      <c r="A26" s="65" t="s">
        <v>32</v>
      </c>
      <c r="B26" s="66"/>
      <c r="C26" s="67"/>
      <c r="D26" s="67"/>
      <c r="E26" s="67"/>
      <c r="F26" s="67"/>
    </row>
    <row r="27" spans="1:6" ht="12.75" x14ac:dyDescent="0.2">
      <c r="A27" s="69" t="s">
        <v>194</v>
      </c>
      <c r="B27" s="70"/>
      <c r="C27" s="67"/>
      <c r="D27" s="67"/>
      <c r="E27" s="67"/>
      <c r="F27" s="67"/>
    </row>
    <row r="28" spans="1:6" ht="12.75" x14ac:dyDescent="0.2">
      <c r="A28" s="74" t="s">
        <v>195</v>
      </c>
      <c r="B28" s="70" t="s">
        <v>22</v>
      </c>
      <c r="C28" s="67"/>
      <c r="D28" s="67"/>
      <c r="E28" s="67"/>
      <c r="F28" s="67"/>
    </row>
    <row r="29" spans="1:6" ht="12.75" x14ac:dyDescent="0.2">
      <c r="A29" s="72" t="s">
        <v>196</v>
      </c>
      <c r="B29" s="70" t="s">
        <v>24</v>
      </c>
      <c r="C29" s="67"/>
      <c r="D29" s="67"/>
      <c r="E29" s="67"/>
      <c r="F29" s="67"/>
    </row>
    <row r="30" spans="1:6" ht="25.5" x14ac:dyDescent="0.2">
      <c r="A30" s="72" t="s">
        <v>197</v>
      </c>
      <c r="B30" s="70" t="s">
        <v>44</v>
      </c>
      <c r="C30" s="67"/>
      <c r="D30" s="67"/>
      <c r="E30" s="67"/>
      <c r="F30" s="67"/>
    </row>
    <row r="31" spans="1:6" ht="25.5" x14ac:dyDescent="0.2">
      <c r="A31" s="72" t="s">
        <v>198</v>
      </c>
      <c r="B31" s="70" t="s">
        <v>23</v>
      </c>
      <c r="C31" s="67"/>
      <c r="D31" s="67"/>
      <c r="E31" s="67"/>
      <c r="F31" s="67"/>
    </row>
    <row r="32" spans="1:6" ht="12.75" x14ac:dyDescent="0.2">
      <c r="A32" s="69"/>
      <c r="B32" s="70"/>
      <c r="C32" s="67"/>
      <c r="D32" s="67"/>
      <c r="E32" s="67"/>
      <c r="F32" s="67"/>
    </row>
    <row r="33" spans="1:6" ht="12.75" x14ac:dyDescent="0.2">
      <c r="A33" s="72" t="s">
        <v>199</v>
      </c>
      <c r="B33" s="70" t="s">
        <v>45</v>
      </c>
      <c r="C33" s="67"/>
      <c r="D33" s="67"/>
      <c r="E33" s="67"/>
      <c r="F33" s="67"/>
    </row>
    <row r="34" spans="1:6" ht="12.75" x14ac:dyDescent="0.2">
      <c r="A34" s="69"/>
      <c r="B34" s="69"/>
      <c r="C34" s="67"/>
      <c r="D34" s="67"/>
      <c r="E34" s="67"/>
      <c r="F34" s="6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2021-09-10T22:15:56Z</dcterms:modified>
</cp:coreProperties>
</file>