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22FD4B44-9D80-4B65-840C-E0D5B1D4694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201718. nappali" sheetId="1" r:id="rId1"/>
  </sheets>
  <definedNames>
    <definedName name="_xlnm.Print_Area" localSheetId="0">'201718. nappali'!$A$1:$S$57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1" l="1"/>
  <c r="I50" i="1"/>
  <c r="J50" i="1"/>
  <c r="K50" i="1"/>
  <c r="L50" i="1"/>
  <c r="M50" i="1"/>
  <c r="N50" i="1"/>
  <c r="O50" i="1"/>
  <c r="G50" i="1"/>
  <c r="H42" i="1"/>
  <c r="I42" i="1"/>
  <c r="J42" i="1"/>
  <c r="K42" i="1"/>
  <c r="L42" i="1"/>
  <c r="M42" i="1"/>
  <c r="N42" i="1"/>
  <c r="O42" i="1"/>
  <c r="G42" i="1"/>
  <c r="H21" i="1"/>
  <c r="I21" i="1"/>
  <c r="J21" i="1"/>
  <c r="K21" i="1"/>
  <c r="L21" i="1"/>
  <c r="M21" i="1"/>
  <c r="N21" i="1"/>
  <c r="O21" i="1"/>
  <c r="G21" i="1"/>
  <c r="H32" i="1"/>
  <c r="I32" i="1"/>
  <c r="J32" i="1"/>
  <c r="K32" i="1"/>
  <c r="L32" i="1"/>
  <c r="M32" i="1"/>
  <c r="N32" i="1"/>
  <c r="O32" i="1"/>
  <c r="G32" i="1"/>
  <c r="I51" i="1" l="1"/>
  <c r="K51" i="1"/>
  <c r="N51" i="1"/>
  <c r="O51" i="1"/>
  <c r="G51" i="1"/>
  <c r="H51" i="1"/>
  <c r="M51" i="1"/>
  <c r="L51" i="1"/>
  <c r="J51" i="1"/>
</calcChain>
</file>

<file path=xl/sharedStrings.xml><?xml version="1.0" encoding="utf-8"?>
<sst xmlns="http://schemas.openxmlformats.org/spreadsheetml/2006/main" count="287" uniqueCount="142">
  <si>
    <t>Szak neve:</t>
  </si>
  <si>
    <t>Nappali munkarend</t>
  </si>
  <si>
    <t>Heti óraszám</t>
  </si>
  <si>
    <t>Féléves óraszám</t>
  </si>
  <si>
    <t>Képzéskód</t>
  </si>
  <si>
    <t>Tantárgykód</t>
  </si>
  <si>
    <t>Tantárgynév</t>
  </si>
  <si>
    <t>Tantárgyfelelős</t>
  </si>
  <si>
    <t>Tf.kód</t>
  </si>
  <si>
    <t>Ea</t>
  </si>
  <si>
    <t>Gy</t>
  </si>
  <si>
    <t>L</t>
  </si>
  <si>
    <t>Terep.gyak. nap</t>
  </si>
  <si>
    <t>Naposi gyak. (nap)</t>
  </si>
  <si>
    <t>Kredit</t>
  </si>
  <si>
    <t>Köv. típ</t>
  </si>
  <si>
    <t>F.típ.</t>
  </si>
  <si>
    <t>Előkövetelmény</t>
  </si>
  <si>
    <t>Megjegyzés</t>
  </si>
  <si>
    <t>V</t>
  </si>
  <si>
    <t>A</t>
  </si>
  <si>
    <t>Ladányi Márta</t>
  </si>
  <si>
    <t>gy.j.</t>
  </si>
  <si>
    <t>Vétek Gábor</t>
  </si>
  <si>
    <t>ÖSSZESEN:</t>
  </si>
  <si>
    <t>Papp István</t>
  </si>
  <si>
    <t>3GN18NAK02M</t>
  </si>
  <si>
    <t>Halász Júlia</t>
  </si>
  <si>
    <t>3NK06NAK02M</t>
  </si>
  <si>
    <t>Gyomnövénytan biológiai alapjai</t>
  </si>
  <si>
    <t>Markó Gábor</t>
  </si>
  <si>
    <t>3MN24NAK06M</t>
  </si>
  <si>
    <t>3NK06NAK03M</t>
  </si>
  <si>
    <t>3MT17NAK13M</t>
  </si>
  <si>
    <t>Növényvédelmi géptan</t>
  </si>
  <si>
    <t>1AK40NAK03M</t>
  </si>
  <si>
    <t>Növényvédelmi kémia és toxikológia</t>
  </si>
  <si>
    <t>Marczika Andrásné Sörös Csilla</t>
  </si>
  <si>
    <t>3RT07NAK03M</t>
  </si>
  <si>
    <t>Markó Viktor</t>
  </si>
  <si>
    <t>3RT07NAK04M</t>
  </si>
  <si>
    <t>Fail József</t>
  </si>
  <si>
    <t>A képzésen a Gyomnövénytan biológiai alapjai – Gyomfelvételezés, gyomszabályozás, Növénykórtan biológiai alapjai – Kórokozók diagnosztikája és előrejelzése, Rovartan biológiai alapjai – Kártevőismeret tantárgyak a tárgyak egymásra épülése miatt őszi és tavaszi félévben is meghirdetésre kerülnek.</t>
  </si>
  <si>
    <t>3ZT14NAK04M</t>
  </si>
  <si>
    <t>Abiotikus stressz okozta elváltozások</t>
  </si>
  <si>
    <t>3NK06NAK04M</t>
  </si>
  <si>
    <t>Gyomfelvételezés, gyomszabályozás</t>
  </si>
  <si>
    <t>3RT07NAK05M</t>
  </si>
  <si>
    <t>Kártevőismeret és előrejelzés</t>
  </si>
  <si>
    <t>Haltrich Attila</t>
  </si>
  <si>
    <t>3MI09NAK43M</t>
  </si>
  <si>
    <t>3NK06NAK05M</t>
  </si>
  <si>
    <t>Kórokozók diagnosztikája és előrejelzése</t>
  </si>
  <si>
    <t>Horváthné Petróczy Marietta</t>
  </si>
  <si>
    <t>3NK06NAK06M</t>
  </si>
  <si>
    <t>Növényvédelmi jog és szakigazgatás</t>
  </si>
  <si>
    <t>3RT07NAK07M</t>
  </si>
  <si>
    <t>3NK06NAK07M</t>
  </si>
  <si>
    <t>Diplomamunka I.</t>
  </si>
  <si>
    <t>3RT07NAK08M</t>
  </si>
  <si>
    <t>3RT07NAK18M</t>
  </si>
  <si>
    <t>Megporzó rovarok, méhészet</t>
  </si>
  <si>
    <t>3NK06NAK08M</t>
  </si>
  <si>
    <t>3NK06NAK09M</t>
  </si>
  <si>
    <t>Szántóföldi növények betegségei</t>
  </si>
  <si>
    <t>Karacs-Végh Anita</t>
  </si>
  <si>
    <t>3RT07NAK10M</t>
  </si>
  <si>
    <t>Szántóföldi növények kártevői</t>
  </si>
  <si>
    <t>3RT07NAK11M</t>
  </si>
  <si>
    <t>Zöldségfélék és dísznövények kártevői</t>
  </si>
  <si>
    <t>3NK06NAK10M</t>
  </si>
  <si>
    <t>Zöldségfélék, a dísz- és gyógynövények betegségei</t>
  </si>
  <si>
    <t>3RT07NAK14M</t>
  </si>
  <si>
    <t>3NK06NAK14M</t>
  </si>
  <si>
    <t>Diplomamunka II.</t>
  </si>
  <si>
    <t>3MM11NAK01M</t>
  </si>
  <si>
    <t>3NK06NAK22M</t>
  </si>
  <si>
    <t>Gyümölcsfélék, szőlő és erdészeti növények betegségei</t>
  </si>
  <si>
    <t>3RT07NAK24M</t>
  </si>
  <si>
    <t>Gyümölcsfélék, szőlő és erdészeti növények kártevői</t>
  </si>
  <si>
    <t>3RT07NAK13M</t>
  </si>
  <si>
    <t>Integrált növényvédelem</t>
  </si>
  <si>
    <t>3RT07NAK16M</t>
  </si>
  <si>
    <t>3RT07NAK15M</t>
  </si>
  <si>
    <t>3NK06NAK15M</t>
  </si>
  <si>
    <t>Diplomamunka III.</t>
  </si>
  <si>
    <t>Szabadon választható tárgy(ak)</t>
  </si>
  <si>
    <t>Összesen:</t>
  </si>
  <si>
    <t>V/gy.j.</t>
  </si>
  <si>
    <t>C</t>
  </si>
  <si>
    <t>tavaszi félév</t>
  </si>
  <si>
    <t>őszi félév</t>
  </si>
  <si>
    <t>QAQV25</t>
  </si>
  <si>
    <t>LS5M8X</t>
  </si>
  <si>
    <t>3MNNOVORM</t>
  </si>
  <si>
    <t>DKNJLB</t>
  </si>
  <si>
    <t>WGOPLR</t>
  </si>
  <si>
    <t>OLZ848</t>
  </si>
  <si>
    <t>FXNK98</t>
  </si>
  <si>
    <t>HAS51F</t>
  </si>
  <si>
    <t>RR0YS8</t>
  </si>
  <si>
    <t>N0YPYK</t>
  </si>
  <si>
    <t>DXKLWF</t>
  </si>
  <si>
    <t>OKVFAF</t>
  </si>
  <si>
    <t>Növényorvosi mesterképzési szak (MSc) (nappali munkarend)</t>
  </si>
  <si>
    <t>Hatályos:</t>
  </si>
  <si>
    <r>
      <t>Alkalmazott növénybiotechnológia és rezisztencianemesítés</t>
    </r>
    <r>
      <rPr>
        <vertAlign val="superscript"/>
        <sz val="10"/>
        <color theme="1"/>
        <rFont val="Calibri"/>
        <family val="2"/>
        <charset val="238"/>
        <scheme val="minor"/>
      </rPr>
      <t>1</t>
    </r>
  </si>
  <si>
    <r>
      <t>Növényélettan és molekuláris növénybiológia</t>
    </r>
    <r>
      <rPr>
        <vertAlign val="superscript"/>
        <sz val="10"/>
        <color theme="1"/>
        <rFont val="Calibri"/>
        <family val="2"/>
        <charset val="238"/>
        <scheme val="minor"/>
      </rPr>
      <t>1</t>
    </r>
  </si>
  <si>
    <r>
      <t>Növénykórtan biológiai alapjai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</si>
  <si>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>Ökológia és környezetvédelem</t>
    </r>
    <r>
      <rPr>
        <vertAlign val="superscript"/>
        <sz val="10"/>
        <color theme="1"/>
        <rFont val="Calibri"/>
        <family val="2"/>
        <charset val="238"/>
        <scheme val="minor"/>
      </rPr>
      <t>1</t>
    </r>
  </si>
  <si>
    <r>
      <t>Rovartan biológiai alapjai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</si>
  <si>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>A szaktanácsadás statisztikai döntéstámogató módszerei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</si>
  <si>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>Biológiai növényvédelem</t>
    </r>
    <r>
      <rPr>
        <vertAlign val="superscript"/>
        <sz val="10"/>
        <color theme="1"/>
        <rFont val="Calibri"/>
        <family val="2"/>
        <charset val="238"/>
        <scheme val="minor"/>
      </rPr>
      <t>1</t>
    </r>
  </si>
  <si>
    <r>
      <t>Molekuláris növénykórtan</t>
    </r>
    <r>
      <rPr>
        <vertAlign val="superscript"/>
        <sz val="10"/>
        <color theme="1"/>
        <rFont val="Calibri"/>
        <family val="2"/>
        <charset val="238"/>
        <scheme val="minor"/>
      </rPr>
      <t>1</t>
    </r>
  </si>
  <si>
    <r>
      <t>Agromenedzsment</t>
    </r>
    <r>
      <rPr>
        <vertAlign val="superscript"/>
        <sz val="10"/>
        <color theme="1"/>
        <rFont val="Calibri"/>
        <family val="2"/>
        <charset val="238"/>
        <scheme val="minor"/>
      </rPr>
      <t>3</t>
    </r>
  </si>
  <si>
    <r>
      <t>Üzemi növényvédelem</t>
    </r>
    <r>
      <rPr>
        <vertAlign val="superscript"/>
        <sz val="10"/>
        <color theme="1"/>
        <rFont val="Calibri"/>
        <family val="2"/>
        <charset val="238"/>
        <scheme val="minor"/>
      </rPr>
      <t>4</t>
    </r>
  </si>
  <si>
    <r>
      <t>1</t>
    </r>
    <r>
      <rPr>
        <sz val="10"/>
        <color theme="1"/>
        <rFont val="Calibri"/>
        <family val="2"/>
        <charset val="238"/>
        <scheme val="minor"/>
      </rPr>
      <t>A Kertészmérnök (MSc) és a Mezőgazdasági biotechnológus (MSc) szakokkal közös tárgy.</t>
    </r>
  </si>
  <si>
    <r>
      <t>2</t>
    </r>
    <r>
      <rPr>
        <sz val="10"/>
        <color theme="1"/>
        <rFont val="Calibri"/>
        <family val="2"/>
        <charset val="238"/>
        <scheme val="minor"/>
      </rPr>
      <t>A Kertészmérnök (MSc) szakkal közös tárgy.</t>
    </r>
  </si>
  <si>
    <r>
      <t>3</t>
    </r>
    <r>
      <rPr>
        <sz val="10"/>
        <color theme="1"/>
        <rFont val="Calibri"/>
        <family val="2"/>
        <charset val="238"/>
        <scheme val="minor"/>
      </rPr>
      <t>A Mezőgazdasági biotechnológus (MSc) szakkal közös tárgy.</t>
    </r>
  </si>
  <si>
    <r>
      <t>4</t>
    </r>
    <r>
      <rPr>
        <sz val="10"/>
        <color theme="1"/>
        <rFont val="Calibri"/>
        <family val="2"/>
        <charset val="238"/>
        <scheme val="minor"/>
      </rPr>
      <t>A tárgy egyéni felkészüléssel teljesítendő mint a szakhoz kapcsolódó 4 hetes szakmai gyakorlat.</t>
    </r>
  </si>
  <si>
    <r>
      <t>5</t>
    </r>
    <r>
      <rPr>
        <sz val="10"/>
        <color theme="1"/>
        <rFont val="Calibri"/>
        <family val="2"/>
        <charset val="238"/>
        <scheme val="minor"/>
      </rPr>
      <t>A szak hallgatói részére elsősorban ajánlott szabadon választható tárgy.</t>
    </r>
  </si>
  <si>
    <t>Félév</t>
  </si>
  <si>
    <t>M-BUD-N-HU-NOVOR</t>
  </si>
  <si>
    <t>Lakner Zoltán Károly</t>
  </si>
  <si>
    <t>PBPUNX</t>
  </si>
  <si>
    <t>ABV3XQ</t>
  </si>
  <si>
    <t>Bense László</t>
  </si>
  <si>
    <t>Kator Zoltán</t>
  </si>
  <si>
    <t>DTO9MI</t>
  </si>
  <si>
    <t>PWQ6AR</t>
  </si>
  <si>
    <t>Radácsiné Hári Katalin</t>
  </si>
  <si>
    <t>PJ9LJ8</t>
  </si>
  <si>
    <t>Mezőfi László</t>
  </si>
  <si>
    <t>I8OS3H</t>
  </si>
  <si>
    <t>Balázs Gábor</t>
  </si>
  <si>
    <t>Magyar Agrár- és Élettudományi Egyetem</t>
  </si>
  <si>
    <t>Növényvédelmi Intézet</t>
  </si>
  <si>
    <t xml:space="preserve">Szakfelelős: </t>
  </si>
  <si>
    <t>Szakkoordinátor:</t>
  </si>
  <si>
    <t>Képzési helyek (campus vagy telephely):</t>
  </si>
  <si>
    <t xml:space="preserve">2021/2022. tanévtől érvényes felmenő rendszerben </t>
  </si>
  <si>
    <t>Budapest (Bud)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</si>
</sst>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indexed="8"/>
        <bgColor indexed="9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1" fontId="4" fillId="0" borderId="0" xfId="0" applyNumberFormat="1" applyFont="1" applyBorder="1" applyAlignment="1">
      <alignment vertical="center"/>
    </xf>
    <xf numFmtId="1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/>
    <xf numFmtId="1" fontId="5" fillId="0" borderId="0" xfId="0" applyNumberFormat="1" applyFont="1" applyBorder="1" applyAlignment="1">
      <alignment vertical="center"/>
    </xf>
    <xf numFmtId="1" fontId="5" fillId="0" borderId="0" xfId="0" applyNumberFormat="1" applyFont="1" applyAlignment="1">
      <alignment horizontal="center" vertical="center"/>
    </xf>
    <xf numFmtId="1" fontId="3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2" borderId="2" xfId="0" applyFont="1" applyFill="1" applyBorder="1" applyAlignment="1">
      <alignment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1" fontId="3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1" fontId="3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1" fontId="4" fillId="0" borderId="0" xfId="0" applyNumberFormat="1" applyFont="1" applyAlignment="1">
      <alignment vertical="center"/>
    </xf>
    <xf numFmtId="1" fontId="5" fillId="0" borderId="0" xfId="0" applyNumberFormat="1" applyFont="1" applyAlignment="1">
      <alignment vertical="center"/>
    </xf>
    <xf numFmtId="1" fontId="5" fillId="0" borderId="0" xfId="0" applyNumberFormat="1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1" fontId="3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11</xdr:col>
      <xdr:colOff>203200</xdr:colOff>
      <xdr:row>11</xdr:row>
      <xdr:rowOff>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52602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11</xdr:col>
      <xdr:colOff>203200</xdr:colOff>
      <xdr:row>11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52602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15</xdr:col>
      <xdr:colOff>76200</xdr:colOff>
      <xdr:row>11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0684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15</xdr:col>
      <xdr:colOff>76200</xdr:colOff>
      <xdr:row>11</xdr:row>
      <xdr:rowOff>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0684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15</xdr:col>
      <xdr:colOff>76200</xdr:colOff>
      <xdr:row>11</xdr:row>
      <xdr:rowOff>0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0684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15</xdr:col>
      <xdr:colOff>76200</xdr:colOff>
      <xdr:row>11</xdr:row>
      <xdr:rowOff>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0684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15</xdr:col>
      <xdr:colOff>76200</xdr:colOff>
      <xdr:row>11</xdr:row>
      <xdr:rowOff>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0684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15</xdr:col>
      <xdr:colOff>76200</xdr:colOff>
      <xdr:row>11</xdr:row>
      <xdr:rowOff>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0684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14</xdr:col>
      <xdr:colOff>266700</xdr:colOff>
      <xdr:row>11</xdr:row>
      <xdr:rowOff>0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6300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14</xdr:col>
      <xdr:colOff>266700</xdr:colOff>
      <xdr:row>11</xdr:row>
      <xdr:rowOff>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6300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7"/>
  <sheetViews>
    <sheetView tabSelected="1" view="pageBreakPreview" zoomScaleNormal="100" zoomScaleSheetLayoutView="100" workbookViewId="0">
      <pane ySplit="11" topLeftCell="A12" activePane="bottomLeft" state="frozen"/>
      <selection pane="bottomLeft" activeCell="D5" sqref="D5"/>
    </sheetView>
  </sheetViews>
  <sheetFormatPr defaultColWidth="8.85546875" defaultRowHeight="12.75" x14ac:dyDescent="0.2"/>
  <cols>
    <col min="1" max="1" width="17.140625" style="3" customWidth="1"/>
    <col min="2" max="2" width="6.28515625" style="2" customWidth="1"/>
    <col min="3" max="3" width="15.85546875" style="3" customWidth="1"/>
    <col min="4" max="4" width="21.42578125" style="4" customWidth="1"/>
    <col min="5" max="5" width="16.7109375" style="4" customWidth="1"/>
    <col min="6" max="6" width="9.5703125" style="5" hidden="1" customWidth="1"/>
    <col min="7" max="7" width="4.140625" style="6" customWidth="1"/>
    <col min="8" max="8" width="5.28515625" style="6" customWidth="1"/>
    <col min="9" max="9" width="4.42578125" style="6" customWidth="1"/>
    <col min="10" max="10" width="5.7109375" style="6" customWidth="1"/>
    <col min="11" max="11" width="5" style="6" customWidth="1"/>
    <col min="12" max="12" width="5.28515625" style="6" customWidth="1"/>
    <col min="13" max="13" width="6.28515625" style="6" customWidth="1"/>
    <col min="14" max="14" width="6.42578125" style="6" customWidth="1"/>
    <col min="15" max="15" width="6.28515625" style="7" customWidth="1"/>
    <col min="16" max="16" width="6.42578125" style="8" customWidth="1"/>
    <col min="17" max="17" width="6.28515625" style="8" customWidth="1"/>
    <col min="18" max="18" width="14.85546875" style="9" customWidth="1"/>
    <col min="19" max="19" width="11.85546875" style="9" customWidth="1"/>
    <col min="20" max="105" width="9.140625" style="9" customWidth="1"/>
    <col min="106" max="16384" width="8.85546875" style="9"/>
  </cols>
  <sheetData>
    <row r="1" spans="1:19" x14ac:dyDescent="0.2">
      <c r="A1" s="1" t="s">
        <v>135</v>
      </c>
    </row>
    <row r="2" spans="1:19" x14ac:dyDescent="0.2">
      <c r="A2" s="1" t="s">
        <v>136</v>
      </c>
    </row>
    <row r="3" spans="1:19" x14ac:dyDescent="0.2">
      <c r="A3" s="54" t="s">
        <v>0</v>
      </c>
      <c r="B3" s="54"/>
      <c r="C3" s="54" t="s">
        <v>104</v>
      </c>
    </row>
    <row r="4" spans="1:19" x14ac:dyDescent="0.2">
      <c r="A4" s="55" t="s">
        <v>137</v>
      </c>
      <c r="B4" s="55"/>
      <c r="C4" s="55"/>
    </row>
    <row r="5" spans="1:19" x14ac:dyDescent="0.2">
      <c r="A5" s="55" t="s">
        <v>138</v>
      </c>
      <c r="B5" s="55"/>
      <c r="C5" s="55"/>
      <c r="D5" s="9"/>
      <c r="E5" s="10"/>
      <c r="F5" s="50"/>
      <c r="G5" s="50"/>
      <c r="H5" s="50"/>
      <c r="I5" s="50"/>
      <c r="J5" s="50"/>
      <c r="K5" s="50"/>
      <c r="L5" s="50"/>
      <c r="M5" s="50"/>
      <c r="N5" s="50"/>
      <c r="O5" s="11"/>
      <c r="P5" s="12"/>
      <c r="Q5" s="12"/>
      <c r="R5" s="13"/>
      <c r="S5" s="13"/>
    </row>
    <row r="6" spans="1:19" x14ac:dyDescent="0.2">
      <c r="A6" s="56" t="s">
        <v>139</v>
      </c>
      <c r="B6" s="56"/>
      <c r="C6" s="55" t="s">
        <v>141</v>
      </c>
      <c r="D6" s="9"/>
      <c r="E6" s="14"/>
      <c r="F6" s="14"/>
      <c r="G6" s="14"/>
      <c r="H6" s="15"/>
      <c r="I6" s="15"/>
      <c r="J6" s="15"/>
      <c r="K6" s="15"/>
      <c r="L6" s="15"/>
      <c r="M6" s="15"/>
      <c r="N6" s="15"/>
      <c r="O6" s="11"/>
      <c r="P6" s="12"/>
      <c r="Q6" s="12"/>
      <c r="R6" s="13"/>
      <c r="S6" s="13"/>
    </row>
    <row r="7" spans="1:19" ht="14.45" customHeight="1" x14ac:dyDescent="0.2">
      <c r="A7" s="51" t="s">
        <v>105</v>
      </c>
      <c r="C7" s="17" t="s">
        <v>140</v>
      </c>
      <c r="D7" s="9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</row>
    <row r="8" spans="1:19" x14ac:dyDescent="0.2">
      <c r="A8" s="18"/>
      <c r="B8" s="16"/>
      <c r="C8" s="19"/>
      <c r="D8" s="20"/>
      <c r="E8" s="13"/>
      <c r="F8" s="51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1:19" x14ac:dyDescent="0.2">
      <c r="A9" s="18"/>
      <c r="B9" s="21"/>
      <c r="C9" s="19"/>
      <c r="E9" s="22"/>
      <c r="F9" s="23"/>
      <c r="G9" s="75" t="s">
        <v>1</v>
      </c>
      <c r="H9" s="75"/>
      <c r="I9" s="75"/>
      <c r="J9" s="75"/>
      <c r="K9" s="75"/>
      <c r="L9" s="75"/>
      <c r="M9" s="75"/>
      <c r="N9" s="75"/>
      <c r="O9" s="11"/>
      <c r="P9" s="24"/>
      <c r="Q9" s="24"/>
    </row>
    <row r="10" spans="1:19" x14ac:dyDescent="0.2">
      <c r="A10" s="18"/>
      <c r="B10" s="25"/>
      <c r="C10" s="19"/>
      <c r="D10" s="20"/>
      <c r="E10" s="20"/>
      <c r="F10" s="26"/>
      <c r="G10" s="74" t="s">
        <v>2</v>
      </c>
      <c r="H10" s="74"/>
      <c r="I10" s="74"/>
      <c r="J10" s="74" t="s">
        <v>3</v>
      </c>
      <c r="K10" s="74"/>
      <c r="L10" s="74"/>
      <c r="M10" s="74"/>
      <c r="N10" s="74"/>
      <c r="O10" s="11"/>
      <c r="P10" s="12"/>
      <c r="Q10" s="12"/>
    </row>
    <row r="11" spans="1:19" s="32" customFormat="1" ht="38.25" x14ac:dyDescent="0.25">
      <c r="A11" s="27" t="s">
        <v>4</v>
      </c>
      <c r="B11" s="28" t="s">
        <v>121</v>
      </c>
      <c r="C11" s="27" t="s">
        <v>5</v>
      </c>
      <c r="D11" s="29" t="s">
        <v>6</v>
      </c>
      <c r="E11" s="29" t="s">
        <v>7</v>
      </c>
      <c r="F11" s="30" t="s">
        <v>8</v>
      </c>
      <c r="G11" s="28" t="s">
        <v>9</v>
      </c>
      <c r="H11" s="28" t="s">
        <v>10</v>
      </c>
      <c r="I11" s="28" t="s">
        <v>11</v>
      </c>
      <c r="J11" s="28" t="s">
        <v>9</v>
      </c>
      <c r="K11" s="28" t="s">
        <v>10</v>
      </c>
      <c r="L11" s="28" t="s">
        <v>11</v>
      </c>
      <c r="M11" s="28" t="s">
        <v>12</v>
      </c>
      <c r="N11" s="28" t="s">
        <v>13</v>
      </c>
      <c r="O11" s="28" t="s">
        <v>14</v>
      </c>
      <c r="P11" s="30" t="s">
        <v>15</v>
      </c>
      <c r="Q11" s="30" t="s">
        <v>16</v>
      </c>
      <c r="R11" s="31" t="s">
        <v>17</v>
      </c>
      <c r="S11" s="30" t="s">
        <v>18</v>
      </c>
    </row>
    <row r="12" spans="1:19" s="32" customFormat="1" ht="40.5" x14ac:dyDescent="0.25">
      <c r="A12" s="33" t="s">
        <v>122</v>
      </c>
      <c r="B12" s="34">
        <v>1</v>
      </c>
      <c r="C12" s="35" t="s">
        <v>26</v>
      </c>
      <c r="D12" s="35" t="s">
        <v>106</v>
      </c>
      <c r="E12" s="35" t="s">
        <v>27</v>
      </c>
      <c r="F12" s="36" t="s">
        <v>96</v>
      </c>
      <c r="G12" s="37">
        <v>1</v>
      </c>
      <c r="H12" s="37">
        <v>1</v>
      </c>
      <c r="I12" s="37">
        <v>0</v>
      </c>
      <c r="J12" s="34">
        <v>14</v>
      </c>
      <c r="K12" s="34">
        <v>14</v>
      </c>
      <c r="L12" s="37">
        <v>0</v>
      </c>
      <c r="M12" s="37">
        <v>0</v>
      </c>
      <c r="N12" s="37">
        <v>0</v>
      </c>
      <c r="O12" s="37">
        <v>3</v>
      </c>
      <c r="P12" s="37" t="s">
        <v>19</v>
      </c>
      <c r="Q12" s="38" t="s">
        <v>20</v>
      </c>
      <c r="R12" s="35"/>
      <c r="S12" s="35" t="s">
        <v>90</v>
      </c>
    </row>
    <row r="13" spans="1:19" s="32" customFormat="1" ht="25.5" x14ac:dyDescent="0.25">
      <c r="A13" s="33" t="s">
        <v>122</v>
      </c>
      <c r="B13" s="34">
        <v>1</v>
      </c>
      <c r="C13" s="35" t="s">
        <v>28</v>
      </c>
      <c r="D13" s="35" t="s">
        <v>29</v>
      </c>
      <c r="E13" s="35" t="s">
        <v>30</v>
      </c>
      <c r="F13" s="39" t="s">
        <v>97</v>
      </c>
      <c r="G13" s="37">
        <v>2</v>
      </c>
      <c r="H13" s="37">
        <v>1</v>
      </c>
      <c r="I13" s="37">
        <v>0</v>
      </c>
      <c r="J13" s="34">
        <v>28</v>
      </c>
      <c r="K13" s="34">
        <v>14</v>
      </c>
      <c r="L13" s="37">
        <v>0</v>
      </c>
      <c r="M13" s="37">
        <v>0</v>
      </c>
      <c r="N13" s="37">
        <v>0</v>
      </c>
      <c r="O13" s="37">
        <v>3</v>
      </c>
      <c r="P13" s="37" t="s">
        <v>19</v>
      </c>
      <c r="Q13" s="38" t="s">
        <v>20</v>
      </c>
      <c r="R13" s="35"/>
      <c r="S13" s="35" t="s">
        <v>90</v>
      </c>
    </row>
    <row r="14" spans="1:19" s="32" customFormat="1" ht="40.5" x14ac:dyDescent="0.25">
      <c r="A14" s="33" t="s">
        <v>122</v>
      </c>
      <c r="B14" s="34">
        <v>1</v>
      </c>
      <c r="C14" s="35" t="s">
        <v>31</v>
      </c>
      <c r="D14" s="35" t="s">
        <v>107</v>
      </c>
      <c r="E14" s="35" t="s">
        <v>25</v>
      </c>
      <c r="F14" s="39" t="s">
        <v>92</v>
      </c>
      <c r="G14" s="37">
        <v>2</v>
      </c>
      <c r="H14" s="37">
        <v>1</v>
      </c>
      <c r="I14" s="37">
        <v>0</v>
      </c>
      <c r="J14" s="34">
        <v>28</v>
      </c>
      <c r="K14" s="34">
        <v>14</v>
      </c>
      <c r="L14" s="37">
        <v>0</v>
      </c>
      <c r="M14" s="37">
        <v>0</v>
      </c>
      <c r="N14" s="37">
        <v>0</v>
      </c>
      <c r="O14" s="37">
        <v>3</v>
      </c>
      <c r="P14" s="37" t="s">
        <v>19</v>
      </c>
      <c r="Q14" s="38" t="s">
        <v>20</v>
      </c>
      <c r="R14" s="35"/>
      <c r="S14" s="35" t="s">
        <v>90</v>
      </c>
    </row>
    <row r="15" spans="1:19" s="32" customFormat="1" ht="27.75" x14ac:dyDescent="0.25">
      <c r="A15" s="33" t="s">
        <v>122</v>
      </c>
      <c r="B15" s="34">
        <v>1</v>
      </c>
      <c r="C15" s="35" t="s">
        <v>32</v>
      </c>
      <c r="D15" s="35" t="s">
        <v>108</v>
      </c>
      <c r="E15" s="35"/>
      <c r="F15" s="36"/>
      <c r="G15" s="37">
        <v>2</v>
      </c>
      <c r="H15" s="37">
        <v>2</v>
      </c>
      <c r="I15" s="37">
        <v>0</v>
      </c>
      <c r="J15" s="34">
        <v>28</v>
      </c>
      <c r="K15" s="34">
        <v>28</v>
      </c>
      <c r="L15" s="37">
        <v>0</v>
      </c>
      <c r="M15" s="37">
        <v>0</v>
      </c>
      <c r="N15" s="37">
        <v>0</v>
      </c>
      <c r="O15" s="37">
        <v>4</v>
      </c>
      <c r="P15" s="37" t="s">
        <v>19</v>
      </c>
      <c r="Q15" s="38" t="s">
        <v>20</v>
      </c>
      <c r="R15" s="35"/>
      <c r="S15" s="35" t="s">
        <v>90</v>
      </c>
    </row>
    <row r="16" spans="1:19" s="32" customFormat="1" ht="25.5" x14ac:dyDescent="0.25">
      <c r="A16" s="33" t="s">
        <v>122</v>
      </c>
      <c r="B16" s="34">
        <v>1</v>
      </c>
      <c r="C16" s="35" t="s">
        <v>33</v>
      </c>
      <c r="D16" s="35" t="s">
        <v>34</v>
      </c>
      <c r="E16" s="35" t="s">
        <v>126</v>
      </c>
      <c r="F16" s="36" t="s">
        <v>125</v>
      </c>
      <c r="G16" s="37">
        <v>1</v>
      </c>
      <c r="H16" s="37">
        <v>1</v>
      </c>
      <c r="I16" s="37">
        <v>0</v>
      </c>
      <c r="J16" s="34">
        <v>14</v>
      </c>
      <c r="K16" s="34">
        <v>14</v>
      </c>
      <c r="L16" s="37">
        <v>0</v>
      </c>
      <c r="M16" s="37">
        <v>0</v>
      </c>
      <c r="N16" s="37">
        <v>0</v>
      </c>
      <c r="O16" s="37">
        <v>3</v>
      </c>
      <c r="P16" s="37" t="s">
        <v>19</v>
      </c>
      <c r="Q16" s="38" t="s">
        <v>20</v>
      </c>
      <c r="R16" s="35"/>
      <c r="S16" s="35" t="s">
        <v>90</v>
      </c>
    </row>
    <row r="17" spans="1:19" s="32" customFormat="1" ht="25.5" x14ac:dyDescent="0.25">
      <c r="A17" s="33" t="s">
        <v>122</v>
      </c>
      <c r="B17" s="34">
        <v>1</v>
      </c>
      <c r="C17" s="35" t="s">
        <v>35</v>
      </c>
      <c r="D17" s="35" t="s">
        <v>36</v>
      </c>
      <c r="E17" s="35" t="s">
        <v>37</v>
      </c>
      <c r="F17" s="39" t="s">
        <v>99</v>
      </c>
      <c r="G17" s="37">
        <v>2</v>
      </c>
      <c r="H17" s="37">
        <v>2</v>
      </c>
      <c r="I17" s="37">
        <v>0</v>
      </c>
      <c r="J17" s="34">
        <v>28</v>
      </c>
      <c r="K17" s="34">
        <v>28</v>
      </c>
      <c r="L17" s="37">
        <v>0</v>
      </c>
      <c r="M17" s="37">
        <v>0</v>
      </c>
      <c r="N17" s="37">
        <v>0</v>
      </c>
      <c r="O17" s="37">
        <v>4</v>
      </c>
      <c r="P17" s="37" t="s">
        <v>19</v>
      </c>
      <c r="Q17" s="38" t="s">
        <v>20</v>
      </c>
      <c r="R17" s="35"/>
      <c r="S17" s="35" t="s">
        <v>90</v>
      </c>
    </row>
    <row r="18" spans="1:19" s="32" customFormat="1" ht="27.75" x14ac:dyDescent="0.25">
      <c r="A18" s="33" t="s">
        <v>122</v>
      </c>
      <c r="B18" s="34">
        <v>1</v>
      </c>
      <c r="C18" s="35" t="s">
        <v>38</v>
      </c>
      <c r="D18" s="35" t="s">
        <v>109</v>
      </c>
      <c r="E18" s="35" t="s">
        <v>39</v>
      </c>
      <c r="F18" s="39" t="s">
        <v>100</v>
      </c>
      <c r="G18" s="37">
        <v>2</v>
      </c>
      <c r="H18" s="37">
        <v>1</v>
      </c>
      <c r="I18" s="37">
        <v>0</v>
      </c>
      <c r="J18" s="34">
        <v>28</v>
      </c>
      <c r="K18" s="34">
        <v>14</v>
      </c>
      <c r="L18" s="37">
        <v>0</v>
      </c>
      <c r="M18" s="37">
        <v>0</v>
      </c>
      <c r="N18" s="37">
        <v>0</v>
      </c>
      <c r="O18" s="37">
        <v>3</v>
      </c>
      <c r="P18" s="37" t="s">
        <v>19</v>
      </c>
      <c r="Q18" s="38" t="s">
        <v>20</v>
      </c>
      <c r="R18" s="35"/>
      <c r="S18" s="35" t="s">
        <v>90</v>
      </c>
    </row>
    <row r="19" spans="1:19" s="32" customFormat="1" ht="27.75" x14ac:dyDescent="0.25">
      <c r="A19" s="33" t="s">
        <v>122</v>
      </c>
      <c r="B19" s="34">
        <v>1</v>
      </c>
      <c r="C19" s="35" t="s">
        <v>40</v>
      </c>
      <c r="D19" s="35" t="s">
        <v>110</v>
      </c>
      <c r="E19" s="35" t="s">
        <v>41</v>
      </c>
      <c r="F19" s="39" t="s">
        <v>95</v>
      </c>
      <c r="G19" s="37">
        <v>2</v>
      </c>
      <c r="H19" s="37">
        <v>1</v>
      </c>
      <c r="I19" s="37">
        <v>0</v>
      </c>
      <c r="J19" s="34">
        <v>28</v>
      </c>
      <c r="K19" s="34">
        <v>14</v>
      </c>
      <c r="L19" s="37">
        <v>0</v>
      </c>
      <c r="M19" s="37">
        <v>0</v>
      </c>
      <c r="N19" s="37">
        <v>0</v>
      </c>
      <c r="O19" s="37">
        <v>3</v>
      </c>
      <c r="P19" s="37" t="s">
        <v>19</v>
      </c>
      <c r="Q19" s="38" t="s">
        <v>20</v>
      </c>
      <c r="R19" s="35"/>
      <c r="S19" s="35" t="s">
        <v>90</v>
      </c>
    </row>
    <row r="20" spans="1:19" s="32" customFormat="1" ht="14.45" customHeight="1" x14ac:dyDescent="0.25">
      <c r="A20" s="33" t="s">
        <v>122</v>
      </c>
      <c r="B20" s="34">
        <v>1</v>
      </c>
      <c r="C20" s="35"/>
      <c r="D20" s="66" t="s">
        <v>86</v>
      </c>
      <c r="E20" s="67"/>
      <c r="F20" s="39"/>
      <c r="G20" s="37">
        <v>2</v>
      </c>
      <c r="H20" s="37">
        <v>1</v>
      </c>
      <c r="I20" s="37">
        <v>0</v>
      </c>
      <c r="J20" s="34">
        <v>28</v>
      </c>
      <c r="K20" s="34">
        <v>14</v>
      </c>
      <c r="L20" s="37">
        <v>0</v>
      </c>
      <c r="M20" s="37">
        <v>0</v>
      </c>
      <c r="N20" s="37">
        <v>0</v>
      </c>
      <c r="O20" s="37">
        <v>3</v>
      </c>
      <c r="P20" s="37" t="s">
        <v>88</v>
      </c>
      <c r="Q20" s="38" t="s">
        <v>89</v>
      </c>
      <c r="R20" s="35"/>
      <c r="S20" s="35" t="s">
        <v>90</v>
      </c>
    </row>
    <row r="21" spans="1:19" s="32" customFormat="1" x14ac:dyDescent="0.25">
      <c r="A21" s="60" t="s">
        <v>87</v>
      </c>
      <c r="B21" s="61"/>
      <c r="C21" s="61"/>
      <c r="D21" s="61"/>
      <c r="E21" s="61"/>
      <c r="F21" s="61"/>
      <c r="G21" s="40">
        <f>SUM(G12:G20)</f>
        <v>16</v>
      </c>
      <c r="H21" s="40">
        <f t="shared" ref="H21:O21" si="0">SUM(H12:H20)</f>
        <v>11</v>
      </c>
      <c r="I21" s="40">
        <f t="shared" si="0"/>
        <v>0</v>
      </c>
      <c r="J21" s="40">
        <f t="shared" si="0"/>
        <v>224</v>
      </c>
      <c r="K21" s="40">
        <f t="shared" si="0"/>
        <v>154</v>
      </c>
      <c r="L21" s="40">
        <f t="shared" si="0"/>
        <v>0</v>
      </c>
      <c r="M21" s="40">
        <f t="shared" si="0"/>
        <v>0</v>
      </c>
      <c r="N21" s="40">
        <f t="shared" si="0"/>
        <v>0</v>
      </c>
      <c r="O21" s="40">
        <f t="shared" si="0"/>
        <v>29</v>
      </c>
      <c r="P21" s="41"/>
      <c r="Q21" s="41"/>
      <c r="R21" s="42"/>
      <c r="S21" s="42"/>
    </row>
    <row r="22" spans="1:19" s="32" customFormat="1" ht="30" customHeight="1" x14ac:dyDescent="0.25">
      <c r="A22" s="59" t="s">
        <v>42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</row>
    <row r="23" spans="1:19" s="32" customFormat="1" ht="25.5" x14ac:dyDescent="0.25">
      <c r="A23" s="33" t="s">
        <v>94</v>
      </c>
      <c r="B23" s="34">
        <v>2</v>
      </c>
      <c r="C23" s="35" t="s">
        <v>43</v>
      </c>
      <c r="D23" s="35" t="s">
        <v>44</v>
      </c>
      <c r="E23" s="35" t="s">
        <v>134</v>
      </c>
      <c r="F23" s="39" t="s">
        <v>133</v>
      </c>
      <c r="G23" s="37">
        <v>1</v>
      </c>
      <c r="H23" s="37">
        <v>1</v>
      </c>
      <c r="I23" s="37">
        <v>0</v>
      </c>
      <c r="J23" s="37">
        <v>14</v>
      </c>
      <c r="K23" s="37">
        <v>14</v>
      </c>
      <c r="L23" s="37">
        <v>0</v>
      </c>
      <c r="M23" s="37">
        <v>0</v>
      </c>
      <c r="N23" s="37">
        <v>0</v>
      </c>
      <c r="O23" s="37">
        <v>3</v>
      </c>
      <c r="P23" s="37" t="s">
        <v>19</v>
      </c>
      <c r="Q23" s="38" t="s">
        <v>20</v>
      </c>
      <c r="R23" s="35"/>
      <c r="S23" s="35" t="s">
        <v>91</v>
      </c>
    </row>
    <row r="24" spans="1:19" s="32" customFormat="1" ht="25.5" x14ac:dyDescent="0.25">
      <c r="A24" s="33" t="s">
        <v>122</v>
      </c>
      <c r="B24" s="34">
        <v>2</v>
      </c>
      <c r="C24" s="35" t="s">
        <v>45</v>
      </c>
      <c r="D24" s="35" t="s">
        <v>46</v>
      </c>
      <c r="E24" s="35" t="s">
        <v>30</v>
      </c>
      <c r="F24" s="39" t="s">
        <v>97</v>
      </c>
      <c r="G24" s="37">
        <v>1</v>
      </c>
      <c r="H24" s="37">
        <v>2</v>
      </c>
      <c r="I24" s="37">
        <v>0</v>
      </c>
      <c r="J24" s="37">
        <v>14</v>
      </c>
      <c r="K24" s="37">
        <v>28</v>
      </c>
      <c r="L24" s="37">
        <v>0</v>
      </c>
      <c r="M24" s="37">
        <v>0</v>
      </c>
      <c r="N24" s="37">
        <v>0</v>
      </c>
      <c r="O24" s="37">
        <v>3</v>
      </c>
      <c r="P24" s="37" t="s">
        <v>19</v>
      </c>
      <c r="Q24" s="38" t="s">
        <v>20</v>
      </c>
      <c r="R24" s="35"/>
      <c r="S24" s="35" t="s">
        <v>91</v>
      </c>
    </row>
    <row r="25" spans="1:19" s="32" customFormat="1" ht="25.5" x14ac:dyDescent="0.25">
      <c r="A25" s="33" t="s">
        <v>122</v>
      </c>
      <c r="B25" s="34">
        <v>2</v>
      </c>
      <c r="C25" s="35" t="s">
        <v>47</v>
      </c>
      <c r="D25" s="35" t="s">
        <v>48</v>
      </c>
      <c r="E25" s="35" t="s">
        <v>49</v>
      </c>
      <c r="F25" s="39" t="s">
        <v>98</v>
      </c>
      <c r="G25" s="37">
        <v>2</v>
      </c>
      <c r="H25" s="37">
        <v>2</v>
      </c>
      <c r="I25" s="37">
        <v>0</v>
      </c>
      <c r="J25" s="37">
        <v>28</v>
      </c>
      <c r="K25" s="37">
        <v>28</v>
      </c>
      <c r="L25" s="37">
        <v>0</v>
      </c>
      <c r="M25" s="37">
        <v>0</v>
      </c>
      <c r="N25" s="37">
        <v>0</v>
      </c>
      <c r="O25" s="37">
        <v>4</v>
      </c>
      <c r="P25" s="37" t="s">
        <v>19</v>
      </c>
      <c r="Q25" s="38" t="s">
        <v>20</v>
      </c>
      <c r="R25" s="35"/>
      <c r="S25" s="35" t="s">
        <v>91</v>
      </c>
    </row>
    <row r="26" spans="1:19" s="32" customFormat="1" ht="53.25" x14ac:dyDescent="0.25">
      <c r="A26" s="33" t="s">
        <v>122</v>
      </c>
      <c r="B26" s="34">
        <v>2</v>
      </c>
      <c r="C26" s="35" t="s">
        <v>50</v>
      </c>
      <c r="D26" s="35" t="s">
        <v>111</v>
      </c>
      <c r="E26" s="35" t="s">
        <v>21</v>
      </c>
      <c r="F26" s="36" t="s">
        <v>93</v>
      </c>
      <c r="G26" s="37">
        <v>1</v>
      </c>
      <c r="H26" s="37">
        <v>2</v>
      </c>
      <c r="I26" s="37">
        <v>0</v>
      </c>
      <c r="J26" s="37">
        <v>14</v>
      </c>
      <c r="K26" s="37">
        <v>28</v>
      </c>
      <c r="L26" s="37">
        <v>0</v>
      </c>
      <c r="M26" s="37">
        <v>0</v>
      </c>
      <c r="N26" s="37">
        <v>0</v>
      </c>
      <c r="O26" s="37">
        <v>3</v>
      </c>
      <c r="P26" s="37" t="s">
        <v>19</v>
      </c>
      <c r="Q26" s="38" t="s">
        <v>20</v>
      </c>
      <c r="R26" s="35"/>
      <c r="S26" s="35" t="s">
        <v>91</v>
      </c>
    </row>
    <row r="27" spans="1:19" s="32" customFormat="1" ht="38.25" x14ac:dyDescent="0.25">
      <c r="A27" s="33" t="s">
        <v>122</v>
      </c>
      <c r="B27" s="34">
        <v>2</v>
      </c>
      <c r="C27" s="35" t="s">
        <v>51</v>
      </c>
      <c r="D27" s="35" t="s">
        <v>52</v>
      </c>
      <c r="E27" s="35" t="s">
        <v>53</v>
      </c>
      <c r="F27" s="39" t="s">
        <v>101</v>
      </c>
      <c r="G27" s="37">
        <v>2</v>
      </c>
      <c r="H27" s="37">
        <v>2</v>
      </c>
      <c r="I27" s="37">
        <v>0</v>
      </c>
      <c r="J27" s="37">
        <v>28</v>
      </c>
      <c r="K27" s="37">
        <v>28</v>
      </c>
      <c r="L27" s="37">
        <v>0</v>
      </c>
      <c r="M27" s="37">
        <v>0</v>
      </c>
      <c r="N27" s="37">
        <v>0</v>
      </c>
      <c r="O27" s="37">
        <v>4</v>
      </c>
      <c r="P27" s="37" t="s">
        <v>19</v>
      </c>
      <c r="Q27" s="38" t="s">
        <v>20</v>
      </c>
      <c r="R27" s="35"/>
      <c r="S27" s="35" t="s">
        <v>91</v>
      </c>
    </row>
    <row r="28" spans="1:19" s="32" customFormat="1" ht="25.5" x14ac:dyDescent="0.25">
      <c r="A28" s="33" t="s">
        <v>122</v>
      </c>
      <c r="B28" s="34">
        <v>2</v>
      </c>
      <c r="C28" s="35" t="s">
        <v>54</v>
      </c>
      <c r="D28" s="35" t="s">
        <v>55</v>
      </c>
      <c r="E28" s="35" t="s">
        <v>127</v>
      </c>
      <c r="F28" s="52" t="s">
        <v>128</v>
      </c>
      <c r="G28" s="37">
        <v>2</v>
      </c>
      <c r="H28" s="37">
        <v>0</v>
      </c>
      <c r="I28" s="37">
        <v>0</v>
      </c>
      <c r="J28" s="37">
        <v>28</v>
      </c>
      <c r="K28" s="37">
        <v>0</v>
      </c>
      <c r="L28" s="37">
        <v>0</v>
      </c>
      <c r="M28" s="37">
        <v>0</v>
      </c>
      <c r="N28" s="37">
        <v>0</v>
      </c>
      <c r="O28" s="37">
        <v>3</v>
      </c>
      <c r="P28" s="37" t="s">
        <v>19</v>
      </c>
      <c r="Q28" s="38" t="s">
        <v>20</v>
      </c>
      <c r="R28" s="35"/>
      <c r="S28" s="35" t="s">
        <v>91</v>
      </c>
    </row>
    <row r="29" spans="1:19" s="32" customFormat="1" ht="25.5" x14ac:dyDescent="0.25">
      <c r="A29" s="33" t="s">
        <v>122</v>
      </c>
      <c r="B29" s="34">
        <v>2</v>
      </c>
      <c r="C29" s="35" t="s">
        <v>56</v>
      </c>
      <c r="D29" s="65" t="s">
        <v>58</v>
      </c>
      <c r="E29" s="35" t="s">
        <v>39</v>
      </c>
      <c r="F29" s="39" t="s">
        <v>100</v>
      </c>
      <c r="G29" s="58">
        <v>0</v>
      </c>
      <c r="H29" s="58">
        <v>4</v>
      </c>
      <c r="I29" s="68">
        <v>0</v>
      </c>
      <c r="J29" s="68">
        <v>0</v>
      </c>
      <c r="K29" s="68">
        <v>56</v>
      </c>
      <c r="L29" s="68">
        <v>0</v>
      </c>
      <c r="M29" s="68">
        <v>0</v>
      </c>
      <c r="N29" s="68">
        <v>0</v>
      </c>
      <c r="O29" s="58">
        <v>8</v>
      </c>
      <c r="P29" s="58" t="s">
        <v>22</v>
      </c>
      <c r="Q29" s="70" t="s">
        <v>20</v>
      </c>
      <c r="R29" s="68"/>
      <c r="S29" s="72" t="s">
        <v>91</v>
      </c>
    </row>
    <row r="30" spans="1:19" s="32" customFormat="1" ht="25.5" x14ac:dyDescent="0.25">
      <c r="A30" s="33" t="s">
        <v>122</v>
      </c>
      <c r="B30" s="34">
        <v>2</v>
      </c>
      <c r="C30" s="35" t="s">
        <v>57</v>
      </c>
      <c r="D30" s="65"/>
      <c r="E30" s="35"/>
      <c r="F30" s="36"/>
      <c r="G30" s="58"/>
      <c r="H30" s="58"/>
      <c r="I30" s="69"/>
      <c r="J30" s="69"/>
      <c r="K30" s="69"/>
      <c r="L30" s="69"/>
      <c r="M30" s="69"/>
      <c r="N30" s="69"/>
      <c r="O30" s="58"/>
      <c r="P30" s="58"/>
      <c r="Q30" s="71"/>
      <c r="R30" s="69"/>
      <c r="S30" s="73"/>
    </row>
    <row r="31" spans="1:19" s="32" customFormat="1" ht="14.45" customHeight="1" x14ac:dyDescent="0.25">
      <c r="A31" s="33" t="s">
        <v>122</v>
      </c>
      <c r="B31" s="34">
        <v>2</v>
      </c>
      <c r="C31" s="35"/>
      <c r="D31" s="59" t="s">
        <v>86</v>
      </c>
      <c r="E31" s="59"/>
      <c r="F31" s="39"/>
      <c r="G31" s="37">
        <v>2</v>
      </c>
      <c r="H31" s="37">
        <v>1</v>
      </c>
      <c r="I31" s="37">
        <v>0</v>
      </c>
      <c r="J31" s="37">
        <v>28</v>
      </c>
      <c r="K31" s="37">
        <v>14</v>
      </c>
      <c r="L31" s="37">
        <v>0</v>
      </c>
      <c r="M31" s="37">
        <v>0</v>
      </c>
      <c r="N31" s="37">
        <v>0</v>
      </c>
      <c r="O31" s="37">
        <v>3</v>
      </c>
      <c r="P31" s="37" t="s">
        <v>88</v>
      </c>
      <c r="Q31" s="38" t="s">
        <v>89</v>
      </c>
      <c r="R31" s="35"/>
      <c r="S31" s="35" t="s">
        <v>91</v>
      </c>
    </row>
    <row r="32" spans="1:19" s="32" customFormat="1" x14ac:dyDescent="0.25">
      <c r="A32" s="60" t="s">
        <v>87</v>
      </c>
      <c r="B32" s="61"/>
      <c r="C32" s="61"/>
      <c r="D32" s="61"/>
      <c r="E32" s="61"/>
      <c r="F32" s="61"/>
      <c r="G32" s="40">
        <f>SUM(G23:G31)</f>
        <v>11</v>
      </c>
      <c r="H32" s="40">
        <f t="shared" ref="H32:O32" si="1">SUM(H23:H31)</f>
        <v>14</v>
      </c>
      <c r="I32" s="40">
        <f t="shared" si="1"/>
        <v>0</v>
      </c>
      <c r="J32" s="40">
        <f t="shared" si="1"/>
        <v>154</v>
      </c>
      <c r="K32" s="40">
        <f t="shared" si="1"/>
        <v>196</v>
      </c>
      <c r="L32" s="40">
        <f t="shared" si="1"/>
        <v>0</v>
      </c>
      <c r="M32" s="40">
        <f t="shared" si="1"/>
        <v>0</v>
      </c>
      <c r="N32" s="40">
        <f t="shared" si="1"/>
        <v>0</v>
      </c>
      <c r="O32" s="40">
        <f t="shared" si="1"/>
        <v>31</v>
      </c>
      <c r="P32" s="41"/>
      <c r="Q32" s="41"/>
      <c r="R32" s="42"/>
      <c r="S32" s="42"/>
    </row>
    <row r="33" spans="1:19" s="32" customFormat="1" ht="27.75" x14ac:dyDescent="0.25">
      <c r="A33" s="33" t="s">
        <v>122</v>
      </c>
      <c r="B33" s="34">
        <v>3</v>
      </c>
      <c r="C33" s="35" t="s">
        <v>59</v>
      </c>
      <c r="D33" s="35" t="s">
        <v>112</v>
      </c>
      <c r="E33" s="35" t="s">
        <v>41</v>
      </c>
      <c r="F33" s="39" t="s">
        <v>95</v>
      </c>
      <c r="G33" s="37">
        <v>1</v>
      </c>
      <c r="H33" s="37">
        <v>1</v>
      </c>
      <c r="I33" s="37">
        <v>0</v>
      </c>
      <c r="J33" s="37">
        <v>14</v>
      </c>
      <c r="K33" s="37">
        <v>14</v>
      </c>
      <c r="L33" s="37">
        <v>0</v>
      </c>
      <c r="M33" s="37">
        <v>0</v>
      </c>
      <c r="N33" s="37">
        <v>0</v>
      </c>
      <c r="O33" s="37">
        <v>3</v>
      </c>
      <c r="P33" s="37" t="s">
        <v>19</v>
      </c>
      <c r="Q33" s="38" t="s">
        <v>20</v>
      </c>
      <c r="R33" s="35"/>
      <c r="S33" s="35" t="s">
        <v>90</v>
      </c>
    </row>
    <row r="34" spans="1:19" s="32" customFormat="1" ht="25.5" x14ac:dyDescent="0.25">
      <c r="A34" s="33" t="s">
        <v>122</v>
      </c>
      <c r="B34" s="34">
        <v>3</v>
      </c>
      <c r="C34" s="35" t="s">
        <v>60</v>
      </c>
      <c r="D34" s="35" t="s">
        <v>61</v>
      </c>
      <c r="E34" s="35" t="s">
        <v>23</v>
      </c>
      <c r="F34" s="39" t="s">
        <v>102</v>
      </c>
      <c r="G34" s="37">
        <v>1</v>
      </c>
      <c r="H34" s="37">
        <v>1</v>
      </c>
      <c r="I34" s="37">
        <v>0</v>
      </c>
      <c r="J34" s="37">
        <v>14</v>
      </c>
      <c r="K34" s="37">
        <v>14</v>
      </c>
      <c r="L34" s="37">
        <v>0</v>
      </c>
      <c r="M34" s="37">
        <v>0</v>
      </c>
      <c r="N34" s="37">
        <v>0</v>
      </c>
      <c r="O34" s="37">
        <v>3</v>
      </c>
      <c r="P34" s="37" t="s">
        <v>19</v>
      </c>
      <c r="Q34" s="38" t="s">
        <v>20</v>
      </c>
      <c r="R34" s="35"/>
      <c r="S34" s="35" t="s">
        <v>90</v>
      </c>
    </row>
    <row r="35" spans="1:19" s="32" customFormat="1" ht="27.75" x14ac:dyDescent="0.25">
      <c r="A35" s="33" t="s">
        <v>122</v>
      </c>
      <c r="B35" s="34">
        <v>3</v>
      </c>
      <c r="C35" s="35" t="s">
        <v>62</v>
      </c>
      <c r="D35" s="35" t="s">
        <v>113</v>
      </c>
      <c r="E35" s="35"/>
      <c r="F35" s="36"/>
      <c r="G35" s="37">
        <v>1</v>
      </c>
      <c r="H35" s="37">
        <v>1</v>
      </c>
      <c r="I35" s="37">
        <v>0</v>
      </c>
      <c r="J35" s="37">
        <v>14</v>
      </c>
      <c r="K35" s="37">
        <v>14</v>
      </c>
      <c r="L35" s="37">
        <v>0</v>
      </c>
      <c r="M35" s="37">
        <v>0</v>
      </c>
      <c r="N35" s="37">
        <v>0</v>
      </c>
      <c r="O35" s="37">
        <v>3</v>
      </c>
      <c r="P35" s="37" t="s">
        <v>19</v>
      </c>
      <c r="Q35" s="38" t="s">
        <v>20</v>
      </c>
      <c r="R35" s="35"/>
      <c r="S35" s="35" t="s">
        <v>90</v>
      </c>
    </row>
    <row r="36" spans="1:19" s="32" customFormat="1" ht="25.5" x14ac:dyDescent="0.25">
      <c r="A36" s="33" t="s">
        <v>122</v>
      </c>
      <c r="B36" s="34">
        <v>3</v>
      </c>
      <c r="C36" s="35" t="s">
        <v>63</v>
      </c>
      <c r="D36" s="35" t="s">
        <v>64</v>
      </c>
      <c r="E36" s="35" t="s">
        <v>65</v>
      </c>
      <c r="F36" s="39" t="s">
        <v>103</v>
      </c>
      <c r="G36" s="37">
        <v>1</v>
      </c>
      <c r="H36" s="37">
        <v>1</v>
      </c>
      <c r="I36" s="37">
        <v>0</v>
      </c>
      <c r="J36" s="37">
        <v>14</v>
      </c>
      <c r="K36" s="37">
        <v>14</v>
      </c>
      <c r="L36" s="37">
        <v>0</v>
      </c>
      <c r="M36" s="37">
        <v>0</v>
      </c>
      <c r="N36" s="37">
        <v>0</v>
      </c>
      <c r="O36" s="37">
        <v>3</v>
      </c>
      <c r="P36" s="37" t="s">
        <v>19</v>
      </c>
      <c r="Q36" s="38" t="s">
        <v>20</v>
      </c>
      <c r="R36" s="35"/>
      <c r="S36" s="35" t="s">
        <v>90</v>
      </c>
    </row>
    <row r="37" spans="1:19" s="32" customFormat="1" ht="25.5" x14ac:dyDescent="0.25">
      <c r="A37" s="33" t="s">
        <v>122</v>
      </c>
      <c r="B37" s="34">
        <v>3</v>
      </c>
      <c r="C37" s="35" t="s">
        <v>66</v>
      </c>
      <c r="D37" s="35" t="s">
        <v>67</v>
      </c>
      <c r="E37" s="35" t="s">
        <v>39</v>
      </c>
      <c r="F37" s="39" t="s">
        <v>100</v>
      </c>
      <c r="G37" s="37">
        <v>1</v>
      </c>
      <c r="H37" s="37">
        <v>1</v>
      </c>
      <c r="I37" s="37">
        <v>0</v>
      </c>
      <c r="J37" s="37">
        <v>14</v>
      </c>
      <c r="K37" s="37">
        <v>14</v>
      </c>
      <c r="L37" s="37">
        <v>0</v>
      </c>
      <c r="M37" s="37">
        <v>0</v>
      </c>
      <c r="N37" s="37">
        <v>0</v>
      </c>
      <c r="O37" s="37">
        <v>3</v>
      </c>
      <c r="P37" s="37" t="s">
        <v>19</v>
      </c>
      <c r="Q37" s="38" t="s">
        <v>20</v>
      </c>
      <c r="R37" s="35"/>
      <c r="S37" s="35" t="s">
        <v>90</v>
      </c>
    </row>
    <row r="38" spans="1:19" s="32" customFormat="1" ht="25.5" x14ac:dyDescent="0.25">
      <c r="A38" s="33" t="s">
        <v>122</v>
      </c>
      <c r="B38" s="34">
        <v>3</v>
      </c>
      <c r="C38" s="35" t="s">
        <v>68</v>
      </c>
      <c r="D38" s="35" t="s">
        <v>69</v>
      </c>
      <c r="E38" s="35" t="s">
        <v>41</v>
      </c>
      <c r="F38" s="39" t="s">
        <v>95</v>
      </c>
      <c r="G38" s="37">
        <v>2</v>
      </c>
      <c r="H38" s="37">
        <v>1</v>
      </c>
      <c r="I38" s="37">
        <v>0</v>
      </c>
      <c r="J38" s="37">
        <v>28</v>
      </c>
      <c r="K38" s="37">
        <v>14</v>
      </c>
      <c r="L38" s="37">
        <v>0</v>
      </c>
      <c r="M38" s="37">
        <v>0</v>
      </c>
      <c r="N38" s="37">
        <v>0</v>
      </c>
      <c r="O38" s="37">
        <v>3</v>
      </c>
      <c r="P38" s="37" t="s">
        <v>19</v>
      </c>
      <c r="Q38" s="38" t="s">
        <v>20</v>
      </c>
      <c r="R38" s="35"/>
      <c r="S38" s="35" t="s">
        <v>90</v>
      </c>
    </row>
    <row r="39" spans="1:19" s="32" customFormat="1" ht="38.25" x14ac:dyDescent="0.25">
      <c r="A39" s="33" t="s">
        <v>122</v>
      </c>
      <c r="B39" s="34">
        <v>3</v>
      </c>
      <c r="C39" s="35" t="s">
        <v>70</v>
      </c>
      <c r="D39" s="35" t="s">
        <v>71</v>
      </c>
      <c r="E39" s="35" t="s">
        <v>53</v>
      </c>
      <c r="F39" s="39" t="s">
        <v>101</v>
      </c>
      <c r="G39" s="37">
        <v>2</v>
      </c>
      <c r="H39" s="37">
        <v>1</v>
      </c>
      <c r="I39" s="37">
        <v>0</v>
      </c>
      <c r="J39" s="37">
        <v>28</v>
      </c>
      <c r="K39" s="37">
        <v>14</v>
      </c>
      <c r="L39" s="37">
        <v>0</v>
      </c>
      <c r="M39" s="37">
        <v>0</v>
      </c>
      <c r="N39" s="37">
        <v>0</v>
      </c>
      <c r="O39" s="37">
        <v>3</v>
      </c>
      <c r="P39" s="37" t="s">
        <v>19</v>
      </c>
      <c r="Q39" s="38" t="s">
        <v>20</v>
      </c>
      <c r="R39" s="35"/>
      <c r="S39" s="35" t="s">
        <v>90</v>
      </c>
    </row>
    <row r="40" spans="1:19" s="32" customFormat="1" ht="25.5" x14ac:dyDescent="0.25">
      <c r="A40" s="33" t="s">
        <v>122</v>
      </c>
      <c r="B40" s="34">
        <v>3</v>
      </c>
      <c r="C40" s="35" t="s">
        <v>72</v>
      </c>
      <c r="D40" s="65" t="s">
        <v>74</v>
      </c>
      <c r="E40" s="53" t="s">
        <v>39</v>
      </c>
      <c r="F40" s="52" t="s">
        <v>100</v>
      </c>
      <c r="G40" s="58">
        <v>0</v>
      </c>
      <c r="H40" s="58">
        <v>4</v>
      </c>
      <c r="I40" s="58">
        <v>0</v>
      </c>
      <c r="J40" s="64">
        <v>0</v>
      </c>
      <c r="K40" s="58">
        <v>56</v>
      </c>
      <c r="L40" s="64">
        <v>0</v>
      </c>
      <c r="M40" s="64">
        <v>0</v>
      </c>
      <c r="N40" s="64">
        <v>0</v>
      </c>
      <c r="O40" s="58">
        <v>10</v>
      </c>
      <c r="P40" s="58" t="s">
        <v>22</v>
      </c>
      <c r="Q40" s="57" t="s">
        <v>20</v>
      </c>
      <c r="R40" s="58"/>
      <c r="S40" s="59" t="s">
        <v>90</v>
      </c>
    </row>
    <row r="41" spans="1:19" s="32" customFormat="1" ht="25.5" x14ac:dyDescent="0.25">
      <c r="A41" s="33" t="s">
        <v>122</v>
      </c>
      <c r="B41" s="34">
        <v>3</v>
      </c>
      <c r="C41" s="35" t="s">
        <v>73</v>
      </c>
      <c r="D41" s="65"/>
      <c r="E41" s="35"/>
      <c r="F41" s="36"/>
      <c r="G41" s="58"/>
      <c r="H41" s="58"/>
      <c r="I41" s="58"/>
      <c r="J41" s="64"/>
      <c r="K41" s="58"/>
      <c r="L41" s="64"/>
      <c r="M41" s="64"/>
      <c r="N41" s="64"/>
      <c r="O41" s="58"/>
      <c r="P41" s="58"/>
      <c r="Q41" s="57"/>
      <c r="R41" s="58"/>
      <c r="S41" s="59"/>
    </row>
    <row r="42" spans="1:19" s="32" customFormat="1" x14ac:dyDescent="0.25">
      <c r="A42" s="60" t="s">
        <v>87</v>
      </c>
      <c r="B42" s="61"/>
      <c r="C42" s="61"/>
      <c r="D42" s="61"/>
      <c r="E42" s="61"/>
      <c r="F42" s="61"/>
      <c r="G42" s="40">
        <f>SUM(G33:G41)</f>
        <v>9</v>
      </c>
      <c r="H42" s="40">
        <f t="shared" ref="H42:O42" si="2">SUM(H33:H41)</f>
        <v>11</v>
      </c>
      <c r="I42" s="40">
        <f t="shared" si="2"/>
        <v>0</v>
      </c>
      <c r="J42" s="40">
        <f t="shared" si="2"/>
        <v>126</v>
      </c>
      <c r="K42" s="40">
        <f t="shared" si="2"/>
        <v>154</v>
      </c>
      <c r="L42" s="40">
        <f t="shared" si="2"/>
        <v>0</v>
      </c>
      <c r="M42" s="40">
        <f t="shared" si="2"/>
        <v>0</v>
      </c>
      <c r="N42" s="40">
        <f t="shared" si="2"/>
        <v>0</v>
      </c>
      <c r="O42" s="40">
        <f t="shared" si="2"/>
        <v>31</v>
      </c>
      <c r="P42" s="41"/>
      <c r="Q42" s="41"/>
      <c r="R42" s="42"/>
      <c r="S42" s="42"/>
    </row>
    <row r="43" spans="1:19" s="32" customFormat="1" ht="25.5" x14ac:dyDescent="0.25">
      <c r="A43" s="33" t="s">
        <v>122</v>
      </c>
      <c r="B43" s="34">
        <v>4</v>
      </c>
      <c r="C43" s="35" t="s">
        <v>75</v>
      </c>
      <c r="D43" s="35" t="s">
        <v>114</v>
      </c>
      <c r="E43" s="35" t="s">
        <v>123</v>
      </c>
      <c r="F43" s="36" t="s">
        <v>124</v>
      </c>
      <c r="G43" s="37">
        <v>3</v>
      </c>
      <c r="H43" s="37">
        <v>0</v>
      </c>
      <c r="I43" s="37">
        <v>0</v>
      </c>
      <c r="J43" s="34">
        <v>27</v>
      </c>
      <c r="K43" s="34"/>
      <c r="L43" s="34">
        <v>0</v>
      </c>
      <c r="M43" s="34">
        <v>0</v>
      </c>
      <c r="N43" s="34">
        <v>0</v>
      </c>
      <c r="O43" s="37">
        <v>3</v>
      </c>
      <c r="P43" s="37" t="s">
        <v>19</v>
      </c>
      <c r="Q43" s="38" t="s">
        <v>20</v>
      </c>
      <c r="R43" s="35"/>
      <c r="S43" s="35" t="s">
        <v>91</v>
      </c>
    </row>
    <row r="44" spans="1:19" s="32" customFormat="1" ht="38.25" x14ac:dyDescent="0.25">
      <c r="A44" s="33" t="s">
        <v>122</v>
      </c>
      <c r="B44" s="34">
        <v>4</v>
      </c>
      <c r="C44" s="35" t="s">
        <v>76</v>
      </c>
      <c r="D44" s="35" t="s">
        <v>77</v>
      </c>
      <c r="E44" s="35" t="s">
        <v>65</v>
      </c>
      <c r="F44" s="39" t="s">
        <v>103</v>
      </c>
      <c r="G44" s="37">
        <v>2</v>
      </c>
      <c r="H44" s="37">
        <v>1</v>
      </c>
      <c r="I44" s="37">
        <v>0</v>
      </c>
      <c r="J44" s="34">
        <v>18</v>
      </c>
      <c r="K44" s="34">
        <v>9</v>
      </c>
      <c r="L44" s="34">
        <v>0</v>
      </c>
      <c r="M44" s="34">
        <v>0</v>
      </c>
      <c r="N44" s="34">
        <v>0</v>
      </c>
      <c r="O44" s="37">
        <v>3</v>
      </c>
      <c r="P44" s="37" t="s">
        <v>19</v>
      </c>
      <c r="Q44" s="38" t="s">
        <v>20</v>
      </c>
      <c r="R44" s="35"/>
      <c r="S44" s="35" t="s">
        <v>91</v>
      </c>
    </row>
    <row r="45" spans="1:19" s="32" customFormat="1" ht="38.25" x14ac:dyDescent="0.25">
      <c r="A45" s="33" t="s">
        <v>122</v>
      </c>
      <c r="B45" s="34">
        <v>4</v>
      </c>
      <c r="C45" s="35" t="s">
        <v>78</v>
      </c>
      <c r="D45" s="35" t="s">
        <v>79</v>
      </c>
      <c r="E45" s="35" t="s">
        <v>130</v>
      </c>
      <c r="F45" s="39" t="s">
        <v>129</v>
      </c>
      <c r="G45" s="37">
        <v>2</v>
      </c>
      <c r="H45" s="37">
        <v>1</v>
      </c>
      <c r="I45" s="37">
        <v>0</v>
      </c>
      <c r="J45" s="34">
        <v>18</v>
      </c>
      <c r="K45" s="34">
        <v>9</v>
      </c>
      <c r="L45" s="34">
        <v>0</v>
      </c>
      <c r="M45" s="34">
        <v>0</v>
      </c>
      <c r="N45" s="34">
        <v>0</v>
      </c>
      <c r="O45" s="37">
        <v>3</v>
      </c>
      <c r="P45" s="37" t="s">
        <v>19</v>
      </c>
      <c r="Q45" s="38" t="s">
        <v>20</v>
      </c>
      <c r="R45" s="35"/>
      <c r="S45" s="35" t="s">
        <v>91</v>
      </c>
    </row>
    <row r="46" spans="1:19" s="32" customFormat="1" ht="25.5" x14ac:dyDescent="0.25">
      <c r="A46" s="33" t="s">
        <v>122</v>
      </c>
      <c r="B46" s="34">
        <v>4</v>
      </c>
      <c r="C46" s="35" t="s">
        <v>80</v>
      </c>
      <c r="D46" s="35" t="s">
        <v>81</v>
      </c>
      <c r="E46" s="35" t="s">
        <v>132</v>
      </c>
      <c r="F46" s="39" t="s">
        <v>131</v>
      </c>
      <c r="G46" s="37">
        <v>2</v>
      </c>
      <c r="H46" s="37">
        <v>2</v>
      </c>
      <c r="I46" s="37">
        <v>0</v>
      </c>
      <c r="J46" s="34">
        <v>18</v>
      </c>
      <c r="K46" s="34">
        <v>18</v>
      </c>
      <c r="L46" s="34">
        <v>0</v>
      </c>
      <c r="M46" s="34">
        <v>0</v>
      </c>
      <c r="N46" s="34">
        <v>0</v>
      </c>
      <c r="O46" s="37">
        <v>4</v>
      </c>
      <c r="P46" s="37" t="s">
        <v>19</v>
      </c>
      <c r="Q46" s="38" t="s">
        <v>20</v>
      </c>
      <c r="R46" s="35"/>
      <c r="S46" s="35" t="s">
        <v>91</v>
      </c>
    </row>
    <row r="47" spans="1:19" s="32" customFormat="1" ht="25.5" x14ac:dyDescent="0.25">
      <c r="A47" s="33" t="s">
        <v>122</v>
      </c>
      <c r="B47" s="34">
        <v>4</v>
      </c>
      <c r="C47" s="35" t="s">
        <v>82</v>
      </c>
      <c r="D47" s="35" t="s">
        <v>115</v>
      </c>
      <c r="E47" s="35" t="s">
        <v>41</v>
      </c>
      <c r="F47" s="39" t="s">
        <v>95</v>
      </c>
      <c r="G47" s="37">
        <v>0</v>
      </c>
      <c r="H47" s="37">
        <v>0</v>
      </c>
      <c r="I47" s="37">
        <v>0</v>
      </c>
      <c r="J47" s="34">
        <v>0</v>
      </c>
      <c r="K47" s="34">
        <v>0</v>
      </c>
      <c r="L47" s="34">
        <v>0</v>
      </c>
      <c r="M47" s="34">
        <v>0</v>
      </c>
      <c r="N47" s="34">
        <v>0</v>
      </c>
      <c r="O47" s="37">
        <v>4</v>
      </c>
      <c r="P47" s="37" t="s">
        <v>22</v>
      </c>
      <c r="Q47" s="38" t="s">
        <v>20</v>
      </c>
      <c r="R47" s="35"/>
      <c r="S47" s="35" t="s">
        <v>91</v>
      </c>
    </row>
    <row r="48" spans="1:19" s="32" customFormat="1" ht="25.5" x14ac:dyDescent="0.25">
      <c r="A48" s="33" t="s">
        <v>122</v>
      </c>
      <c r="B48" s="34">
        <v>4</v>
      </c>
      <c r="C48" s="35" t="s">
        <v>83</v>
      </c>
      <c r="D48" s="65" t="s">
        <v>85</v>
      </c>
      <c r="E48" s="53" t="s">
        <v>39</v>
      </c>
      <c r="F48" s="52" t="s">
        <v>100</v>
      </c>
      <c r="G48" s="58">
        <v>0</v>
      </c>
      <c r="H48" s="58">
        <v>4</v>
      </c>
      <c r="I48" s="58">
        <v>0</v>
      </c>
      <c r="J48" s="64">
        <v>0</v>
      </c>
      <c r="K48" s="64">
        <v>36</v>
      </c>
      <c r="L48" s="64">
        <v>0</v>
      </c>
      <c r="M48" s="64">
        <v>0</v>
      </c>
      <c r="N48" s="64">
        <v>0</v>
      </c>
      <c r="O48" s="58">
        <v>12</v>
      </c>
      <c r="P48" s="58" t="s">
        <v>22</v>
      </c>
      <c r="Q48" s="57" t="s">
        <v>20</v>
      </c>
      <c r="R48" s="58"/>
      <c r="S48" s="59" t="s">
        <v>91</v>
      </c>
    </row>
    <row r="49" spans="1:19" s="32" customFormat="1" ht="25.5" x14ac:dyDescent="0.25">
      <c r="A49" s="33" t="s">
        <v>122</v>
      </c>
      <c r="B49" s="34">
        <v>4</v>
      </c>
      <c r="C49" s="35" t="s">
        <v>84</v>
      </c>
      <c r="D49" s="65"/>
      <c r="E49" s="35"/>
      <c r="F49" s="36"/>
      <c r="G49" s="58"/>
      <c r="H49" s="58"/>
      <c r="I49" s="58"/>
      <c r="J49" s="64"/>
      <c r="K49" s="64"/>
      <c r="L49" s="64"/>
      <c r="M49" s="64"/>
      <c r="N49" s="64"/>
      <c r="O49" s="58"/>
      <c r="P49" s="58"/>
      <c r="Q49" s="57"/>
      <c r="R49" s="58"/>
      <c r="S49" s="59"/>
    </row>
    <row r="50" spans="1:19" s="32" customFormat="1" x14ac:dyDescent="0.25">
      <c r="A50" s="60" t="s">
        <v>87</v>
      </c>
      <c r="B50" s="61"/>
      <c r="C50" s="61"/>
      <c r="D50" s="61"/>
      <c r="E50" s="61"/>
      <c r="F50" s="61"/>
      <c r="G50" s="40">
        <f>SUM(G43:G49)</f>
        <v>9</v>
      </c>
      <c r="H50" s="40">
        <f t="shared" ref="H50:O50" si="3">SUM(H43:H49)</f>
        <v>8</v>
      </c>
      <c r="I50" s="40">
        <f t="shared" si="3"/>
        <v>0</v>
      </c>
      <c r="J50" s="40">
        <f t="shared" si="3"/>
        <v>81</v>
      </c>
      <c r="K50" s="40">
        <f t="shared" si="3"/>
        <v>72</v>
      </c>
      <c r="L50" s="40">
        <f t="shared" si="3"/>
        <v>0</v>
      </c>
      <c r="M50" s="40">
        <f t="shared" si="3"/>
        <v>0</v>
      </c>
      <c r="N50" s="40">
        <f t="shared" si="3"/>
        <v>0</v>
      </c>
      <c r="O50" s="40">
        <f t="shared" si="3"/>
        <v>29</v>
      </c>
      <c r="P50" s="41"/>
      <c r="Q50" s="41"/>
      <c r="R50" s="42"/>
      <c r="S50" s="42"/>
    </row>
    <row r="51" spans="1:19" s="32" customFormat="1" x14ac:dyDescent="0.25">
      <c r="A51" s="62" t="s">
        <v>24</v>
      </c>
      <c r="B51" s="63"/>
      <c r="C51" s="63"/>
      <c r="D51" s="63"/>
      <c r="E51" s="63"/>
      <c r="F51" s="63"/>
      <c r="G51" s="40">
        <f>G21+G32+G42+G50</f>
        <v>45</v>
      </c>
      <c r="H51" s="40">
        <f t="shared" ref="H51:O51" si="4">H21+H32+H42+H50</f>
        <v>44</v>
      </c>
      <c r="I51" s="40">
        <f t="shared" si="4"/>
        <v>0</v>
      </c>
      <c r="J51" s="40">
        <f t="shared" si="4"/>
        <v>585</v>
      </c>
      <c r="K51" s="40">
        <f t="shared" si="4"/>
        <v>576</v>
      </c>
      <c r="L51" s="40">
        <f t="shared" si="4"/>
        <v>0</v>
      </c>
      <c r="M51" s="40">
        <f t="shared" si="4"/>
        <v>0</v>
      </c>
      <c r="N51" s="40">
        <f t="shared" si="4"/>
        <v>0</v>
      </c>
      <c r="O51" s="40">
        <f t="shared" si="4"/>
        <v>120</v>
      </c>
      <c r="P51" s="41"/>
      <c r="Q51" s="41"/>
      <c r="R51" s="42"/>
      <c r="S51" s="42"/>
    </row>
    <row r="52" spans="1:19" s="32" customFormat="1" x14ac:dyDescent="0.25">
      <c r="A52" s="43"/>
      <c r="B52" s="44"/>
      <c r="F52" s="45"/>
      <c r="J52" s="46"/>
      <c r="K52" s="46"/>
      <c r="L52" s="46"/>
      <c r="M52" s="46"/>
      <c r="N52" s="46"/>
      <c r="O52" s="47"/>
      <c r="P52" s="48"/>
      <c r="Q52" s="48"/>
    </row>
    <row r="53" spans="1:19" ht="15" x14ac:dyDescent="0.2">
      <c r="A53" s="49" t="s">
        <v>116</v>
      </c>
    </row>
    <row r="54" spans="1:19" ht="15" x14ac:dyDescent="0.2">
      <c r="A54" s="49" t="s">
        <v>117</v>
      </c>
    </row>
    <row r="55" spans="1:19" ht="15" x14ac:dyDescent="0.2">
      <c r="A55" s="49" t="s">
        <v>118</v>
      </c>
    </row>
    <row r="56" spans="1:19" ht="15" x14ac:dyDescent="0.2">
      <c r="A56" s="49" t="s">
        <v>119</v>
      </c>
    </row>
    <row r="57" spans="1:19" ht="15" x14ac:dyDescent="0.2">
      <c r="A57" s="49" t="s">
        <v>120</v>
      </c>
    </row>
  </sheetData>
  <sheetProtection algorithmName="SHA-512" hashValue="IwRtuU8EhxV3FE+cwwdQYY4/4zxUvItV9Rvp1ltEqGiuXTGa7HZpxbeSoiVd3+h1qZXy3Iz60Li7/Fdj9iGG5w==" saltValue="LitpkRcmWBU4E7myG+wJ5A==" spinCount="100000" sheet="1" objects="1" scenarios="1" selectLockedCells="1" selectUnlockedCells="1"/>
  <mergeCells count="54">
    <mergeCell ref="G9:N9"/>
    <mergeCell ref="J10:N10"/>
    <mergeCell ref="D29:D30"/>
    <mergeCell ref="H29:H30"/>
    <mergeCell ref="G29:G30"/>
    <mergeCell ref="I40:I41"/>
    <mergeCell ref="P40:P41"/>
    <mergeCell ref="G10:I10"/>
    <mergeCell ref="L40:L41"/>
    <mergeCell ref="K40:K41"/>
    <mergeCell ref="H40:H41"/>
    <mergeCell ref="O29:O30"/>
    <mergeCell ref="P29:P30"/>
    <mergeCell ref="O40:O41"/>
    <mergeCell ref="A21:F21"/>
    <mergeCell ref="A22:S22"/>
    <mergeCell ref="D20:E20"/>
    <mergeCell ref="D31:E31"/>
    <mergeCell ref="A32:F32"/>
    <mergeCell ref="I29:I30"/>
    <mergeCell ref="J29:J30"/>
    <mergeCell ref="K29:K30"/>
    <mergeCell ref="L29:L30"/>
    <mergeCell ref="M29:M30"/>
    <mergeCell ref="N29:N30"/>
    <mergeCell ref="Q29:Q30"/>
    <mergeCell ref="R29:R30"/>
    <mergeCell ref="S29:S30"/>
    <mergeCell ref="J40:J41"/>
    <mergeCell ref="A51:F51"/>
    <mergeCell ref="J48:J49"/>
    <mergeCell ref="K48:K49"/>
    <mergeCell ref="L48:L49"/>
    <mergeCell ref="M48:M49"/>
    <mergeCell ref="H48:H49"/>
    <mergeCell ref="I48:I49"/>
    <mergeCell ref="D48:D49"/>
    <mergeCell ref="G48:G49"/>
    <mergeCell ref="A6:B6"/>
    <mergeCell ref="Q48:Q49"/>
    <mergeCell ref="R48:R49"/>
    <mergeCell ref="S48:S49"/>
    <mergeCell ref="A50:F50"/>
    <mergeCell ref="N48:N49"/>
    <mergeCell ref="A42:F42"/>
    <mergeCell ref="S40:S41"/>
    <mergeCell ref="R40:R41"/>
    <mergeCell ref="Q40:Q41"/>
    <mergeCell ref="N40:N41"/>
    <mergeCell ref="M40:M41"/>
    <mergeCell ref="O48:O49"/>
    <mergeCell ref="P48:P49"/>
    <mergeCell ref="D40:D41"/>
    <mergeCell ref="G40:G41"/>
  </mergeCells>
  <pageMargins left="0.7" right="0.7" top="0.75" bottom="0.75" header="0.3" footer="0.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201718. nappali</vt:lpstr>
      <vt:lpstr>'201718. nappali'!Nyomtatási_terület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Szalai Ferenc</dc:creator>
  <cp:lastModifiedBy>Szalai Ferenc</cp:lastModifiedBy>
  <dcterms:created xsi:type="dcterms:W3CDTF">2019-12-30T07:22:58Z</dcterms:created>
  <dcterms:modified xsi:type="dcterms:W3CDTF">2021-09-12T17:32:45Z</dcterms:modified>
</cp:coreProperties>
</file>