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FA17504E-8E63-4769-AB68-6ABF5C6073D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Nappali angol" sheetId="3" r:id="rId2"/>
    <sheet name="Levelező" sheetId="5" r:id="rId3"/>
    <sheet name="Rövidítések" sheetId="9" r:id="rId4"/>
  </sheets>
  <definedNames>
    <definedName name="_xlnm.Print_Titles" localSheetId="2">Levelező!$8:$10</definedName>
    <definedName name="_xlnm.Print_Titles" localSheetId="0">Nappali!$9:$11</definedName>
    <definedName name="_xlnm.Print_Titles" localSheetId="1">'Nappali angol'!$8:$10</definedName>
    <definedName name="_xlnm.Print_Area" localSheetId="2">Levelező!$A$1:$S$56</definedName>
    <definedName name="_xlnm.Print_Area" localSheetId="0">Nappali!$A$1:$V$59</definedName>
    <definedName name="_xlnm.Print_Area" localSheetId="1">'Nappali angol'!$A$1:$V$58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5" l="1"/>
  <c r="J45" i="5"/>
  <c r="K45" i="5"/>
  <c r="L45" i="5"/>
  <c r="M45" i="5"/>
  <c r="N45" i="5"/>
  <c r="H45" i="5"/>
  <c r="I44" i="5"/>
  <c r="J44" i="5"/>
  <c r="K44" i="5"/>
  <c r="L44" i="5"/>
  <c r="M44" i="5"/>
  <c r="N44" i="5"/>
  <c r="H44" i="5"/>
  <c r="I36" i="5"/>
  <c r="J36" i="5"/>
  <c r="K36" i="5"/>
  <c r="L36" i="5"/>
  <c r="M36" i="5"/>
  <c r="N36" i="5"/>
  <c r="H36" i="5"/>
  <c r="I29" i="5"/>
  <c r="J29" i="5"/>
  <c r="K29" i="5"/>
  <c r="L29" i="5"/>
  <c r="M29" i="5"/>
  <c r="N29" i="5"/>
  <c r="H29" i="5"/>
  <c r="I20" i="5"/>
  <c r="J20" i="5"/>
  <c r="K20" i="5"/>
  <c r="L20" i="5"/>
  <c r="M20" i="5"/>
  <c r="N20" i="5"/>
  <c r="H20" i="5"/>
  <c r="I44" i="3"/>
  <c r="J44" i="3"/>
  <c r="K44" i="3"/>
  <c r="L44" i="3"/>
  <c r="M44" i="3"/>
  <c r="N44" i="3"/>
  <c r="O44" i="3"/>
  <c r="P44" i="3"/>
  <c r="Q44" i="3"/>
  <c r="H44" i="3"/>
  <c r="I36" i="3"/>
  <c r="J36" i="3"/>
  <c r="K36" i="3"/>
  <c r="L36" i="3"/>
  <c r="M36" i="3"/>
  <c r="N36" i="3"/>
  <c r="O36" i="3"/>
  <c r="P36" i="3"/>
  <c r="Q36" i="3"/>
  <c r="H36" i="3"/>
  <c r="I29" i="3"/>
  <c r="J29" i="3"/>
  <c r="K29" i="3"/>
  <c r="L29" i="3"/>
  <c r="M29" i="3"/>
  <c r="N29" i="3"/>
  <c r="O29" i="3"/>
  <c r="P29" i="3"/>
  <c r="Q29" i="3"/>
  <c r="H29" i="3"/>
  <c r="I20" i="3"/>
  <c r="J20" i="3"/>
  <c r="K20" i="3"/>
  <c r="L20" i="3"/>
  <c r="M20" i="3"/>
  <c r="N20" i="3"/>
  <c r="O20" i="3"/>
  <c r="P20" i="3"/>
  <c r="Q20" i="3"/>
  <c r="H20" i="3"/>
  <c r="I21" i="4"/>
  <c r="J21" i="4"/>
  <c r="K21" i="4"/>
  <c r="L21" i="4"/>
  <c r="M21" i="4"/>
  <c r="N21" i="4"/>
  <c r="O21" i="4"/>
  <c r="P21" i="4"/>
  <c r="Q21" i="4"/>
  <c r="H21" i="4"/>
  <c r="I30" i="4"/>
  <c r="J30" i="4"/>
  <c r="K30" i="4"/>
  <c r="L30" i="4"/>
  <c r="M30" i="4"/>
  <c r="N30" i="4"/>
  <c r="O30" i="4"/>
  <c r="P30" i="4"/>
  <c r="Q30" i="4"/>
  <c r="H30" i="4"/>
  <c r="I37" i="4"/>
  <c r="J37" i="4"/>
  <c r="K37" i="4"/>
  <c r="L37" i="4"/>
  <c r="M37" i="4"/>
  <c r="N37" i="4"/>
  <c r="O37" i="4"/>
  <c r="P37" i="4"/>
  <c r="Q37" i="4"/>
  <c r="H37" i="4"/>
  <c r="I45" i="4"/>
  <c r="J45" i="4"/>
  <c r="K45" i="4"/>
  <c r="L45" i="4"/>
  <c r="M45" i="4"/>
  <c r="N45" i="4"/>
  <c r="O45" i="4"/>
  <c r="P45" i="4"/>
  <c r="Q45" i="4"/>
  <c r="H45" i="4"/>
  <c r="N56" i="5" l="1"/>
  <c r="M56" i="5"/>
  <c r="L56" i="5"/>
  <c r="K56" i="5"/>
  <c r="J56" i="5"/>
  <c r="I56" i="5"/>
  <c r="H56" i="5"/>
  <c r="N50" i="5"/>
  <c r="M50" i="5"/>
  <c r="L50" i="5"/>
  <c r="K50" i="5"/>
  <c r="J50" i="5"/>
  <c r="I50" i="5"/>
  <c r="H50" i="5"/>
  <c r="I58" i="3"/>
  <c r="J58" i="3"/>
  <c r="K58" i="3"/>
  <c r="L58" i="3"/>
  <c r="M58" i="3"/>
  <c r="N58" i="3"/>
  <c r="O58" i="3"/>
  <c r="P58" i="3"/>
  <c r="Q58" i="3"/>
  <c r="H58" i="3"/>
  <c r="I51" i="3"/>
  <c r="J51" i="3"/>
  <c r="K51" i="3"/>
  <c r="L51" i="3"/>
  <c r="M51" i="3"/>
  <c r="N51" i="3"/>
  <c r="O51" i="3"/>
  <c r="P51" i="3"/>
  <c r="Q51" i="3"/>
  <c r="H51" i="3"/>
  <c r="Q46" i="4" l="1"/>
  <c r="I46" i="4"/>
  <c r="J46" i="4"/>
  <c r="K46" i="4"/>
  <c r="L46" i="4"/>
  <c r="M46" i="4"/>
  <c r="N46" i="4"/>
  <c r="O46" i="4"/>
  <c r="P46" i="4"/>
  <c r="H46" i="4"/>
  <c r="Q59" i="4" l="1"/>
  <c r="P59" i="4"/>
  <c r="O59" i="4"/>
  <c r="N59" i="4"/>
  <c r="M59" i="4"/>
  <c r="L59" i="4"/>
  <c r="K59" i="4"/>
  <c r="J59" i="4"/>
  <c r="I59" i="4"/>
  <c r="H59" i="4"/>
  <c r="Q52" i="4"/>
  <c r="P52" i="4"/>
  <c r="O52" i="4"/>
  <c r="N52" i="4"/>
  <c r="M52" i="4"/>
  <c r="L52" i="4"/>
  <c r="K52" i="4"/>
  <c r="J52" i="4"/>
  <c r="I52" i="4"/>
  <c r="H52" i="4"/>
  <c r="Q45" i="3" l="1"/>
  <c r="P45" i="3"/>
  <c r="O45" i="3"/>
  <c r="N45" i="3"/>
  <c r="L45" i="3" l="1"/>
  <c r="M45" i="3"/>
  <c r="K45" i="3"/>
  <c r="J45" i="3" l="1"/>
  <c r="I45" i="3"/>
  <c r="H45" i="3"/>
</calcChain>
</file>

<file path=xl/sharedStrings.xml><?xml version="1.0" encoding="utf-8"?>
<sst xmlns="http://schemas.openxmlformats.org/spreadsheetml/2006/main" count="1181" uniqueCount="322">
  <si>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</si>
  <si>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</si>
  <si>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</si>
  <si>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</si>
  <si>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</si>
  <si>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</si>
  <si>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</si>
  <si>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</si>
  <si>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</si>
  <si>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</si>
  <si>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</si>
  <si>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</si>
  <si>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</si>
  <si>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</si>
  <si>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</si>
  <si>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</si>
  <si>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</si>
  <si>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</si>
  <si>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</si>
  <si>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</si>
  <si>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</si>
  <si>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</si>
  <si>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</si>
  <si>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</si>
  <si>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</si>
  <si>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</si>
  <si>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</si>
  <si>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</si>
  <si>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</si>
  <si>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</si>
  <si>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</si>
  <si>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</si>
  <si>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</si>
  <si>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</si>
  <si>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</si>
  <si>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</si>
  <si>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</si>
  <si>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</si>
  <si>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</si>
  <si>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</si>
  <si>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</si>
  <si>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</si>
  <si>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</si>
  <si>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ALTOGETHER:</t>
  </si>
  <si>
    <t>Levelező munkarend</t>
  </si>
  <si>
    <t>Lab</t>
  </si>
  <si>
    <t>Altogether:</t>
  </si>
  <si>
    <t>Obligatory</t>
  </si>
  <si>
    <t>Optional</t>
  </si>
  <si>
    <t>Elective</t>
  </si>
  <si>
    <t>ÖSSSZESEN: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</si>
  <si>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</si>
  <si>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</si>
  <si>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</si>
  <si>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</si>
  <si>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</si>
  <si>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</si>
  <si>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</si>
  <si>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</si>
  <si>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</si>
  <si>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K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</si>
  <si>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</si>
  <si>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</si>
  <si>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</si>
  <si>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</si>
  <si>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</si>
  <si>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</si>
  <si>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</si>
  <si>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</si>
  <si>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</si>
  <si>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</si>
  <si>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</si>
  <si>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</si>
  <si>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</si>
  <si>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</si>
  <si>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</si>
  <si>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</si>
  <si>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</si>
  <si>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</si>
  <si>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</si>
  <si>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</si>
  <si>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</si>
  <si>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</si>
  <si>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</si>
  <si>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</si>
  <si>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</si>
  <si>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</si>
  <si>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Coordinator:</t>
  </si>
  <si>
    <t>Valid:</t>
  </si>
  <si>
    <t xml:space="preserve">2021/2022. tanévtől érvényes felmenő rendszerben </t>
  </si>
  <si>
    <t>From academic year 2021/2022.</t>
  </si>
  <si>
    <t>Képzési helyek (campus vagy telephely):</t>
  </si>
  <si>
    <t>Training places (campus or site):</t>
  </si>
  <si>
    <t>Institute of Agronomy</t>
  </si>
  <si>
    <t>Applied Soil Science</t>
  </si>
  <si>
    <t>Microbiology</t>
  </si>
  <si>
    <t>Plant Biotechnology</t>
  </si>
  <si>
    <t>DXDU34</t>
  </si>
  <si>
    <t>I06RQG</t>
  </si>
  <si>
    <t>OH8T0C</t>
  </si>
  <si>
    <t>HK27W3</t>
  </si>
  <si>
    <t>ZX7FP3</t>
  </si>
  <si>
    <t>Crop Pathology</t>
  </si>
  <si>
    <t>Crop Pests</t>
  </si>
  <si>
    <t>Designing and Operating Crop Production Machinery</t>
  </si>
  <si>
    <t>Detailed Plant Breeding</t>
  </si>
  <si>
    <t>Alkalmazkodó talajművelés</t>
  </si>
  <si>
    <t>Alkalmazott talajtan</t>
  </si>
  <si>
    <t>Mikrobiológia</t>
  </si>
  <si>
    <t>Alkalmazott szerves- és biokémia</t>
  </si>
  <si>
    <t>Növénybiotechnológia</t>
  </si>
  <si>
    <t>Részletes növényélettan</t>
  </si>
  <si>
    <t>CF9JRB</t>
  </si>
  <si>
    <t>LWLFES</t>
  </si>
  <si>
    <t>BHV4KU</t>
  </si>
  <si>
    <t>ABV3XQ</t>
  </si>
  <si>
    <t>CRP50P</t>
  </si>
  <si>
    <t>QCWNAO</t>
  </si>
  <si>
    <t>Szántóföldi növények betegségei</t>
  </si>
  <si>
    <t>Szántóföldi növények kártevői</t>
  </si>
  <si>
    <t>Szántóföldi gyomszabályozás</t>
  </si>
  <si>
    <t>Növénytermesztési gépcsoportok tervezése és üzemeltetése</t>
  </si>
  <si>
    <t>Részletes növénynemesítés</t>
  </si>
  <si>
    <t>Talajerőgazdálkodás</t>
  </si>
  <si>
    <t>CDAK2F</t>
  </si>
  <si>
    <t>I265IS</t>
  </si>
  <si>
    <t>Professional Communication</t>
  </si>
  <si>
    <t>Nincs</t>
  </si>
  <si>
    <t>Szakmai gyakorlat</t>
  </si>
  <si>
    <t>Szakmai kommunikáció</t>
  </si>
  <si>
    <t>Economy of Crop Production</t>
  </si>
  <si>
    <t>Z8YYL1</t>
  </si>
  <si>
    <t>Energy Crop Production and Irrigated Cropping</t>
  </si>
  <si>
    <t>BSSXDX</t>
  </si>
  <si>
    <t>Management Skills</t>
  </si>
  <si>
    <t>KQ40IF</t>
  </si>
  <si>
    <t>IZB0AX</t>
  </si>
  <si>
    <t>Növénytermesztési ágazat ökonómiája</t>
  </si>
  <si>
    <t>Energetikai célú és öntözéses növénytermesztés</t>
  </si>
  <si>
    <t>Menedzsment technikák és módszerek</t>
  </si>
  <si>
    <t>Növényvédelmi stratégiák és rendszerek</t>
  </si>
  <si>
    <t>DKCUYW</t>
  </si>
  <si>
    <t>Plant Variety, Seed Testing and Certification</t>
  </si>
  <si>
    <t>Fajta-, vetőmagvizsgálat és minősítés</t>
  </si>
  <si>
    <t>Primary Processing and Quality of Crops</t>
  </si>
  <si>
    <t>Alternatív növények termesztése és felhasználása</t>
  </si>
  <si>
    <t>Termények elsődleges feldolgozása és minősége</t>
  </si>
  <si>
    <t>Gödöllő (SZI)</t>
  </si>
  <si>
    <t>Kísérlettervezés és értékelés a szántóföldi növénytermesztésben</t>
  </si>
  <si>
    <t>F9K40B</t>
  </si>
  <si>
    <t>Applied Organic and Biochemistry</t>
  </si>
  <si>
    <t>Szabadon választható tárgy</t>
  </si>
  <si>
    <t>Elective Subjets "C"</t>
  </si>
  <si>
    <t>Ökonövénytermesztés - tervezés, átállás, megvalósítás</t>
  </si>
  <si>
    <t>DXAKID</t>
  </si>
  <si>
    <t>Növénytermesztési szaktanácsadás</t>
  </si>
  <si>
    <t>Növénytermesztő mérnöki mesterképzési szak (MSc) (nappali munkarend)</t>
  </si>
  <si>
    <t>Növénytermesztő mérnöki mesterképzési szak (MSc) (levelező munkarend)</t>
  </si>
  <si>
    <t>Birkás Márta</t>
  </si>
  <si>
    <t>Simon Barbara</t>
  </si>
  <si>
    <t>Tarnawa Ákos</t>
  </si>
  <si>
    <t>Posta Katalin Andrea</t>
  </si>
  <si>
    <t>Fóti Szilvia</t>
  </si>
  <si>
    <t>Veres Anikó</t>
  </si>
  <si>
    <t>Jolánkai Márton</t>
  </si>
  <si>
    <t>Bense László</t>
  </si>
  <si>
    <t>Dorner Zita</t>
  </si>
  <si>
    <t>Bán Rita</t>
  </si>
  <si>
    <t>Tóth Ferenc</t>
  </si>
  <si>
    <t>Gulyás Miklós</t>
  </si>
  <si>
    <t>Kassai Mária Katalin</t>
  </si>
  <si>
    <t>Balla István</t>
  </si>
  <si>
    <t>Tirczka Imre</t>
  </si>
  <si>
    <t>Ambrus Andrea</t>
  </si>
  <si>
    <t>Gyuricza Csaba</t>
  </si>
  <si>
    <t>Horváth Zoltán</t>
  </si>
  <si>
    <t>Kiss József</t>
  </si>
  <si>
    <t>Törőné Dunay Anna</t>
  </si>
  <si>
    <t>Varga Erika Erzsébet</t>
  </si>
  <si>
    <t>Precíziós gazdálkodás a növénytermesztésben</t>
  </si>
  <si>
    <t>Növénytermesztési-tudományok Intézet</t>
  </si>
  <si>
    <t>X37ZRT</t>
  </si>
  <si>
    <t>Halász Gábor Endre</t>
  </si>
  <si>
    <t>Precision Farming in Crop Production</t>
  </si>
  <si>
    <t>igen</t>
  </si>
  <si>
    <t>Diplomamunka készítés 1.</t>
  </si>
  <si>
    <t>Diplomamunka készítés 2.</t>
  </si>
  <si>
    <t>Integrált szántóföldi növénytermesztés 1.</t>
  </si>
  <si>
    <t>Integrated Crop Production 1.</t>
  </si>
  <si>
    <t>Integrált szántóföldi növénytermesztés 2.</t>
  </si>
  <si>
    <t>Diplomamunka készítés 3.</t>
  </si>
  <si>
    <t>Diplomamunka készítés 4.</t>
  </si>
  <si>
    <t>Szaknyelv 1.</t>
  </si>
  <si>
    <t>Szaknyelv 2.</t>
  </si>
  <si>
    <t>Intergrated Crop Production 2.</t>
  </si>
  <si>
    <t>Yes</t>
  </si>
  <si>
    <t>No</t>
  </si>
  <si>
    <t>Választható tantárgyak 1.</t>
  </si>
  <si>
    <t>Választható tantárgyak 2.</t>
  </si>
  <si>
    <t>-</t>
  </si>
  <si>
    <t>Integrated Crop Production 1</t>
  </si>
  <si>
    <t>Integrated Crop Production 2</t>
  </si>
  <si>
    <t>Kötelezően választott tárgy</t>
  </si>
  <si>
    <t>Mandatory Choice Subjects "K"</t>
  </si>
  <si>
    <t>MSc in Crop Production Engineering (full time training)</t>
  </si>
  <si>
    <t>Mandatory Choice Subjects 2</t>
  </si>
  <si>
    <t>Mandatory Choice Subjects 1</t>
  </si>
  <si>
    <t xml:space="preserve">Mobilitási ablak: nem szabályozott, de támogatott a mobilitás. A hallgató a mobilitási szemeszterben a képzéshez kapcsolódó ismeretkörökből szabadon válogatja össze a teljesíteni kívánt tantárgyakat 16-30 kredit értékben. </t>
  </si>
  <si>
    <t xml:space="preserve">Mobility window: mobility is not regulated but supported. In the mobility semester, the student is free to choose the subjects to be completed from the knowledge-related fields in amount of 16-30 credits. </t>
  </si>
  <si>
    <t>Mikrobiológia (teljesítése)</t>
  </si>
  <si>
    <t>Integrált szántóföldi növénytermesztés 1. (teljesítése)</t>
  </si>
  <si>
    <t>Integrált szántóföldi növénytermesztés 2. (teljesítése)</t>
  </si>
  <si>
    <t>Dr. Kassai Mária Katalin (Szent István Campus)</t>
  </si>
  <si>
    <t>NOVTR006N</t>
  </si>
  <si>
    <t>Adaptable Soil Tillage</t>
  </si>
  <si>
    <t>nem</t>
  </si>
  <si>
    <t>KORTU021N</t>
  </si>
  <si>
    <t>KORTU023N</t>
  </si>
  <si>
    <t>NOVTR019N</t>
  </si>
  <si>
    <t>Master Thesis Writing 1</t>
  </si>
  <si>
    <t>NOVTR050N</t>
  </si>
  <si>
    <t>Experiment Planning and Evalutaion in Field Crop Production</t>
  </si>
  <si>
    <t>GENBT031N</t>
  </si>
  <si>
    <t>GENBT043N</t>
  </si>
  <si>
    <t>NOVTR109N</t>
  </si>
  <si>
    <t>Detailed Plant Physiology</t>
  </si>
  <si>
    <t>NOVTR020N</t>
  </si>
  <si>
    <t>Master Thesis Writing 2</t>
  </si>
  <si>
    <t>NOVTR046N</t>
  </si>
  <si>
    <t>MUSZK287N</t>
  </si>
  <si>
    <t>GENBT054N</t>
  </si>
  <si>
    <t>NVVED060N</t>
  </si>
  <si>
    <t>Crop Weed Control</t>
  </si>
  <si>
    <t>NVVED064N</t>
  </si>
  <si>
    <t>VDTER125N</t>
  </si>
  <si>
    <t>KORTU152N</t>
  </si>
  <si>
    <t>Soil Nutrient Management</t>
  </si>
  <si>
    <t>NOVTR021N</t>
  </si>
  <si>
    <t>Master Thesis Writing 3</t>
  </si>
  <si>
    <t>NOVTR047N</t>
  </si>
  <si>
    <t>NOVTR105N</t>
  </si>
  <si>
    <t>NOVTR119N</t>
  </si>
  <si>
    <t>NOVTR026N</t>
  </si>
  <si>
    <t>FFGAZ147N</t>
  </si>
  <si>
    <t>Organic Crop Production - Planning, Transition, Implementation</t>
  </si>
  <si>
    <t>IDNYV124N</t>
  </si>
  <si>
    <t>Specialized Language 1</t>
  </si>
  <si>
    <t>NOVTR022N</t>
  </si>
  <si>
    <t>Master Thesis Writing 4</t>
  </si>
  <si>
    <t>NOVTR024N</t>
  </si>
  <si>
    <t>GAZDT220N</t>
  </si>
  <si>
    <t>GAZDT267N</t>
  </si>
  <si>
    <t>NVVED048N</t>
  </si>
  <si>
    <t>Plant Protection Strategies and Systems</t>
  </si>
  <si>
    <t>NOVTR118N</t>
  </si>
  <si>
    <t>Professional Practice</t>
  </si>
  <si>
    <t>NOVTR011N</t>
  </si>
  <si>
    <t>Cultivation and Use of Alternative Plants</t>
  </si>
  <si>
    <t>NOVTR089N</t>
  </si>
  <si>
    <t>Crop Production Extension Services</t>
  </si>
  <si>
    <t>MSTTJQ</t>
  </si>
  <si>
    <t>IDNYV125N</t>
  </si>
  <si>
    <t>Specialized Language 2</t>
  </si>
  <si>
    <t>NOVTR132N</t>
  </si>
  <si>
    <t>NOVTR006L</t>
  </si>
  <si>
    <t>KORTU021L</t>
  </si>
  <si>
    <t>KORTU023L</t>
  </si>
  <si>
    <t>NOVTR019L</t>
  </si>
  <si>
    <t>NOVTR050L</t>
  </si>
  <si>
    <t>GENBT031L</t>
  </si>
  <si>
    <t>GENBT043L</t>
  </si>
  <si>
    <t>NOVTR109L</t>
  </si>
  <si>
    <t>NOVTR020L</t>
  </si>
  <si>
    <t>NOVTR046L</t>
  </si>
  <si>
    <t>MUSZK287L</t>
  </si>
  <si>
    <t>GENBT054L</t>
  </si>
  <si>
    <t>NVVED060L</t>
  </si>
  <si>
    <t>NVVED064L</t>
  </si>
  <si>
    <t>VDTER125L</t>
  </si>
  <si>
    <t>KORTU152L</t>
  </si>
  <si>
    <t>NOVTR021L</t>
  </si>
  <si>
    <t>NOVTR047L</t>
  </si>
  <si>
    <t>NOVTR105L</t>
  </si>
  <si>
    <t>NOVTR119L</t>
  </si>
  <si>
    <t>NOVTR026L</t>
  </si>
  <si>
    <t>FFGAZ147L</t>
  </si>
  <si>
    <t>NOVTR022L</t>
  </si>
  <si>
    <t>NOVTR024L</t>
  </si>
  <si>
    <t>GAZDT220L</t>
  </si>
  <si>
    <t>GAZDT267L</t>
  </si>
  <si>
    <t>NVVED048L</t>
  </si>
  <si>
    <t>NOVTR118L</t>
  </si>
  <si>
    <t>NOVTR011L</t>
  </si>
  <si>
    <t>NOVTR089L</t>
  </si>
  <si>
    <t>NOVTR132L</t>
  </si>
  <si>
    <t>M-GOD-N-EN-NOVTE</t>
  </si>
  <si>
    <t>M-GOD-N-HU-NOVTE</t>
  </si>
  <si>
    <t>M-GOD-L-HU-NOVTE</t>
  </si>
  <si>
    <t>GYJ</t>
  </si>
  <si>
    <t>AI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</si>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</sst>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name val="Helvetica"/>
      <family val="2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color indexed="8"/>
      <name val="Helvetica"/>
      <family val="2"/>
    </font>
    <font>
      <b/>
      <sz val="9"/>
      <name val="Helvetica"/>
      <family val="2"/>
    </font>
    <font>
      <b/>
      <sz val="9"/>
      <color rgb="FFFFFFFF"/>
      <name val="Helvetica"/>
      <family val="2"/>
    </font>
    <font>
      <b/>
      <sz val="9"/>
      <color indexed="9"/>
      <name val="Helvetica"/>
      <family val="2"/>
    </font>
    <font>
      <b/>
      <sz val="9"/>
      <color theme="0"/>
      <name val="Helvetica"/>
      <family val="2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sz val="9"/>
      <color rgb="FFFF0000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sz val="10"/>
      <name val="Arial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0" fontId="17" fillId="0" borderId="0"/>
  </cellStyleXfs>
  <cellXfs count="15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horizontal="left"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1" fontId="2" fillId="0" borderId="0" xfId="0" applyNumberFormat="1" applyFont="1" applyFill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 applyAlignment="1">
      <alignment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16" fillId="0" borderId="0" xfId="0" applyNumberFormat="1" applyFont="1" applyFill="1" applyAlignment="1">
      <alignment horizontal="left" vertical="center"/>
    </xf>
    <xf numFmtId="1" fontId="7" fillId="5" borderId="1" xfId="0" applyNumberFormat="1" applyFont="1" applyFill="1" applyBorder="1" applyAlignment="1">
      <alignment horizontal="center" vertical="center" wrapText="1"/>
    </xf>
    <xf numFmtId="0" fontId="18" fillId="5" borderId="0" xfId="2" applyFont="1" applyFill="1" applyAlignment="1">
      <alignment vertical="top"/>
    </xf>
    <xf numFmtId="0" fontId="18" fillId="5" borderId="0" xfId="2" applyFont="1" applyFill="1" applyAlignment="1">
      <alignment horizontal="left" vertical="top"/>
    </xf>
    <xf numFmtId="0" fontId="19" fillId="0" borderId="0" xfId="3" applyFont="1" applyAlignment="1">
      <alignment vertical="top"/>
    </xf>
    <xf numFmtId="0" fontId="17" fillId="0" borderId="0" xfId="3"/>
    <xf numFmtId="0" fontId="19" fillId="0" borderId="0" xfId="2" applyFont="1" applyAlignment="1">
      <alignment vertical="top"/>
    </xf>
    <xf numFmtId="0" fontId="19" fillId="0" borderId="0" xfId="2" applyFont="1" applyAlignment="1">
      <alignment horizontal="left" vertical="top"/>
    </xf>
    <xf numFmtId="0" fontId="19" fillId="5" borderId="0" xfId="2" applyFont="1" applyFill="1" applyAlignment="1">
      <alignment horizontal="left" vertical="top"/>
    </xf>
    <xf numFmtId="0" fontId="19" fillId="0" borderId="0" xfId="2" applyFont="1" applyAlignment="1">
      <alignment vertical="top" wrapText="1"/>
    </xf>
    <xf numFmtId="0" fontId="20" fillId="0" borderId="0" xfId="3" applyFont="1" applyAlignment="1">
      <alignment vertical="top"/>
    </xf>
    <xf numFmtId="0" fontId="18" fillId="0" borderId="0" xfId="2" applyFont="1" applyAlignment="1">
      <alignment vertical="top"/>
    </xf>
    <xf numFmtId="0" fontId="17" fillId="0" borderId="0" xfId="2"/>
    <xf numFmtId="0" fontId="7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0" borderId="0" xfId="0" applyNumberFormat="1" applyFont="1" applyFill="1" applyAlignment="1">
      <alignment horizontal="left" vertical="center" wrapText="1"/>
    </xf>
    <xf numFmtId="1" fontId="2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</cellXfs>
  <cellStyles count="4">
    <cellStyle name="Normál" xfId="0" builtinId="0"/>
    <cellStyle name="Normál 2" xfId="1" xr:uid="{00000000-0005-0000-0000-000001000000}"/>
    <cellStyle name="Normál 3" xfId="2" xr:uid="{A4399E44-35DD-4225-B135-8EE52F3978B6}"/>
    <cellStyle name="Normál 4" xfId="3" xr:uid="{361A5405-37A8-4C57-AADB-1C719F6AF0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view="pageBreakPreview" zoomScaleNormal="100" zoomScaleSheetLayoutView="100" workbookViewId="0">
      <pane ySplit="11" topLeftCell="A12" activePane="bottomLeft" state="frozen"/>
      <selection pane="bottomLeft" activeCell="F7" sqref="F7"/>
    </sheetView>
  </sheetViews>
  <sheetFormatPr defaultColWidth="8.85546875" defaultRowHeight="12" x14ac:dyDescent="0.2"/>
  <cols>
    <col min="1" max="1" width="18.140625" style="78" customWidth="1"/>
    <col min="2" max="2" width="6.85546875" style="13" customWidth="1"/>
    <col min="3" max="3" width="12.42578125" style="78" customWidth="1"/>
    <col min="4" max="4" width="26.42578125" style="15" customWidth="1"/>
    <col min="5" max="5" width="21.140625" style="15" customWidth="1"/>
    <col min="6" max="6" width="18.85546875" style="15" customWidth="1"/>
    <col min="7" max="7" width="9.140625" style="16" hidden="1" customWidth="1"/>
    <col min="8" max="8" width="4.140625" style="17" customWidth="1"/>
    <col min="9" max="9" width="5.28515625" style="17" customWidth="1"/>
    <col min="10" max="10" width="4.42578125" style="17" customWidth="1"/>
    <col min="11" max="11" width="5.7109375" style="17" customWidth="1"/>
    <col min="12" max="12" width="5" style="17" customWidth="1"/>
    <col min="13" max="13" width="5.28515625" style="17" customWidth="1"/>
    <col min="14" max="14" width="6.7109375" style="17" customWidth="1"/>
    <col min="15" max="15" width="5.85546875" style="18" customWidth="1"/>
    <col min="16" max="16" width="6" style="18" customWidth="1"/>
    <col min="17" max="17" width="6.28515625" style="19" customWidth="1"/>
    <col min="18" max="18" width="6.42578125" style="20" customWidth="1"/>
    <col min="19" max="19" width="6.28515625" style="20" customWidth="1"/>
    <col min="20" max="20" width="7" style="20" customWidth="1"/>
    <col min="21" max="21" width="15.28515625" style="11" customWidth="1"/>
    <col min="22" max="22" width="11.85546875" style="11" customWidth="1"/>
    <col min="23" max="108" width="9.140625" style="11" customWidth="1"/>
    <col min="109" max="16384" width="8.85546875" style="11"/>
  </cols>
  <sheetData>
    <row r="1" spans="1:22" x14ac:dyDescent="0.2">
      <c r="A1" s="12" t="s">
        <v>54</v>
      </c>
      <c r="C1" s="14"/>
    </row>
    <row r="2" spans="1:22" x14ac:dyDescent="0.2">
      <c r="A2" s="12" t="s">
        <v>180</v>
      </c>
      <c r="C2" s="14"/>
    </row>
    <row r="3" spans="1:22" x14ac:dyDescent="0.2">
      <c r="A3" s="21" t="s">
        <v>4</v>
      </c>
      <c r="B3" s="21"/>
      <c r="C3" s="22" t="s">
        <v>156</v>
      </c>
      <c r="D3" s="11"/>
      <c r="E3" s="11"/>
      <c r="F3" s="23"/>
      <c r="G3" s="1"/>
      <c r="H3" s="1"/>
      <c r="I3" s="1"/>
      <c r="J3" s="1"/>
      <c r="K3" s="1"/>
      <c r="L3" s="1"/>
      <c r="M3" s="1"/>
      <c r="N3" s="1"/>
      <c r="O3" s="2"/>
      <c r="P3" s="2"/>
      <c r="Q3" s="24"/>
      <c r="R3" s="25"/>
      <c r="S3" s="25"/>
      <c r="T3" s="25"/>
      <c r="U3" s="26"/>
      <c r="V3" s="26"/>
    </row>
    <row r="4" spans="1:22" x14ac:dyDescent="0.2">
      <c r="A4" s="27" t="s">
        <v>5</v>
      </c>
      <c r="B4" s="27"/>
      <c r="C4" s="28" t="s">
        <v>212</v>
      </c>
      <c r="D4" s="11"/>
      <c r="E4" s="11"/>
      <c r="F4" s="28"/>
      <c r="G4" s="28"/>
      <c r="H4" s="28"/>
      <c r="I4" s="18"/>
      <c r="J4" s="18"/>
      <c r="K4" s="18"/>
      <c r="L4" s="18"/>
      <c r="M4" s="18"/>
      <c r="N4" s="18"/>
      <c r="Q4" s="24"/>
      <c r="R4" s="25"/>
      <c r="S4" s="25"/>
      <c r="T4" s="25"/>
      <c r="U4" s="26"/>
      <c r="V4" s="26"/>
    </row>
    <row r="5" spans="1:22" x14ac:dyDescent="0.2">
      <c r="A5" s="27" t="s">
        <v>55</v>
      </c>
      <c r="B5" s="27"/>
      <c r="C5" s="28" t="s">
        <v>199</v>
      </c>
      <c r="D5" s="11"/>
      <c r="E5" s="11"/>
      <c r="F5" s="28"/>
      <c r="G5" s="28"/>
      <c r="H5" s="28"/>
      <c r="I5" s="18"/>
      <c r="J5" s="18"/>
      <c r="K5" s="18"/>
      <c r="L5" s="18"/>
      <c r="M5" s="18"/>
      <c r="N5" s="18"/>
      <c r="Q5" s="24"/>
      <c r="R5" s="25"/>
      <c r="S5" s="25"/>
      <c r="T5" s="25"/>
      <c r="U5" s="26"/>
      <c r="V5" s="26"/>
    </row>
    <row r="6" spans="1:22" ht="37.35" customHeight="1" x14ac:dyDescent="0.2">
      <c r="A6" s="135" t="s">
        <v>91</v>
      </c>
      <c r="B6" s="135"/>
      <c r="C6" s="28" t="s">
        <v>147</v>
      </c>
      <c r="D6" s="29"/>
      <c r="E6" s="109"/>
      <c r="F6" s="28"/>
      <c r="G6" s="28"/>
      <c r="H6" s="28"/>
      <c r="I6" s="18"/>
      <c r="J6" s="18"/>
      <c r="K6" s="18"/>
      <c r="L6" s="18"/>
      <c r="M6" s="18"/>
      <c r="N6" s="18"/>
      <c r="Q6" s="24"/>
      <c r="R6" s="25"/>
      <c r="S6" s="25"/>
      <c r="T6" s="25"/>
      <c r="U6" s="30"/>
      <c r="V6" s="26"/>
    </row>
    <row r="7" spans="1:22" ht="14.45" customHeight="1" x14ac:dyDescent="0.2">
      <c r="A7" s="31" t="s">
        <v>51</v>
      </c>
      <c r="B7" s="32"/>
      <c r="C7" s="2" t="s">
        <v>89</v>
      </c>
      <c r="D7" s="11"/>
      <c r="E7" s="11"/>
      <c r="F7" s="26"/>
      <c r="G7" s="26"/>
      <c r="H7" s="26"/>
      <c r="I7" s="26"/>
      <c r="J7" s="26"/>
      <c r="K7" s="26"/>
      <c r="L7" s="26"/>
      <c r="M7" s="26"/>
      <c r="N7" s="26"/>
      <c r="O7" s="30"/>
      <c r="P7" s="30"/>
      <c r="Q7" s="26"/>
      <c r="R7" s="33"/>
      <c r="S7" s="26"/>
      <c r="T7" s="26"/>
      <c r="U7" s="26"/>
      <c r="V7" s="26"/>
    </row>
    <row r="8" spans="1:22" x14ac:dyDescent="0.2">
      <c r="A8" s="34"/>
      <c r="B8" s="32"/>
      <c r="C8" s="35"/>
      <c r="D8" s="36"/>
      <c r="E8" s="36"/>
      <c r="F8" s="26"/>
      <c r="G8" s="26"/>
      <c r="H8" s="26"/>
      <c r="I8" s="26"/>
      <c r="J8" s="26"/>
      <c r="K8" s="26"/>
      <c r="L8" s="26"/>
      <c r="M8" s="26"/>
      <c r="N8" s="26"/>
      <c r="O8" s="30"/>
      <c r="P8" s="30"/>
      <c r="Q8" s="26"/>
      <c r="R8" s="33"/>
      <c r="S8" s="26"/>
      <c r="T8" s="26"/>
      <c r="U8" s="26"/>
      <c r="V8" s="26"/>
    </row>
    <row r="9" spans="1:22" x14ac:dyDescent="0.2">
      <c r="A9" s="34"/>
      <c r="B9" s="37"/>
      <c r="C9" s="35"/>
      <c r="F9" s="38"/>
      <c r="G9" s="39"/>
      <c r="H9" s="137" t="s">
        <v>16</v>
      </c>
      <c r="I9" s="137"/>
      <c r="J9" s="137"/>
      <c r="K9" s="137"/>
      <c r="L9" s="137"/>
      <c r="M9" s="137"/>
      <c r="N9" s="137"/>
      <c r="O9" s="137"/>
      <c r="P9" s="137"/>
      <c r="Q9" s="24"/>
      <c r="R9" s="40"/>
      <c r="S9" s="40"/>
      <c r="T9" s="40"/>
    </row>
    <row r="10" spans="1:22" x14ac:dyDescent="0.2">
      <c r="A10" s="34"/>
      <c r="B10" s="41"/>
      <c r="C10" s="35"/>
      <c r="D10" s="36"/>
      <c r="E10" s="36"/>
      <c r="F10" s="36"/>
      <c r="G10" s="42"/>
      <c r="H10" s="136" t="s">
        <v>17</v>
      </c>
      <c r="I10" s="136"/>
      <c r="J10" s="136"/>
      <c r="K10" s="136" t="s">
        <v>6</v>
      </c>
      <c r="L10" s="136"/>
      <c r="M10" s="136"/>
      <c r="N10" s="136"/>
      <c r="O10" s="136"/>
      <c r="P10" s="136"/>
      <c r="Q10" s="24"/>
      <c r="R10" s="25"/>
      <c r="S10" s="25"/>
      <c r="T10" s="25"/>
    </row>
    <row r="11" spans="1:22" s="3" customFormat="1" ht="36" x14ac:dyDescent="0.25">
      <c r="A11" s="43" t="s">
        <v>7</v>
      </c>
      <c r="B11" s="44" t="s">
        <v>52</v>
      </c>
      <c r="C11" s="43" t="s">
        <v>23</v>
      </c>
      <c r="D11" s="45" t="s">
        <v>8</v>
      </c>
      <c r="E11" s="45" t="s">
        <v>62</v>
      </c>
      <c r="F11" s="45" t="s">
        <v>3</v>
      </c>
      <c r="G11" s="46" t="s">
        <v>9</v>
      </c>
      <c r="H11" s="44" t="s">
        <v>56</v>
      </c>
      <c r="I11" s="44" t="s">
        <v>0</v>
      </c>
      <c r="J11" s="44" t="s">
        <v>1</v>
      </c>
      <c r="K11" s="44" t="s">
        <v>56</v>
      </c>
      <c r="L11" s="44" t="s">
        <v>0</v>
      </c>
      <c r="M11" s="44" t="s">
        <v>1</v>
      </c>
      <c r="N11" s="44" t="s">
        <v>80</v>
      </c>
      <c r="O11" s="47" t="s">
        <v>24</v>
      </c>
      <c r="P11" s="47" t="s">
        <v>81</v>
      </c>
      <c r="Q11" s="44" t="s">
        <v>11</v>
      </c>
      <c r="R11" s="46" t="s">
        <v>12</v>
      </c>
      <c r="S11" s="48" t="s">
        <v>13</v>
      </c>
      <c r="T11" s="46" t="s">
        <v>61</v>
      </c>
      <c r="U11" s="49" t="s">
        <v>14</v>
      </c>
      <c r="V11" s="46" t="s">
        <v>15</v>
      </c>
    </row>
    <row r="12" spans="1:22" s="5" customFormat="1" ht="24" x14ac:dyDescent="0.25">
      <c r="A12" s="50" t="s">
        <v>296</v>
      </c>
      <c r="B12" s="71">
        <v>1</v>
      </c>
      <c r="C12" s="50" t="s">
        <v>213</v>
      </c>
      <c r="D12" s="51" t="s">
        <v>106</v>
      </c>
      <c r="E12" s="51" t="s">
        <v>214</v>
      </c>
      <c r="F12" s="51" t="s">
        <v>158</v>
      </c>
      <c r="G12" s="51" t="s">
        <v>97</v>
      </c>
      <c r="H12" s="55">
        <v>2</v>
      </c>
      <c r="I12" s="58">
        <v>1</v>
      </c>
      <c r="J12" s="58">
        <v>0</v>
      </c>
      <c r="K12" s="59">
        <v>26</v>
      </c>
      <c r="L12" s="59">
        <v>13</v>
      </c>
      <c r="M12" s="58">
        <v>0</v>
      </c>
      <c r="N12" s="55">
        <v>0</v>
      </c>
      <c r="O12" s="55">
        <v>0</v>
      </c>
      <c r="P12" s="55">
        <v>0</v>
      </c>
      <c r="Q12" s="79">
        <v>3</v>
      </c>
      <c r="R12" s="56" t="s">
        <v>18</v>
      </c>
      <c r="S12" s="56" t="s">
        <v>19</v>
      </c>
      <c r="T12" s="57" t="s">
        <v>215</v>
      </c>
      <c r="U12" s="50"/>
      <c r="V12" s="60"/>
    </row>
    <row r="13" spans="1:22" s="5" customFormat="1" ht="24" x14ac:dyDescent="0.25">
      <c r="A13" s="50" t="s">
        <v>296</v>
      </c>
      <c r="B13" s="71">
        <v>1</v>
      </c>
      <c r="C13" s="50" t="s">
        <v>216</v>
      </c>
      <c r="D13" s="51" t="s">
        <v>109</v>
      </c>
      <c r="E13" s="51" t="s">
        <v>150</v>
      </c>
      <c r="F13" s="51" t="s">
        <v>182</v>
      </c>
      <c r="G13" s="51" t="s">
        <v>181</v>
      </c>
      <c r="H13" s="55">
        <v>2</v>
      </c>
      <c r="I13" s="58">
        <v>2</v>
      </c>
      <c r="J13" s="58">
        <v>0</v>
      </c>
      <c r="K13" s="59">
        <v>26</v>
      </c>
      <c r="L13" s="59">
        <v>26</v>
      </c>
      <c r="M13" s="58">
        <v>0</v>
      </c>
      <c r="N13" s="55">
        <v>0</v>
      </c>
      <c r="O13" s="55">
        <v>0</v>
      </c>
      <c r="P13" s="55">
        <v>0</v>
      </c>
      <c r="Q13" s="79">
        <v>3</v>
      </c>
      <c r="R13" s="56" t="s">
        <v>18</v>
      </c>
      <c r="S13" s="56" t="s">
        <v>19</v>
      </c>
      <c r="T13" s="57" t="s">
        <v>215</v>
      </c>
      <c r="U13" s="50"/>
      <c r="V13" s="60"/>
    </row>
    <row r="14" spans="1:22" s="5" customFormat="1" ht="24" x14ac:dyDescent="0.25">
      <c r="A14" s="50" t="s">
        <v>296</v>
      </c>
      <c r="B14" s="71">
        <v>1</v>
      </c>
      <c r="C14" s="50" t="s">
        <v>217</v>
      </c>
      <c r="D14" s="51" t="s">
        <v>107</v>
      </c>
      <c r="E14" s="51" t="s">
        <v>94</v>
      </c>
      <c r="F14" s="51" t="s">
        <v>159</v>
      </c>
      <c r="G14" s="51" t="s">
        <v>99</v>
      </c>
      <c r="H14" s="55">
        <v>2</v>
      </c>
      <c r="I14" s="58">
        <v>2</v>
      </c>
      <c r="J14" s="58">
        <v>0</v>
      </c>
      <c r="K14" s="59">
        <v>26</v>
      </c>
      <c r="L14" s="59">
        <v>26</v>
      </c>
      <c r="M14" s="58">
        <v>0</v>
      </c>
      <c r="N14" s="55">
        <v>0</v>
      </c>
      <c r="O14" s="55">
        <v>0</v>
      </c>
      <c r="P14" s="55">
        <v>0</v>
      </c>
      <c r="Q14" s="79">
        <v>4</v>
      </c>
      <c r="R14" s="56" t="s">
        <v>18</v>
      </c>
      <c r="S14" s="56" t="s">
        <v>19</v>
      </c>
      <c r="T14" s="57" t="s">
        <v>215</v>
      </c>
      <c r="U14" s="50"/>
      <c r="V14" s="60"/>
    </row>
    <row r="15" spans="1:22" s="5" customFormat="1" ht="24" x14ac:dyDescent="0.25">
      <c r="A15" s="50" t="s">
        <v>296</v>
      </c>
      <c r="B15" s="71">
        <v>1</v>
      </c>
      <c r="C15" s="50" t="s">
        <v>218</v>
      </c>
      <c r="D15" s="51" t="s">
        <v>185</v>
      </c>
      <c r="E15" s="51" t="s">
        <v>219</v>
      </c>
      <c r="F15" s="51" t="s">
        <v>170</v>
      </c>
      <c r="G15" s="51" t="s">
        <v>124</v>
      </c>
      <c r="H15" s="55">
        <v>0</v>
      </c>
      <c r="I15" s="58">
        <v>0</v>
      </c>
      <c r="J15" s="58">
        <v>0</v>
      </c>
      <c r="K15" s="59">
        <v>0</v>
      </c>
      <c r="L15" s="59">
        <v>0</v>
      </c>
      <c r="M15" s="58">
        <v>0</v>
      </c>
      <c r="N15" s="55">
        <v>0</v>
      </c>
      <c r="O15" s="55">
        <v>0</v>
      </c>
      <c r="P15" s="55">
        <v>52</v>
      </c>
      <c r="Q15" s="79">
        <v>4</v>
      </c>
      <c r="R15" s="56" t="s">
        <v>298</v>
      </c>
      <c r="S15" s="56" t="s">
        <v>19</v>
      </c>
      <c r="T15" s="57" t="s">
        <v>215</v>
      </c>
      <c r="U15" s="50"/>
      <c r="V15" s="60"/>
    </row>
    <row r="16" spans="1:22" s="5" customFormat="1" ht="36" x14ac:dyDescent="0.25">
      <c r="A16" s="50" t="s">
        <v>296</v>
      </c>
      <c r="B16" s="71">
        <v>1</v>
      </c>
      <c r="C16" s="50" t="s">
        <v>220</v>
      </c>
      <c r="D16" s="51" t="s">
        <v>148</v>
      </c>
      <c r="E16" s="51" t="s">
        <v>221</v>
      </c>
      <c r="F16" s="51" t="s">
        <v>160</v>
      </c>
      <c r="G16" s="51" t="s">
        <v>98</v>
      </c>
      <c r="H16" s="55">
        <v>1</v>
      </c>
      <c r="I16" s="58">
        <v>2</v>
      </c>
      <c r="J16" s="58">
        <v>0</v>
      </c>
      <c r="K16" s="59">
        <v>13</v>
      </c>
      <c r="L16" s="59">
        <v>26</v>
      </c>
      <c r="M16" s="58">
        <v>0</v>
      </c>
      <c r="N16" s="55">
        <v>0</v>
      </c>
      <c r="O16" s="55">
        <v>0</v>
      </c>
      <c r="P16" s="55">
        <v>0</v>
      </c>
      <c r="Q16" s="79">
        <v>3</v>
      </c>
      <c r="R16" s="56" t="s">
        <v>298</v>
      </c>
      <c r="S16" s="56" t="s">
        <v>19</v>
      </c>
      <c r="T16" s="57" t="s">
        <v>215</v>
      </c>
      <c r="U16" s="50"/>
      <c r="V16" s="60"/>
    </row>
    <row r="17" spans="1:22" s="5" customFormat="1" ht="24" x14ac:dyDescent="0.25">
      <c r="A17" s="50" t="s">
        <v>296</v>
      </c>
      <c r="B17" s="71">
        <v>1</v>
      </c>
      <c r="C17" s="50" t="s">
        <v>222</v>
      </c>
      <c r="D17" s="51" t="s">
        <v>108</v>
      </c>
      <c r="E17" s="51" t="s">
        <v>95</v>
      </c>
      <c r="F17" s="51" t="s">
        <v>161</v>
      </c>
      <c r="G17" s="51" t="s">
        <v>100</v>
      </c>
      <c r="H17" s="55">
        <v>2</v>
      </c>
      <c r="I17" s="58">
        <v>1</v>
      </c>
      <c r="J17" s="58">
        <v>0</v>
      </c>
      <c r="K17" s="59">
        <v>26</v>
      </c>
      <c r="L17" s="59">
        <v>13</v>
      </c>
      <c r="M17" s="58">
        <v>0</v>
      </c>
      <c r="N17" s="55">
        <v>0</v>
      </c>
      <c r="O17" s="55">
        <v>0</v>
      </c>
      <c r="P17" s="55">
        <v>0</v>
      </c>
      <c r="Q17" s="79">
        <v>3</v>
      </c>
      <c r="R17" s="56" t="s">
        <v>18</v>
      </c>
      <c r="S17" s="56" t="s">
        <v>19</v>
      </c>
      <c r="T17" s="57" t="s">
        <v>215</v>
      </c>
      <c r="U17" s="50"/>
      <c r="V17" s="60"/>
    </row>
    <row r="18" spans="1:22" s="5" customFormat="1" ht="24" x14ac:dyDescent="0.25">
      <c r="A18" s="50" t="s">
        <v>296</v>
      </c>
      <c r="B18" s="71">
        <v>1</v>
      </c>
      <c r="C18" s="50" t="s">
        <v>223</v>
      </c>
      <c r="D18" s="51" t="s">
        <v>110</v>
      </c>
      <c r="E18" s="51" t="s">
        <v>96</v>
      </c>
      <c r="F18" s="51" t="s">
        <v>163</v>
      </c>
      <c r="G18" s="51" t="s">
        <v>101</v>
      </c>
      <c r="H18" s="55">
        <v>2</v>
      </c>
      <c r="I18" s="58">
        <v>1</v>
      </c>
      <c r="J18" s="58">
        <v>0</v>
      </c>
      <c r="K18" s="59">
        <v>26</v>
      </c>
      <c r="L18" s="59">
        <v>13</v>
      </c>
      <c r="M18" s="58">
        <v>0</v>
      </c>
      <c r="N18" s="55">
        <v>0</v>
      </c>
      <c r="O18" s="55">
        <v>0</v>
      </c>
      <c r="P18" s="55">
        <v>0</v>
      </c>
      <c r="Q18" s="79">
        <v>3</v>
      </c>
      <c r="R18" s="56" t="s">
        <v>18</v>
      </c>
      <c r="S18" s="56" t="s">
        <v>19</v>
      </c>
      <c r="T18" s="57" t="s">
        <v>215</v>
      </c>
      <c r="U18" s="50"/>
      <c r="V18" s="60"/>
    </row>
    <row r="19" spans="1:22" s="5" customFormat="1" ht="24" x14ac:dyDescent="0.25">
      <c r="A19" s="50" t="s">
        <v>296</v>
      </c>
      <c r="B19" s="71">
        <v>1</v>
      </c>
      <c r="C19" s="50" t="s">
        <v>224</v>
      </c>
      <c r="D19" s="51" t="s">
        <v>111</v>
      </c>
      <c r="E19" s="51" t="s">
        <v>225</v>
      </c>
      <c r="F19" s="51" t="s">
        <v>162</v>
      </c>
      <c r="G19" s="51" t="s">
        <v>149</v>
      </c>
      <c r="H19" s="55">
        <v>2</v>
      </c>
      <c r="I19" s="58">
        <v>1</v>
      </c>
      <c r="J19" s="58">
        <v>0</v>
      </c>
      <c r="K19" s="59">
        <v>26</v>
      </c>
      <c r="L19" s="59">
        <v>13</v>
      </c>
      <c r="M19" s="58">
        <v>0</v>
      </c>
      <c r="N19" s="55">
        <v>0</v>
      </c>
      <c r="O19" s="55">
        <v>0</v>
      </c>
      <c r="P19" s="55">
        <v>0</v>
      </c>
      <c r="Q19" s="79">
        <v>3</v>
      </c>
      <c r="R19" s="56" t="s">
        <v>18</v>
      </c>
      <c r="S19" s="56" t="s">
        <v>19</v>
      </c>
      <c r="T19" s="57" t="s">
        <v>215</v>
      </c>
      <c r="U19" s="50"/>
      <c r="V19" s="60"/>
    </row>
    <row r="20" spans="1:22" s="5" customFormat="1" ht="24" x14ac:dyDescent="0.25">
      <c r="A20" s="50" t="s">
        <v>296</v>
      </c>
      <c r="B20" s="71">
        <v>1</v>
      </c>
      <c r="C20" s="50"/>
      <c r="D20" s="50" t="s">
        <v>151</v>
      </c>
      <c r="E20" s="51" t="s">
        <v>152</v>
      </c>
      <c r="F20" s="51"/>
      <c r="G20" s="61"/>
      <c r="H20" s="55">
        <v>2</v>
      </c>
      <c r="I20" s="55">
        <v>0</v>
      </c>
      <c r="J20" s="55">
        <v>0</v>
      </c>
      <c r="K20" s="59">
        <v>26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79">
        <v>3</v>
      </c>
      <c r="R20" s="56" t="s">
        <v>18</v>
      </c>
      <c r="S20" s="56" t="s">
        <v>21</v>
      </c>
      <c r="T20" s="57" t="s">
        <v>127</v>
      </c>
      <c r="U20" s="50" t="s">
        <v>127</v>
      </c>
    </row>
    <row r="21" spans="1:22" s="5" customFormat="1" x14ac:dyDescent="0.25">
      <c r="A21" s="133" t="s">
        <v>20</v>
      </c>
      <c r="B21" s="134"/>
      <c r="C21" s="134"/>
      <c r="D21" s="134"/>
      <c r="E21" s="134"/>
      <c r="F21" s="134"/>
      <c r="G21" s="134"/>
      <c r="H21" s="62">
        <f>SUM(H12:H20)</f>
        <v>15</v>
      </c>
      <c r="I21" s="62">
        <f t="shared" ref="I21:Q21" si="0">SUM(I12:I20)</f>
        <v>10</v>
      </c>
      <c r="J21" s="62">
        <f t="shared" si="0"/>
        <v>0</v>
      </c>
      <c r="K21" s="62">
        <f t="shared" si="0"/>
        <v>195</v>
      </c>
      <c r="L21" s="62">
        <f t="shared" si="0"/>
        <v>130</v>
      </c>
      <c r="M21" s="62">
        <f t="shared" si="0"/>
        <v>0</v>
      </c>
      <c r="N21" s="62">
        <f t="shared" si="0"/>
        <v>0</v>
      </c>
      <c r="O21" s="62">
        <f t="shared" si="0"/>
        <v>0</v>
      </c>
      <c r="P21" s="62">
        <f t="shared" si="0"/>
        <v>52</v>
      </c>
      <c r="Q21" s="62">
        <f t="shared" si="0"/>
        <v>29</v>
      </c>
      <c r="R21" s="62"/>
      <c r="S21" s="63"/>
      <c r="T21" s="63"/>
      <c r="U21" s="64"/>
      <c r="V21" s="64"/>
    </row>
    <row r="22" spans="1:22" s="5" customFormat="1" ht="24" x14ac:dyDescent="0.25">
      <c r="A22" s="50" t="s">
        <v>296</v>
      </c>
      <c r="B22" s="66">
        <v>2</v>
      </c>
      <c r="C22" s="65" t="s">
        <v>226</v>
      </c>
      <c r="D22" s="68" t="s">
        <v>186</v>
      </c>
      <c r="E22" s="51" t="s">
        <v>227</v>
      </c>
      <c r="F22" s="68" t="s">
        <v>170</v>
      </c>
      <c r="G22" s="69" t="s">
        <v>124</v>
      </c>
      <c r="H22" s="66">
        <v>0</v>
      </c>
      <c r="I22" s="66">
        <v>0</v>
      </c>
      <c r="J22" s="58">
        <v>0</v>
      </c>
      <c r="K22" s="55">
        <v>0</v>
      </c>
      <c r="L22" s="55">
        <v>0</v>
      </c>
      <c r="M22" s="55">
        <v>0</v>
      </c>
      <c r="N22" s="58">
        <v>0</v>
      </c>
      <c r="O22" s="58">
        <v>0</v>
      </c>
      <c r="P22" s="58">
        <v>78</v>
      </c>
      <c r="Q22" s="80">
        <v>6</v>
      </c>
      <c r="R22" s="56" t="s">
        <v>298</v>
      </c>
      <c r="S22" s="67" t="s">
        <v>19</v>
      </c>
      <c r="T22" s="57" t="s">
        <v>215</v>
      </c>
      <c r="U22" s="65"/>
      <c r="V22" s="60"/>
    </row>
    <row r="23" spans="1:22" s="5" customFormat="1" ht="24" x14ac:dyDescent="0.25">
      <c r="A23" s="50" t="s">
        <v>296</v>
      </c>
      <c r="B23" s="66">
        <v>2</v>
      </c>
      <c r="C23" s="65" t="s">
        <v>228</v>
      </c>
      <c r="D23" s="68" t="s">
        <v>187</v>
      </c>
      <c r="E23" s="51" t="s">
        <v>200</v>
      </c>
      <c r="F23" s="68" t="s">
        <v>164</v>
      </c>
      <c r="G23" s="69" t="s">
        <v>116</v>
      </c>
      <c r="H23" s="66">
        <v>2</v>
      </c>
      <c r="I23" s="66">
        <v>2</v>
      </c>
      <c r="J23" s="58">
        <v>0</v>
      </c>
      <c r="K23" s="55">
        <v>26</v>
      </c>
      <c r="L23" s="55">
        <v>26</v>
      </c>
      <c r="M23" s="55">
        <v>0</v>
      </c>
      <c r="N23" s="58">
        <v>0</v>
      </c>
      <c r="O23" s="58">
        <v>0</v>
      </c>
      <c r="P23" s="58">
        <v>0</v>
      </c>
      <c r="Q23" s="80">
        <v>4</v>
      </c>
      <c r="R23" s="67" t="s">
        <v>18</v>
      </c>
      <c r="S23" s="67" t="s">
        <v>19</v>
      </c>
      <c r="T23" s="57" t="s">
        <v>215</v>
      </c>
      <c r="U23" s="65"/>
      <c r="V23" s="60"/>
    </row>
    <row r="24" spans="1:22" s="5" customFormat="1" ht="36" x14ac:dyDescent="0.25">
      <c r="A24" s="50" t="s">
        <v>296</v>
      </c>
      <c r="B24" s="66">
        <v>2</v>
      </c>
      <c r="C24" s="65" t="s">
        <v>229</v>
      </c>
      <c r="D24" s="68" t="s">
        <v>121</v>
      </c>
      <c r="E24" s="51" t="s">
        <v>104</v>
      </c>
      <c r="F24" s="68" t="s">
        <v>165</v>
      </c>
      <c r="G24" s="69" t="s">
        <v>115</v>
      </c>
      <c r="H24" s="66">
        <v>2</v>
      </c>
      <c r="I24" s="66">
        <v>0</v>
      </c>
      <c r="J24" s="58">
        <v>0</v>
      </c>
      <c r="K24" s="55">
        <v>26</v>
      </c>
      <c r="L24" s="55">
        <v>0</v>
      </c>
      <c r="M24" s="55">
        <v>0</v>
      </c>
      <c r="N24" s="58">
        <v>0</v>
      </c>
      <c r="O24" s="58">
        <v>0</v>
      </c>
      <c r="P24" s="58">
        <v>0</v>
      </c>
      <c r="Q24" s="80">
        <v>3</v>
      </c>
      <c r="R24" s="67" t="s">
        <v>18</v>
      </c>
      <c r="S24" s="67" t="s">
        <v>19</v>
      </c>
      <c r="T24" s="57" t="s">
        <v>215</v>
      </c>
      <c r="U24" s="65"/>
      <c r="V24" s="60"/>
    </row>
    <row r="25" spans="1:22" s="5" customFormat="1" ht="24" x14ac:dyDescent="0.25">
      <c r="A25" s="50" t="s">
        <v>296</v>
      </c>
      <c r="B25" s="66">
        <v>2</v>
      </c>
      <c r="C25" s="65" t="s">
        <v>230</v>
      </c>
      <c r="D25" s="68" t="s">
        <v>122</v>
      </c>
      <c r="E25" s="51" t="s">
        <v>105</v>
      </c>
      <c r="F25" s="68" t="s">
        <v>163</v>
      </c>
      <c r="G25" s="69" t="s">
        <v>101</v>
      </c>
      <c r="H25" s="66">
        <v>2</v>
      </c>
      <c r="I25" s="66">
        <v>1</v>
      </c>
      <c r="J25" s="58">
        <v>0</v>
      </c>
      <c r="K25" s="55">
        <v>26</v>
      </c>
      <c r="L25" s="55">
        <v>13</v>
      </c>
      <c r="M25" s="55">
        <v>0</v>
      </c>
      <c r="N25" s="58">
        <v>0</v>
      </c>
      <c r="O25" s="58">
        <v>0</v>
      </c>
      <c r="P25" s="58">
        <v>0</v>
      </c>
      <c r="Q25" s="80">
        <v>3</v>
      </c>
      <c r="R25" s="67" t="s">
        <v>18</v>
      </c>
      <c r="S25" s="67" t="s">
        <v>19</v>
      </c>
      <c r="T25" s="57" t="s">
        <v>215</v>
      </c>
      <c r="U25" s="65"/>
      <c r="V25" s="60"/>
    </row>
    <row r="26" spans="1:22" s="5" customFormat="1" ht="24" x14ac:dyDescent="0.25">
      <c r="A26" s="50" t="s">
        <v>296</v>
      </c>
      <c r="B26" s="66">
        <v>2</v>
      </c>
      <c r="C26" s="65" t="s">
        <v>231</v>
      </c>
      <c r="D26" s="68" t="s">
        <v>120</v>
      </c>
      <c r="E26" s="51" t="s">
        <v>232</v>
      </c>
      <c r="F26" s="68" t="s">
        <v>166</v>
      </c>
      <c r="G26" s="69" t="s">
        <v>114</v>
      </c>
      <c r="H26" s="66">
        <v>2</v>
      </c>
      <c r="I26" s="66">
        <v>1</v>
      </c>
      <c r="J26" s="58">
        <v>0</v>
      </c>
      <c r="K26" s="55">
        <v>26</v>
      </c>
      <c r="L26" s="55">
        <v>13</v>
      </c>
      <c r="M26" s="55">
        <v>0</v>
      </c>
      <c r="N26" s="58">
        <v>0</v>
      </c>
      <c r="O26" s="58">
        <v>0</v>
      </c>
      <c r="P26" s="58">
        <v>0</v>
      </c>
      <c r="Q26" s="80">
        <v>3</v>
      </c>
      <c r="R26" s="67" t="s">
        <v>18</v>
      </c>
      <c r="S26" s="67" t="s">
        <v>19</v>
      </c>
      <c r="T26" s="57" t="s">
        <v>215</v>
      </c>
      <c r="U26" s="65"/>
      <c r="V26" s="60"/>
    </row>
    <row r="27" spans="1:22" s="5" customFormat="1" ht="24" x14ac:dyDescent="0.25">
      <c r="A27" s="50" t="s">
        <v>296</v>
      </c>
      <c r="B27" s="66">
        <v>2</v>
      </c>
      <c r="C27" s="65" t="s">
        <v>233</v>
      </c>
      <c r="D27" s="68" t="s">
        <v>118</v>
      </c>
      <c r="E27" s="51" t="s">
        <v>102</v>
      </c>
      <c r="F27" s="68" t="s">
        <v>167</v>
      </c>
      <c r="G27" s="69" t="s">
        <v>112</v>
      </c>
      <c r="H27" s="66">
        <v>2</v>
      </c>
      <c r="I27" s="66">
        <v>2</v>
      </c>
      <c r="J27" s="58">
        <v>0</v>
      </c>
      <c r="K27" s="55">
        <v>26</v>
      </c>
      <c r="L27" s="55">
        <v>26</v>
      </c>
      <c r="M27" s="55">
        <v>0</v>
      </c>
      <c r="N27" s="58">
        <v>0</v>
      </c>
      <c r="O27" s="58">
        <v>0</v>
      </c>
      <c r="P27" s="58">
        <v>0</v>
      </c>
      <c r="Q27" s="80">
        <v>4</v>
      </c>
      <c r="R27" s="67" t="s">
        <v>18</v>
      </c>
      <c r="S27" s="67" t="s">
        <v>19</v>
      </c>
      <c r="T27" s="57" t="s">
        <v>215</v>
      </c>
      <c r="U27" s="65" t="s">
        <v>209</v>
      </c>
      <c r="V27" s="60"/>
    </row>
    <row r="28" spans="1:22" s="5" customFormat="1" ht="24" x14ac:dyDescent="0.25">
      <c r="A28" s="50" t="s">
        <v>296</v>
      </c>
      <c r="B28" s="66">
        <v>2</v>
      </c>
      <c r="C28" s="65" t="s">
        <v>234</v>
      </c>
      <c r="D28" s="68" t="s">
        <v>119</v>
      </c>
      <c r="E28" s="51" t="s">
        <v>103</v>
      </c>
      <c r="F28" s="68" t="s">
        <v>168</v>
      </c>
      <c r="G28" s="69" t="s">
        <v>113</v>
      </c>
      <c r="H28" s="66">
        <v>2</v>
      </c>
      <c r="I28" s="66">
        <v>2</v>
      </c>
      <c r="J28" s="58">
        <v>0</v>
      </c>
      <c r="K28" s="55">
        <v>26</v>
      </c>
      <c r="L28" s="55">
        <v>26</v>
      </c>
      <c r="M28" s="55">
        <v>0</v>
      </c>
      <c r="N28" s="58">
        <v>0</v>
      </c>
      <c r="O28" s="58">
        <v>0</v>
      </c>
      <c r="P28" s="58">
        <v>0</v>
      </c>
      <c r="Q28" s="80">
        <v>4</v>
      </c>
      <c r="R28" s="67" t="s">
        <v>18</v>
      </c>
      <c r="S28" s="67" t="s">
        <v>19</v>
      </c>
      <c r="T28" s="57" t="s">
        <v>215</v>
      </c>
      <c r="U28" s="65"/>
      <c r="V28" s="60"/>
    </row>
    <row r="29" spans="1:22" s="5" customFormat="1" ht="24" x14ac:dyDescent="0.25">
      <c r="A29" s="50" t="s">
        <v>296</v>
      </c>
      <c r="B29" s="66">
        <v>2</v>
      </c>
      <c r="C29" s="65" t="s">
        <v>235</v>
      </c>
      <c r="D29" s="68" t="s">
        <v>123</v>
      </c>
      <c r="E29" s="51" t="s">
        <v>236</v>
      </c>
      <c r="F29" s="68" t="s">
        <v>169</v>
      </c>
      <c r="G29" s="69" t="s">
        <v>117</v>
      </c>
      <c r="H29" s="66">
        <v>2</v>
      </c>
      <c r="I29" s="66">
        <v>0</v>
      </c>
      <c r="J29" s="58">
        <v>0</v>
      </c>
      <c r="K29" s="55">
        <v>26</v>
      </c>
      <c r="L29" s="55">
        <v>0</v>
      </c>
      <c r="M29" s="55">
        <v>0</v>
      </c>
      <c r="N29" s="58">
        <v>0</v>
      </c>
      <c r="O29" s="58">
        <v>0</v>
      </c>
      <c r="P29" s="58">
        <v>0</v>
      </c>
      <c r="Q29" s="80">
        <v>3</v>
      </c>
      <c r="R29" s="67" t="s">
        <v>18</v>
      </c>
      <c r="S29" s="67" t="s">
        <v>19</v>
      </c>
      <c r="T29" s="57" t="s">
        <v>215</v>
      </c>
      <c r="U29" s="65"/>
      <c r="V29" s="60"/>
    </row>
    <row r="30" spans="1:22" s="2" customFormat="1" x14ac:dyDescent="0.25">
      <c r="A30" s="133" t="s">
        <v>20</v>
      </c>
      <c r="B30" s="134"/>
      <c r="C30" s="134"/>
      <c r="D30" s="134"/>
      <c r="E30" s="134"/>
      <c r="F30" s="134"/>
      <c r="G30" s="134"/>
      <c r="H30" s="70">
        <f>SUM(H22:H29)</f>
        <v>14</v>
      </c>
      <c r="I30" s="70">
        <f t="shared" ref="I30:Q30" si="1">SUM(I22:I29)</f>
        <v>8</v>
      </c>
      <c r="J30" s="70">
        <f t="shared" si="1"/>
        <v>0</v>
      </c>
      <c r="K30" s="70">
        <f t="shared" si="1"/>
        <v>182</v>
      </c>
      <c r="L30" s="70">
        <f t="shared" si="1"/>
        <v>104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78</v>
      </c>
      <c r="Q30" s="70">
        <f t="shared" si="1"/>
        <v>30</v>
      </c>
      <c r="R30" s="70"/>
      <c r="S30" s="70"/>
      <c r="T30" s="63"/>
      <c r="U30" s="64"/>
      <c r="V30" s="64"/>
    </row>
    <row r="31" spans="1:22" s="5" customFormat="1" ht="24" x14ac:dyDescent="0.25">
      <c r="A31" s="50" t="s">
        <v>296</v>
      </c>
      <c r="B31" s="71">
        <v>3</v>
      </c>
      <c r="C31" s="50" t="s">
        <v>237</v>
      </c>
      <c r="D31" s="50" t="s">
        <v>190</v>
      </c>
      <c r="E31" s="60" t="s">
        <v>238</v>
      </c>
      <c r="F31" s="50" t="s">
        <v>170</v>
      </c>
      <c r="G31" s="50" t="s">
        <v>124</v>
      </c>
      <c r="H31" s="66">
        <v>0</v>
      </c>
      <c r="I31" s="66">
        <v>0</v>
      </c>
      <c r="J31" s="66">
        <v>0</v>
      </c>
      <c r="K31" s="58">
        <v>0</v>
      </c>
      <c r="L31" s="58">
        <v>0</v>
      </c>
      <c r="M31" s="71">
        <v>0</v>
      </c>
      <c r="N31" s="58">
        <v>0</v>
      </c>
      <c r="O31" s="58">
        <v>0</v>
      </c>
      <c r="P31" s="58">
        <v>130</v>
      </c>
      <c r="Q31" s="79">
        <v>10</v>
      </c>
      <c r="R31" s="56" t="s">
        <v>298</v>
      </c>
      <c r="S31" s="56" t="s">
        <v>19</v>
      </c>
      <c r="T31" s="57" t="s">
        <v>215</v>
      </c>
      <c r="U31" s="50"/>
      <c r="V31" s="60"/>
    </row>
    <row r="32" spans="1:22" s="5" customFormat="1" ht="48" x14ac:dyDescent="0.25">
      <c r="A32" s="50" t="s">
        <v>296</v>
      </c>
      <c r="B32" s="71">
        <v>3</v>
      </c>
      <c r="C32" s="50" t="s">
        <v>239</v>
      </c>
      <c r="D32" s="50" t="s">
        <v>189</v>
      </c>
      <c r="E32" s="60" t="s">
        <v>201</v>
      </c>
      <c r="F32" s="50" t="s">
        <v>170</v>
      </c>
      <c r="G32" s="50" t="s">
        <v>124</v>
      </c>
      <c r="H32" s="66">
        <v>2</v>
      </c>
      <c r="I32" s="66">
        <v>2</v>
      </c>
      <c r="J32" s="66">
        <v>0</v>
      </c>
      <c r="K32" s="58">
        <v>26</v>
      </c>
      <c r="L32" s="58">
        <v>26</v>
      </c>
      <c r="M32" s="71">
        <v>0</v>
      </c>
      <c r="N32" s="58">
        <v>0</v>
      </c>
      <c r="O32" s="58">
        <v>0</v>
      </c>
      <c r="P32" s="58">
        <v>0</v>
      </c>
      <c r="Q32" s="79">
        <v>4</v>
      </c>
      <c r="R32" s="56" t="s">
        <v>18</v>
      </c>
      <c r="S32" s="56" t="s">
        <v>19</v>
      </c>
      <c r="T32" s="57" t="s">
        <v>215</v>
      </c>
      <c r="U32" s="50" t="s">
        <v>210</v>
      </c>
      <c r="V32" s="60"/>
    </row>
    <row r="33" spans="1:22" s="5" customFormat="1" ht="24" x14ac:dyDescent="0.25">
      <c r="A33" s="50" t="s">
        <v>296</v>
      </c>
      <c r="B33" s="71">
        <v>3</v>
      </c>
      <c r="C33" s="50" t="s">
        <v>240</v>
      </c>
      <c r="D33" s="50" t="s">
        <v>179</v>
      </c>
      <c r="E33" s="60" t="s">
        <v>183</v>
      </c>
      <c r="F33" s="50" t="s">
        <v>171</v>
      </c>
      <c r="G33" s="50" t="s">
        <v>125</v>
      </c>
      <c r="H33" s="114"/>
      <c r="I33" s="114"/>
      <c r="J33" s="66">
        <v>0</v>
      </c>
      <c r="K33" s="58">
        <v>13</v>
      </c>
      <c r="L33" s="58">
        <v>13</v>
      </c>
      <c r="M33" s="71">
        <v>0</v>
      </c>
      <c r="N33" s="58">
        <v>3</v>
      </c>
      <c r="O33" s="58">
        <v>1</v>
      </c>
      <c r="P33" s="58">
        <v>0</v>
      </c>
      <c r="Q33" s="79">
        <v>3</v>
      </c>
      <c r="R33" s="56" t="s">
        <v>18</v>
      </c>
      <c r="S33" s="56" t="s">
        <v>19</v>
      </c>
      <c r="T33" s="57" t="s">
        <v>184</v>
      </c>
      <c r="U33" s="50"/>
      <c r="V33" s="60"/>
    </row>
    <row r="34" spans="1:22" s="5" customFormat="1" ht="24" x14ac:dyDescent="0.25">
      <c r="A34" s="50" t="s">
        <v>296</v>
      </c>
      <c r="B34" s="71">
        <v>3</v>
      </c>
      <c r="C34" s="50" t="s">
        <v>241</v>
      </c>
      <c r="D34" s="50" t="s">
        <v>129</v>
      </c>
      <c r="E34" s="60" t="s">
        <v>126</v>
      </c>
      <c r="F34" s="50" t="s">
        <v>164</v>
      </c>
      <c r="G34" s="50" t="s">
        <v>116</v>
      </c>
      <c r="H34" s="66">
        <v>2</v>
      </c>
      <c r="I34" s="66">
        <v>0</v>
      </c>
      <c r="J34" s="66">
        <v>0</v>
      </c>
      <c r="K34" s="58">
        <v>26</v>
      </c>
      <c r="L34" s="58">
        <v>0</v>
      </c>
      <c r="M34" s="71">
        <v>0</v>
      </c>
      <c r="N34" s="58">
        <v>0</v>
      </c>
      <c r="O34" s="58">
        <v>0</v>
      </c>
      <c r="P34" s="58">
        <v>0</v>
      </c>
      <c r="Q34" s="79">
        <v>3</v>
      </c>
      <c r="R34" s="56" t="s">
        <v>18</v>
      </c>
      <c r="S34" s="56" t="s">
        <v>19</v>
      </c>
      <c r="T34" s="57" t="s">
        <v>215</v>
      </c>
      <c r="U34" s="50"/>
      <c r="V34" s="60"/>
    </row>
    <row r="35" spans="1:22" s="5" customFormat="1" ht="24" x14ac:dyDescent="0.25">
      <c r="A35" s="50" t="s">
        <v>296</v>
      </c>
      <c r="B35" s="71">
        <v>3</v>
      </c>
      <c r="C35" s="50"/>
      <c r="D35" s="51" t="s">
        <v>202</v>
      </c>
      <c r="E35" s="51" t="s">
        <v>203</v>
      </c>
      <c r="F35" s="50"/>
      <c r="G35" s="71"/>
      <c r="H35" s="71">
        <v>3</v>
      </c>
      <c r="I35" s="71">
        <v>4</v>
      </c>
      <c r="J35" s="71">
        <v>0</v>
      </c>
      <c r="K35" s="58">
        <v>39</v>
      </c>
      <c r="L35" s="58">
        <v>52</v>
      </c>
      <c r="M35" s="71">
        <v>0</v>
      </c>
      <c r="N35" s="58">
        <v>0</v>
      </c>
      <c r="O35" s="58">
        <v>0</v>
      </c>
      <c r="P35" s="58">
        <v>0</v>
      </c>
      <c r="Q35" s="79">
        <v>7</v>
      </c>
      <c r="R35" s="56" t="s">
        <v>18</v>
      </c>
      <c r="S35" s="58" t="s">
        <v>60</v>
      </c>
      <c r="T35" s="57" t="s">
        <v>127</v>
      </c>
      <c r="U35" s="50" t="s">
        <v>127</v>
      </c>
      <c r="V35" s="60"/>
    </row>
    <row r="36" spans="1:22" s="5" customFormat="1" ht="24" x14ac:dyDescent="0.25">
      <c r="A36" s="50" t="s">
        <v>296</v>
      </c>
      <c r="B36" s="71">
        <v>3</v>
      </c>
      <c r="C36" s="50"/>
      <c r="D36" s="50" t="s">
        <v>151</v>
      </c>
      <c r="E36" s="50" t="s">
        <v>152</v>
      </c>
      <c r="F36" s="50"/>
      <c r="G36" s="71"/>
      <c r="H36" s="71">
        <v>2</v>
      </c>
      <c r="I36" s="71">
        <v>0</v>
      </c>
      <c r="J36" s="71">
        <v>0</v>
      </c>
      <c r="K36" s="58">
        <v>26</v>
      </c>
      <c r="L36" s="58">
        <v>0</v>
      </c>
      <c r="M36" s="71">
        <v>0</v>
      </c>
      <c r="N36" s="58">
        <v>0</v>
      </c>
      <c r="O36" s="58">
        <v>0</v>
      </c>
      <c r="P36" s="58">
        <v>0</v>
      </c>
      <c r="Q36" s="79">
        <v>3</v>
      </c>
      <c r="R36" s="56" t="s">
        <v>18</v>
      </c>
      <c r="S36" s="56" t="s">
        <v>21</v>
      </c>
      <c r="T36" s="57" t="s">
        <v>127</v>
      </c>
      <c r="U36" s="50" t="s">
        <v>127</v>
      </c>
      <c r="V36" s="60"/>
    </row>
    <row r="37" spans="1:22" s="5" customFormat="1" x14ac:dyDescent="0.25">
      <c r="A37" s="133" t="s">
        <v>20</v>
      </c>
      <c r="B37" s="134"/>
      <c r="C37" s="134"/>
      <c r="D37" s="134"/>
      <c r="E37" s="134"/>
      <c r="F37" s="134"/>
      <c r="G37" s="134"/>
      <c r="H37" s="70">
        <f>SUM(H31:H36)</f>
        <v>9</v>
      </c>
      <c r="I37" s="70">
        <f t="shared" ref="I37:Q37" si="2">SUM(I31:I36)</f>
        <v>6</v>
      </c>
      <c r="J37" s="70">
        <f t="shared" si="2"/>
        <v>0</v>
      </c>
      <c r="K37" s="70">
        <f t="shared" si="2"/>
        <v>130</v>
      </c>
      <c r="L37" s="70">
        <f t="shared" si="2"/>
        <v>91</v>
      </c>
      <c r="M37" s="70">
        <f t="shared" si="2"/>
        <v>0</v>
      </c>
      <c r="N37" s="70">
        <f t="shared" si="2"/>
        <v>3</v>
      </c>
      <c r="O37" s="70">
        <f t="shared" si="2"/>
        <v>1</v>
      </c>
      <c r="P37" s="70">
        <f t="shared" si="2"/>
        <v>130</v>
      </c>
      <c r="Q37" s="70">
        <f t="shared" si="2"/>
        <v>30</v>
      </c>
      <c r="R37" s="70"/>
      <c r="S37" s="70"/>
      <c r="T37" s="63"/>
      <c r="U37" s="64"/>
      <c r="V37" s="64"/>
    </row>
    <row r="38" spans="1:22" s="5" customFormat="1" ht="24" x14ac:dyDescent="0.25">
      <c r="A38" s="50" t="s">
        <v>296</v>
      </c>
      <c r="B38" s="66">
        <v>4</v>
      </c>
      <c r="C38" s="65" t="s">
        <v>247</v>
      </c>
      <c r="D38" s="65" t="s">
        <v>191</v>
      </c>
      <c r="E38" s="51" t="s">
        <v>248</v>
      </c>
      <c r="F38" s="65" t="s">
        <v>170</v>
      </c>
      <c r="G38" s="65" t="s">
        <v>124</v>
      </c>
      <c r="H38" s="66">
        <v>0</v>
      </c>
      <c r="I38" s="66">
        <v>0</v>
      </c>
      <c r="J38" s="55">
        <v>0</v>
      </c>
      <c r="K38" s="55">
        <v>0</v>
      </c>
      <c r="L38" s="55">
        <v>0</v>
      </c>
      <c r="M38" s="55">
        <v>0</v>
      </c>
      <c r="N38" s="58">
        <v>0</v>
      </c>
      <c r="O38" s="58">
        <v>0</v>
      </c>
      <c r="P38" s="58">
        <v>130</v>
      </c>
      <c r="Q38" s="80">
        <v>10</v>
      </c>
      <c r="R38" s="56" t="s">
        <v>298</v>
      </c>
      <c r="S38" s="67" t="s">
        <v>19</v>
      </c>
      <c r="T38" s="57" t="s">
        <v>215</v>
      </c>
      <c r="U38" s="65"/>
      <c r="V38" s="60"/>
    </row>
    <row r="39" spans="1:22" s="5" customFormat="1" ht="24" x14ac:dyDescent="0.25">
      <c r="A39" s="50" t="s">
        <v>296</v>
      </c>
      <c r="B39" s="66">
        <v>4</v>
      </c>
      <c r="C39" s="65" t="s">
        <v>249</v>
      </c>
      <c r="D39" s="65" t="s">
        <v>138</v>
      </c>
      <c r="E39" s="51" t="s">
        <v>132</v>
      </c>
      <c r="F39" s="65" t="s">
        <v>174</v>
      </c>
      <c r="G39" s="65" t="s">
        <v>133</v>
      </c>
      <c r="H39" s="66">
        <v>2</v>
      </c>
      <c r="I39" s="66">
        <v>2</v>
      </c>
      <c r="J39" s="55">
        <v>0</v>
      </c>
      <c r="K39" s="55">
        <v>26</v>
      </c>
      <c r="L39" s="55">
        <v>26</v>
      </c>
      <c r="M39" s="55">
        <v>0</v>
      </c>
      <c r="N39" s="58">
        <v>0</v>
      </c>
      <c r="O39" s="58">
        <v>0</v>
      </c>
      <c r="P39" s="58">
        <v>0</v>
      </c>
      <c r="Q39" s="80">
        <v>3</v>
      </c>
      <c r="R39" s="67" t="s">
        <v>18</v>
      </c>
      <c r="S39" s="67" t="s">
        <v>19</v>
      </c>
      <c r="T39" s="57" t="s">
        <v>215</v>
      </c>
      <c r="U39" s="65"/>
      <c r="V39" s="60"/>
    </row>
    <row r="40" spans="1:22" s="5" customFormat="1" ht="24" x14ac:dyDescent="0.25">
      <c r="A40" s="50" t="s">
        <v>296</v>
      </c>
      <c r="B40" s="66">
        <v>4</v>
      </c>
      <c r="C40" s="65" t="s">
        <v>250</v>
      </c>
      <c r="D40" s="65" t="s">
        <v>139</v>
      </c>
      <c r="E40" s="51" t="s">
        <v>134</v>
      </c>
      <c r="F40" s="65" t="s">
        <v>177</v>
      </c>
      <c r="G40" s="65" t="s">
        <v>135</v>
      </c>
      <c r="H40" s="66">
        <v>2</v>
      </c>
      <c r="I40" s="66">
        <v>0</v>
      </c>
      <c r="J40" s="55">
        <v>0</v>
      </c>
      <c r="K40" s="55">
        <v>26</v>
      </c>
      <c r="L40" s="55">
        <v>0</v>
      </c>
      <c r="M40" s="55">
        <v>0</v>
      </c>
      <c r="N40" s="58">
        <v>0</v>
      </c>
      <c r="O40" s="58">
        <v>0</v>
      </c>
      <c r="P40" s="58">
        <v>0</v>
      </c>
      <c r="Q40" s="80">
        <v>3</v>
      </c>
      <c r="R40" s="67" t="s">
        <v>18</v>
      </c>
      <c r="S40" s="67" t="s">
        <v>19</v>
      </c>
      <c r="T40" s="57" t="s">
        <v>215</v>
      </c>
      <c r="U40" s="65"/>
      <c r="V40" s="60"/>
    </row>
    <row r="41" spans="1:22" s="5" customFormat="1" ht="48" x14ac:dyDescent="0.25">
      <c r="A41" s="50" t="s">
        <v>296</v>
      </c>
      <c r="B41" s="66">
        <v>4</v>
      </c>
      <c r="C41" s="65" t="s">
        <v>251</v>
      </c>
      <c r="D41" s="65" t="s">
        <v>137</v>
      </c>
      <c r="E41" s="51" t="s">
        <v>130</v>
      </c>
      <c r="F41" s="65" t="s">
        <v>175</v>
      </c>
      <c r="G41" s="65" t="s">
        <v>131</v>
      </c>
      <c r="H41" s="66">
        <v>2</v>
      </c>
      <c r="I41" s="66">
        <v>0</v>
      </c>
      <c r="J41" s="55">
        <v>0</v>
      </c>
      <c r="K41" s="55">
        <v>26</v>
      </c>
      <c r="L41" s="55">
        <v>0</v>
      </c>
      <c r="M41" s="55">
        <v>0</v>
      </c>
      <c r="N41" s="58">
        <v>0</v>
      </c>
      <c r="O41" s="58">
        <v>0</v>
      </c>
      <c r="P41" s="58">
        <v>0</v>
      </c>
      <c r="Q41" s="80">
        <v>3</v>
      </c>
      <c r="R41" s="67" t="s">
        <v>18</v>
      </c>
      <c r="S41" s="67" t="s">
        <v>19</v>
      </c>
      <c r="T41" s="57" t="s">
        <v>215</v>
      </c>
      <c r="U41" s="65" t="s">
        <v>211</v>
      </c>
      <c r="V41" s="60"/>
    </row>
    <row r="42" spans="1:22" s="5" customFormat="1" ht="24" x14ac:dyDescent="0.25">
      <c r="A42" s="50" t="s">
        <v>296</v>
      </c>
      <c r="B42" s="66">
        <v>4</v>
      </c>
      <c r="C42" s="65" t="s">
        <v>252</v>
      </c>
      <c r="D42" s="65" t="s">
        <v>140</v>
      </c>
      <c r="E42" s="51" t="s">
        <v>253</v>
      </c>
      <c r="F42" s="65" t="s">
        <v>176</v>
      </c>
      <c r="G42" s="65" t="s">
        <v>136</v>
      </c>
      <c r="H42" s="66">
        <v>2</v>
      </c>
      <c r="I42" s="66">
        <v>0</v>
      </c>
      <c r="J42" s="55">
        <v>0</v>
      </c>
      <c r="K42" s="55">
        <v>26</v>
      </c>
      <c r="L42" s="55">
        <v>0</v>
      </c>
      <c r="M42" s="55">
        <v>0</v>
      </c>
      <c r="N42" s="58">
        <v>0</v>
      </c>
      <c r="O42" s="58">
        <v>0</v>
      </c>
      <c r="P42" s="58">
        <v>0</v>
      </c>
      <c r="Q42" s="80">
        <v>3</v>
      </c>
      <c r="R42" s="67" t="s">
        <v>18</v>
      </c>
      <c r="S42" s="67" t="s">
        <v>19</v>
      </c>
      <c r="T42" s="57" t="s">
        <v>215</v>
      </c>
      <c r="U42" s="65"/>
      <c r="V42" s="60"/>
    </row>
    <row r="43" spans="1:22" s="5" customFormat="1" ht="24" x14ac:dyDescent="0.25">
      <c r="A43" s="50" t="s">
        <v>296</v>
      </c>
      <c r="B43" s="66">
        <v>4</v>
      </c>
      <c r="C43" s="65" t="s">
        <v>254</v>
      </c>
      <c r="D43" s="65" t="s">
        <v>128</v>
      </c>
      <c r="E43" s="51" t="s">
        <v>255</v>
      </c>
      <c r="F43" s="65" t="s">
        <v>170</v>
      </c>
      <c r="G43" s="65" t="s">
        <v>124</v>
      </c>
      <c r="H43" s="66">
        <v>0</v>
      </c>
      <c r="I43" s="66">
        <v>0</v>
      </c>
      <c r="J43" s="55">
        <v>0</v>
      </c>
      <c r="K43" s="55">
        <v>0</v>
      </c>
      <c r="L43" s="55">
        <v>160</v>
      </c>
      <c r="M43" s="55">
        <v>0</v>
      </c>
      <c r="N43" s="58">
        <v>0</v>
      </c>
      <c r="O43" s="58">
        <v>0</v>
      </c>
      <c r="P43" s="58">
        <v>0</v>
      </c>
      <c r="Q43" s="80">
        <v>0</v>
      </c>
      <c r="R43" s="67" t="s">
        <v>299</v>
      </c>
      <c r="S43" s="67" t="s">
        <v>19</v>
      </c>
      <c r="T43" s="57" t="s">
        <v>215</v>
      </c>
      <c r="U43" s="65"/>
      <c r="V43" s="60"/>
    </row>
    <row r="44" spans="1:22" s="5" customFormat="1" ht="24" x14ac:dyDescent="0.25">
      <c r="A44" s="50" t="s">
        <v>296</v>
      </c>
      <c r="B44" s="71">
        <v>4</v>
      </c>
      <c r="C44" s="50"/>
      <c r="D44" s="51" t="s">
        <v>202</v>
      </c>
      <c r="E44" s="51" t="s">
        <v>203</v>
      </c>
      <c r="F44" s="50"/>
      <c r="G44" s="71"/>
      <c r="H44" s="71">
        <v>3</v>
      </c>
      <c r="I44" s="71">
        <v>4</v>
      </c>
      <c r="J44" s="71">
        <v>0</v>
      </c>
      <c r="K44" s="58">
        <v>39</v>
      </c>
      <c r="L44" s="58">
        <v>52</v>
      </c>
      <c r="M44" s="71">
        <v>0</v>
      </c>
      <c r="N44" s="58">
        <v>0</v>
      </c>
      <c r="O44" s="58">
        <v>0</v>
      </c>
      <c r="P44" s="58">
        <v>0</v>
      </c>
      <c r="Q44" s="79">
        <v>9</v>
      </c>
      <c r="R44" s="56" t="s">
        <v>18</v>
      </c>
      <c r="S44" s="56" t="s">
        <v>60</v>
      </c>
      <c r="T44" s="57" t="s">
        <v>127</v>
      </c>
      <c r="U44" s="50" t="s">
        <v>127</v>
      </c>
      <c r="V44" s="60"/>
    </row>
    <row r="45" spans="1:22" s="5" customFormat="1" x14ac:dyDescent="0.25">
      <c r="A45" s="133" t="s">
        <v>20</v>
      </c>
      <c r="B45" s="134"/>
      <c r="C45" s="134"/>
      <c r="D45" s="134"/>
      <c r="E45" s="134"/>
      <c r="F45" s="134"/>
      <c r="G45" s="134"/>
      <c r="H45" s="70">
        <f>SUM(H38:H44)</f>
        <v>11</v>
      </c>
      <c r="I45" s="70">
        <f t="shared" ref="I45:Q45" si="3">SUM(I38:I44)</f>
        <v>6</v>
      </c>
      <c r="J45" s="70">
        <f t="shared" si="3"/>
        <v>0</v>
      </c>
      <c r="K45" s="70">
        <f t="shared" si="3"/>
        <v>143</v>
      </c>
      <c r="L45" s="70">
        <f t="shared" si="3"/>
        <v>238</v>
      </c>
      <c r="M45" s="70">
        <f t="shared" si="3"/>
        <v>0</v>
      </c>
      <c r="N45" s="70">
        <f t="shared" si="3"/>
        <v>0</v>
      </c>
      <c r="O45" s="70">
        <f t="shared" si="3"/>
        <v>0</v>
      </c>
      <c r="P45" s="70">
        <f t="shared" si="3"/>
        <v>130</v>
      </c>
      <c r="Q45" s="70">
        <f t="shared" si="3"/>
        <v>31</v>
      </c>
      <c r="R45" s="70"/>
      <c r="S45" s="70"/>
      <c r="T45" s="63"/>
      <c r="U45" s="64"/>
      <c r="V45" s="64"/>
    </row>
    <row r="46" spans="1:22" s="2" customFormat="1" x14ac:dyDescent="0.25">
      <c r="A46" s="133" t="s">
        <v>22</v>
      </c>
      <c r="B46" s="134"/>
      <c r="C46" s="134"/>
      <c r="D46" s="134"/>
      <c r="E46" s="134"/>
      <c r="F46" s="134"/>
      <c r="G46" s="134"/>
      <c r="H46" s="70">
        <f t="shared" ref="H46:Q46" si="4">H21+H30+H37+H45</f>
        <v>49</v>
      </c>
      <c r="I46" s="70">
        <f t="shared" si="4"/>
        <v>30</v>
      </c>
      <c r="J46" s="70">
        <f t="shared" si="4"/>
        <v>0</v>
      </c>
      <c r="K46" s="70">
        <f t="shared" si="4"/>
        <v>650</v>
      </c>
      <c r="L46" s="70">
        <f t="shared" si="4"/>
        <v>563</v>
      </c>
      <c r="M46" s="70">
        <f t="shared" si="4"/>
        <v>0</v>
      </c>
      <c r="N46" s="70">
        <f t="shared" si="4"/>
        <v>3</v>
      </c>
      <c r="O46" s="70">
        <f t="shared" si="4"/>
        <v>1</v>
      </c>
      <c r="P46" s="70">
        <f t="shared" si="4"/>
        <v>390</v>
      </c>
      <c r="Q46" s="70">
        <f t="shared" si="4"/>
        <v>120</v>
      </c>
      <c r="R46" s="72"/>
      <c r="S46" s="72"/>
      <c r="T46" s="72"/>
      <c r="U46" s="64"/>
      <c r="V46" s="64"/>
    </row>
    <row r="47" spans="1:22" x14ac:dyDescent="0.2">
      <c r="A47" s="78" t="s">
        <v>207</v>
      </c>
    </row>
    <row r="48" spans="1:22" x14ac:dyDescent="0.2">
      <c r="A48" s="133" t="s">
        <v>197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</row>
    <row r="49" spans="1:22" s="5" customFormat="1" ht="24" x14ac:dyDescent="0.25">
      <c r="A49" s="50" t="s">
        <v>296</v>
      </c>
      <c r="B49" s="71">
        <v>3</v>
      </c>
      <c r="C49" s="50" t="s">
        <v>242</v>
      </c>
      <c r="D49" s="50" t="s">
        <v>143</v>
      </c>
      <c r="E49" s="60" t="s">
        <v>142</v>
      </c>
      <c r="F49" s="50" t="s">
        <v>170</v>
      </c>
      <c r="G49" s="50" t="s">
        <v>124</v>
      </c>
      <c r="H49" s="66">
        <v>1</v>
      </c>
      <c r="I49" s="66">
        <v>2</v>
      </c>
      <c r="J49" s="66">
        <v>0</v>
      </c>
      <c r="K49" s="58">
        <v>13</v>
      </c>
      <c r="L49" s="58">
        <v>26</v>
      </c>
      <c r="M49" s="71">
        <v>0</v>
      </c>
      <c r="N49" s="58">
        <v>0</v>
      </c>
      <c r="O49" s="58">
        <v>0</v>
      </c>
      <c r="P49" s="58">
        <v>0</v>
      </c>
      <c r="Q49" s="79">
        <v>3</v>
      </c>
      <c r="R49" s="56" t="s">
        <v>18</v>
      </c>
      <c r="S49" s="56" t="s">
        <v>60</v>
      </c>
      <c r="T49" s="57" t="s">
        <v>215</v>
      </c>
      <c r="U49" s="50"/>
      <c r="V49" s="60"/>
    </row>
    <row r="50" spans="1:22" s="5" customFormat="1" ht="24" x14ac:dyDescent="0.25">
      <c r="A50" s="50" t="s">
        <v>296</v>
      </c>
      <c r="B50" s="71">
        <v>3</v>
      </c>
      <c r="C50" s="50" t="s">
        <v>243</v>
      </c>
      <c r="D50" s="50" t="s">
        <v>153</v>
      </c>
      <c r="E50" s="60" t="s">
        <v>244</v>
      </c>
      <c r="F50" s="50" t="s">
        <v>172</v>
      </c>
      <c r="G50" s="50" t="s">
        <v>154</v>
      </c>
      <c r="H50" s="66">
        <v>2</v>
      </c>
      <c r="I50" s="66">
        <v>2</v>
      </c>
      <c r="J50" s="66">
        <v>0</v>
      </c>
      <c r="K50" s="58">
        <v>26</v>
      </c>
      <c r="L50" s="58">
        <v>26</v>
      </c>
      <c r="M50" s="71">
        <v>0</v>
      </c>
      <c r="N50" s="58">
        <v>0</v>
      </c>
      <c r="O50" s="58">
        <v>0</v>
      </c>
      <c r="P50" s="58">
        <v>0</v>
      </c>
      <c r="Q50" s="79">
        <v>4</v>
      </c>
      <c r="R50" s="56" t="s">
        <v>18</v>
      </c>
      <c r="S50" s="56" t="s">
        <v>60</v>
      </c>
      <c r="T50" s="57" t="s">
        <v>215</v>
      </c>
      <c r="U50" s="50"/>
      <c r="V50" s="60"/>
    </row>
    <row r="51" spans="1:22" s="5" customFormat="1" ht="24" x14ac:dyDescent="0.25">
      <c r="A51" s="50" t="s">
        <v>296</v>
      </c>
      <c r="B51" s="71">
        <v>3</v>
      </c>
      <c r="C51" s="50" t="s">
        <v>245</v>
      </c>
      <c r="D51" s="50" t="s">
        <v>192</v>
      </c>
      <c r="E51" s="60" t="s">
        <v>246</v>
      </c>
      <c r="F51" s="50" t="s">
        <v>178</v>
      </c>
      <c r="G51" s="50" t="s">
        <v>141</v>
      </c>
      <c r="H51" s="66">
        <v>0</v>
      </c>
      <c r="I51" s="66">
        <v>3</v>
      </c>
      <c r="J51" s="66">
        <v>0</v>
      </c>
      <c r="K51" s="58">
        <v>0</v>
      </c>
      <c r="L51" s="58">
        <v>39</v>
      </c>
      <c r="M51" s="71">
        <v>0</v>
      </c>
      <c r="N51" s="58">
        <v>0</v>
      </c>
      <c r="O51" s="58">
        <v>0</v>
      </c>
      <c r="P51" s="58">
        <v>0</v>
      </c>
      <c r="Q51" s="79">
        <v>3</v>
      </c>
      <c r="R51" s="56" t="s">
        <v>298</v>
      </c>
      <c r="S51" s="56" t="s">
        <v>60</v>
      </c>
      <c r="T51" s="57" t="s">
        <v>215</v>
      </c>
      <c r="U51" s="50"/>
      <c r="V51" s="60"/>
    </row>
    <row r="52" spans="1:22" x14ac:dyDescent="0.2">
      <c r="A52" s="127" t="s">
        <v>20</v>
      </c>
      <c r="B52" s="128"/>
      <c r="C52" s="128"/>
      <c r="D52" s="128"/>
      <c r="E52" s="128"/>
      <c r="F52" s="128"/>
      <c r="G52" s="129"/>
      <c r="H52" s="62">
        <f t="shared" ref="H52:Q52" si="5">SUM(H49:H51)</f>
        <v>3</v>
      </c>
      <c r="I52" s="62">
        <f t="shared" si="5"/>
        <v>7</v>
      </c>
      <c r="J52" s="62">
        <f t="shared" si="5"/>
        <v>0</v>
      </c>
      <c r="K52" s="62">
        <f t="shared" si="5"/>
        <v>39</v>
      </c>
      <c r="L52" s="76">
        <f t="shared" si="5"/>
        <v>91</v>
      </c>
      <c r="M52" s="76">
        <f t="shared" si="5"/>
        <v>0</v>
      </c>
      <c r="N52" s="76">
        <f t="shared" si="5"/>
        <v>0</v>
      </c>
      <c r="O52" s="62">
        <f t="shared" si="5"/>
        <v>0</v>
      </c>
      <c r="P52" s="62">
        <f t="shared" si="5"/>
        <v>0</v>
      </c>
      <c r="Q52" s="62">
        <f t="shared" si="5"/>
        <v>10</v>
      </c>
      <c r="R52" s="62"/>
      <c r="S52" s="62"/>
      <c r="T52" s="62"/>
      <c r="U52" s="62"/>
      <c r="V52" s="62"/>
    </row>
    <row r="53" spans="1:22" x14ac:dyDescent="0.2">
      <c r="A53" s="130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2"/>
    </row>
    <row r="54" spans="1:22" x14ac:dyDescent="0.2">
      <c r="A54" s="133" t="s">
        <v>198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</row>
    <row r="55" spans="1:22" s="5" customFormat="1" ht="24" x14ac:dyDescent="0.25">
      <c r="A55" s="50" t="s">
        <v>296</v>
      </c>
      <c r="B55" s="66">
        <v>4</v>
      </c>
      <c r="C55" s="65" t="s">
        <v>256</v>
      </c>
      <c r="D55" s="65" t="s">
        <v>145</v>
      </c>
      <c r="E55" s="51" t="s">
        <v>257</v>
      </c>
      <c r="F55" s="65" t="s">
        <v>170</v>
      </c>
      <c r="G55" s="65" t="s">
        <v>124</v>
      </c>
      <c r="H55" s="66">
        <v>2</v>
      </c>
      <c r="I55" s="66">
        <v>0</v>
      </c>
      <c r="J55" s="55">
        <v>0</v>
      </c>
      <c r="K55" s="55">
        <v>26</v>
      </c>
      <c r="L55" s="55">
        <v>0</v>
      </c>
      <c r="M55" s="55">
        <v>0</v>
      </c>
      <c r="N55" s="58">
        <v>0</v>
      </c>
      <c r="O55" s="58">
        <v>0</v>
      </c>
      <c r="P55" s="58">
        <v>0</v>
      </c>
      <c r="Q55" s="80">
        <v>3</v>
      </c>
      <c r="R55" s="67" t="s">
        <v>18</v>
      </c>
      <c r="S55" s="67" t="s">
        <v>60</v>
      </c>
      <c r="T55" s="57" t="s">
        <v>215</v>
      </c>
      <c r="U55" s="65"/>
      <c r="V55" s="60"/>
    </row>
    <row r="56" spans="1:22" s="5" customFormat="1" ht="24" x14ac:dyDescent="0.25">
      <c r="A56" s="50" t="s">
        <v>296</v>
      </c>
      <c r="B56" s="66">
        <v>4</v>
      </c>
      <c r="C56" s="65" t="s">
        <v>258</v>
      </c>
      <c r="D56" s="65" t="s">
        <v>155</v>
      </c>
      <c r="E56" s="51" t="s">
        <v>259</v>
      </c>
      <c r="F56" s="65" t="s">
        <v>173</v>
      </c>
      <c r="G56" s="65" t="s">
        <v>260</v>
      </c>
      <c r="H56" s="66">
        <v>1</v>
      </c>
      <c r="I56" s="66">
        <v>1</v>
      </c>
      <c r="J56" s="55">
        <v>0</v>
      </c>
      <c r="K56" s="55">
        <v>13</v>
      </c>
      <c r="L56" s="55">
        <v>13</v>
      </c>
      <c r="M56" s="55">
        <v>0</v>
      </c>
      <c r="N56" s="58">
        <v>0</v>
      </c>
      <c r="O56" s="58">
        <v>0</v>
      </c>
      <c r="P56" s="58">
        <v>0</v>
      </c>
      <c r="Q56" s="80">
        <v>3</v>
      </c>
      <c r="R56" s="67" t="s">
        <v>18</v>
      </c>
      <c r="S56" s="67" t="s">
        <v>60</v>
      </c>
      <c r="T56" s="57" t="s">
        <v>215</v>
      </c>
      <c r="U56" s="65"/>
      <c r="V56" s="60"/>
    </row>
    <row r="57" spans="1:22" s="5" customFormat="1" ht="24" x14ac:dyDescent="0.25">
      <c r="A57" s="50" t="s">
        <v>296</v>
      </c>
      <c r="B57" s="66">
        <v>4</v>
      </c>
      <c r="C57" s="65" t="s">
        <v>261</v>
      </c>
      <c r="D57" s="65" t="s">
        <v>193</v>
      </c>
      <c r="E57" s="51" t="s">
        <v>262</v>
      </c>
      <c r="F57" s="65" t="s">
        <v>178</v>
      </c>
      <c r="G57" s="65" t="s">
        <v>141</v>
      </c>
      <c r="H57" s="66">
        <v>0</v>
      </c>
      <c r="I57" s="66">
        <v>3</v>
      </c>
      <c r="J57" s="55">
        <v>0</v>
      </c>
      <c r="K57" s="55">
        <v>0</v>
      </c>
      <c r="L57" s="55">
        <v>39</v>
      </c>
      <c r="M57" s="55">
        <v>0</v>
      </c>
      <c r="N57" s="58">
        <v>0</v>
      </c>
      <c r="O57" s="58">
        <v>0</v>
      </c>
      <c r="P57" s="58">
        <v>0</v>
      </c>
      <c r="Q57" s="80">
        <v>3</v>
      </c>
      <c r="R57" s="67" t="s">
        <v>298</v>
      </c>
      <c r="S57" s="67" t="s">
        <v>60</v>
      </c>
      <c r="T57" s="57" t="s">
        <v>215</v>
      </c>
      <c r="U57" s="65"/>
      <c r="V57" s="60"/>
    </row>
    <row r="58" spans="1:22" s="5" customFormat="1" ht="24" x14ac:dyDescent="0.25">
      <c r="A58" s="50" t="s">
        <v>296</v>
      </c>
      <c r="B58" s="66">
        <v>4</v>
      </c>
      <c r="C58" s="65" t="s">
        <v>263</v>
      </c>
      <c r="D58" s="65" t="s">
        <v>146</v>
      </c>
      <c r="E58" s="51" t="s">
        <v>144</v>
      </c>
      <c r="F58" s="65" t="s">
        <v>160</v>
      </c>
      <c r="G58" s="65" t="s">
        <v>98</v>
      </c>
      <c r="H58" s="66">
        <v>1</v>
      </c>
      <c r="I58" s="66">
        <v>1</v>
      </c>
      <c r="J58" s="55">
        <v>0</v>
      </c>
      <c r="K58" s="55">
        <v>13</v>
      </c>
      <c r="L58" s="55">
        <v>13</v>
      </c>
      <c r="M58" s="55">
        <v>0</v>
      </c>
      <c r="N58" s="58">
        <v>0</v>
      </c>
      <c r="O58" s="58">
        <v>0</v>
      </c>
      <c r="P58" s="58">
        <v>0</v>
      </c>
      <c r="Q58" s="80">
        <v>3</v>
      </c>
      <c r="R58" s="67" t="s">
        <v>18</v>
      </c>
      <c r="S58" s="67" t="s">
        <v>60</v>
      </c>
      <c r="T58" s="57" t="s">
        <v>215</v>
      </c>
      <c r="U58" s="65"/>
      <c r="V58" s="60"/>
    </row>
    <row r="59" spans="1:22" x14ac:dyDescent="0.2">
      <c r="A59" s="127" t="s">
        <v>20</v>
      </c>
      <c r="B59" s="128"/>
      <c r="C59" s="128"/>
      <c r="D59" s="128"/>
      <c r="E59" s="128"/>
      <c r="F59" s="128"/>
      <c r="G59" s="129"/>
      <c r="H59" s="62">
        <f t="shared" ref="H59:Q59" si="6">SUM(H55:H58)</f>
        <v>4</v>
      </c>
      <c r="I59" s="62">
        <f t="shared" si="6"/>
        <v>5</v>
      </c>
      <c r="J59" s="62">
        <f t="shared" si="6"/>
        <v>0</v>
      </c>
      <c r="K59" s="62">
        <f t="shared" si="6"/>
        <v>52</v>
      </c>
      <c r="L59" s="76">
        <f t="shared" si="6"/>
        <v>65</v>
      </c>
      <c r="M59" s="76">
        <f t="shared" si="6"/>
        <v>0</v>
      </c>
      <c r="N59" s="76">
        <f t="shared" si="6"/>
        <v>0</v>
      </c>
      <c r="O59" s="62">
        <f t="shared" si="6"/>
        <v>0</v>
      </c>
      <c r="P59" s="62">
        <f t="shared" si="6"/>
        <v>0</v>
      </c>
      <c r="Q59" s="62">
        <f t="shared" si="6"/>
        <v>12</v>
      </c>
      <c r="R59" s="62"/>
      <c r="S59" s="62"/>
      <c r="T59" s="62"/>
      <c r="U59" s="77"/>
      <c r="V59" s="62"/>
    </row>
  </sheetData>
  <sheetProtection algorithmName="SHA-512" hashValue="VKVk0Uv7fGeWUcJi/gIKhwE1hz0t2UvIrjvc0Eco/jtfoTqoVMZ1PfEx5puIsvx6iO+1NANLWM5SzNor9hDZNg==" saltValue="kEaF5aM2KOvTF07ZqUEagg==" spinCount="100000" sheet="1" objects="1" scenarios="1" selectLockedCells="1" selectUnlockedCells="1"/>
  <sortState xmlns:xlrd2="http://schemas.microsoft.com/office/spreadsheetml/2017/richdata2" ref="A38:V43">
    <sortCondition ref="D38:D43"/>
  </sortState>
  <mergeCells count="14">
    <mergeCell ref="A37:G37"/>
    <mergeCell ref="A6:B6"/>
    <mergeCell ref="A46:G46"/>
    <mergeCell ref="A48:V48"/>
    <mergeCell ref="H10:J10"/>
    <mergeCell ref="A30:G30"/>
    <mergeCell ref="A21:G21"/>
    <mergeCell ref="K10:P10"/>
    <mergeCell ref="H9:P9"/>
    <mergeCell ref="A59:G59"/>
    <mergeCell ref="A52:G52"/>
    <mergeCell ref="A53:V53"/>
    <mergeCell ref="A54:V54"/>
    <mergeCell ref="A45:G45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8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" style="98" customWidth="1"/>
    <col min="2" max="2" width="8.85546875" style="14" customWidth="1"/>
    <col min="3" max="3" width="12.7109375" style="14" customWidth="1"/>
    <col min="4" max="4" width="23.42578125" style="83" customWidth="1"/>
    <col min="5" max="5" width="22.85546875" style="83" customWidth="1"/>
    <col min="6" max="6" width="15" style="84" customWidth="1"/>
    <col min="7" max="7" width="9.28515625" style="84" hidden="1" customWidth="1"/>
    <col min="8" max="8" width="8" style="85" customWidth="1"/>
    <col min="9" max="9" width="8.42578125" style="85" customWidth="1"/>
    <col min="10" max="10" width="4.85546875" style="85" customWidth="1"/>
    <col min="11" max="11" width="8" style="85" customWidth="1"/>
    <col min="12" max="12" width="8.140625" style="85" customWidth="1"/>
    <col min="13" max="13" width="5.28515625" style="85" customWidth="1"/>
    <col min="14" max="14" width="8" style="18" customWidth="1"/>
    <col min="15" max="15" width="8" style="85" customWidth="1"/>
    <col min="16" max="16" width="5.42578125" style="85" customWidth="1"/>
    <col min="17" max="17" width="7" style="86" customWidth="1"/>
    <col min="18" max="18" width="9" style="87" customWidth="1"/>
    <col min="19" max="20" width="9.42578125" style="87" customWidth="1"/>
    <col min="21" max="21" width="10.85546875" style="84" customWidth="1"/>
    <col min="22" max="22" width="9.5703125" style="33" customWidth="1"/>
    <col min="23" max="16384" width="9.140625" style="11"/>
  </cols>
  <sheetData>
    <row r="1" spans="1:22" x14ac:dyDescent="0.2">
      <c r="A1" s="82" t="s">
        <v>86</v>
      </c>
    </row>
    <row r="2" spans="1:22" x14ac:dyDescent="0.2">
      <c r="A2" s="82" t="s">
        <v>93</v>
      </c>
    </row>
    <row r="3" spans="1:22" x14ac:dyDescent="0.2">
      <c r="A3" s="21" t="s">
        <v>25</v>
      </c>
      <c r="B3" s="21"/>
      <c r="C3" s="113" t="s">
        <v>204</v>
      </c>
      <c r="D3" s="29"/>
      <c r="E3" s="22"/>
      <c r="F3" s="88"/>
      <c r="H3" s="89"/>
      <c r="I3" s="89"/>
      <c r="J3" s="89"/>
      <c r="K3" s="89"/>
      <c r="L3" s="89"/>
      <c r="M3" s="89"/>
      <c r="N3" s="89"/>
      <c r="O3" s="89"/>
      <c r="P3" s="89"/>
      <c r="Q3" s="90"/>
      <c r="R3" s="91"/>
      <c r="S3" s="91"/>
      <c r="T3" s="91"/>
    </row>
    <row r="4" spans="1:22" x14ac:dyDescent="0.2">
      <c r="A4" s="27" t="s">
        <v>53</v>
      </c>
      <c r="B4" s="21"/>
      <c r="C4" s="28" t="s">
        <v>212</v>
      </c>
      <c r="D4" s="11"/>
      <c r="E4" s="92"/>
      <c r="F4" s="88"/>
      <c r="H4" s="89"/>
      <c r="I4" s="89"/>
      <c r="J4" s="89"/>
      <c r="K4" s="89"/>
      <c r="L4" s="89"/>
      <c r="M4" s="89"/>
      <c r="N4" s="89"/>
      <c r="O4" s="89"/>
      <c r="P4" s="89"/>
      <c r="Q4" s="90"/>
      <c r="R4" s="91"/>
      <c r="S4" s="91"/>
      <c r="T4" s="91"/>
    </row>
    <row r="5" spans="1:22" x14ac:dyDescent="0.2">
      <c r="A5" s="135" t="s">
        <v>87</v>
      </c>
      <c r="B5" s="135"/>
      <c r="C5" s="28" t="s">
        <v>199</v>
      </c>
      <c r="D5" s="22"/>
      <c r="E5" s="22"/>
      <c r="F5" s="88"/>
      <c r="G5" s="93"/>
      <c r="H5" s="89"/>
      <c r="I5" s="89"/>
      <c r="J5" s="89"/>
      <c r="K5" s="89"/>
      <c r="L5" s="89"/>
      <c r="M5" s="89"/>
      <c r="N5" s="89"/>
      <c r="O5" s="89"/>
      <c r="P5" s="89"/>
      <c r="Q5" s="90"/>
      <c r="R5" s="91"/>
      <c r="S5" s="91"/>
      <c r="T5" s="91"/>
    </row>
    <row r="6" spans="1:22" ht="25.35" customHeight="1" x14ac:dyDescent="0.2">
      <c r="A6" s="135" t="s">
        <v>92</v>
      </c>
      <c r="B6" s="135"/>
      <c r="C6" s="28" t="s">
        <v>147</v>
      </c>
      <c r="D6" s="22"/>
      <c r="E6" s="109"/>
      <c r="F6" s="88"/>
      <c r="G6" s="88"/>
      <c r="H6" s="89"/>
      <c r="I6" s="89"/>
      <c r="J6" s="89"/>
      <c r="K6" s="89"/>
      <c r="L6" s="89"/>
      <c r="M6" s="89"/>
      <c r="N6" s="89"/>
      <c r="O6" s="89"/>
      <c r="P6" s="89"/>
      <c r="Q6" s="90"/>
      <c r="R6" s="91"/>
      <c r="S6" s="91"/>
      <c r="T6" s="91"/>
    </row>
    <row r="7" spans="1:22" x14ac:dyDescent="0.2">
      <c r="A7" s="94" t="s">
        <v>88</v>
      </c>
      <c r="B7" s="94"/>
      <c r="C7" s="28" t="s">
        <v>90</v>
      </c>
      <c r="D7" s="22"/>
      <c r="E7" s="22"/>
      <c r="F7" s="88"/>
      <c r="G7" s="93"/>
      <c r="H7" s="89"/>
      <c r="I7" s="89"/>
      <c r="J7" s="89"/>
      <c r="K7" s="89"/>
      <c r="L7" s="89"/>
      <c r="M7" s="89"/>
      <c r="N7" s="89"/>
      <c r="O7" s="89"/>
      <c r="P7" s="89"/>
      <c r="Q7" s="90"/>
      <c r="R7" s="91"/>
      <c r="S7" s="91"/>
      <c r="T7" s="91"/>
    </row>
    <row r="8" spans="1:22" x14ac:dyDescent="0.2">
      <c r="A8" s="95"/>
      <c r="B8" s="90"/>
      <c r="C8" s="90"/>
      <c r="D8" s="95"/>
      <c r="E8" s="95"/>
      <c r="F8" s="95"/>
      <c r="G8" s="96"/>
      <c r="H8" s="141" t="s">
        <v>26</v>
      </c>
      <c r="I8" s="141"/>
      <c r="J8" s="141"/>
      <c r="K8" s="142"/>
      <c r="L8" s="142"/>
      <c r="M8" s="142"/>
      <c r="N8" s="142"/>
      <c r="O8" s="143"/>
      <c r="P8" s="143"/>
      <c r="Q8" s="90"/>
      <c r="R8" s="97"/>
      <c r="S8" s="97"/>
      <c r="T8" s="97"/>
      <c r="V8" s="97"/>
    </row>
    <row r="9" spans="1:22" x14ac:dyDescent="0.2">
      <c r="B9" s="89"/>
      <c r="C9" s="89"/>
      <c r="D9" s="88"/>
      <c r="E9" s="88"/>
      <c r="F9" s="88"/>
      <c r="H9" s="144" t="s">
        <v>27</v>
      </c>
      <c r="I9" s="144"/>
      <c r="J9" s="144"/>
      <c r="K9" s="144" t="s">
        <v>28</v>
      </c>
      <c r="L9" s="144"/>
      <c r="M9" s="144"/>
      <c r="N9" s="144"/>
      <c r="O9" s="145"/>
      <c r="P9" s="145"/>
      <c r="Q9" s="90"/>
      <c r="R9" s="91"/>
      <c r="S9" s="91"/>
      <c r="T9" s="91"/>
    </row>
    <row r="10" spans="1:22" s="1" customFormat="1" ht="36" x14ac:dyDescent="0.25">
      <c r="A10" s="99" t="s">
        <v>29</v>
      </c>
      <c r="B10" s="100" t="s">
        <v>30</v>
      </c>
      <c r="C10" s="100" t="s">
        <v>31</v>
      </c>
      <c r="D10" s="101" t="s">
        <v>32</v>
      </c>
      <c r="E10" s="101" t="s">
        <v>33</v>
      </c>
      <c r="F10" s="101" t="s">
        <v>34</v>
      </c>
      <c r="G10" s="102" t="s">
        <v>35</v>
      </c>
      <c r="H10" s="100" t="s">
        <v>36</v>
      </c>
      <c r="I10" s="100" t="s">
        <v>37</v>
      </c>
      <c r="J10" s="100" t="s">
        <v>45</v>
      </c>
      <c r="K10" s="100" t="s">
        <v>36</v>
      </c>
      <c r="L10" s="100" t="s">
        <v>37</v>
      </c>
      <c r="M10" s="100" t="s">
        <v>45</v>
      </c>
      <c r="N10" s="103" t="s">
        <v>84</v>
      </c>
      <c r="O10" s="100" t="s">
        <v>77</v>
      </c>
      <c r="P10" s="100" t="s">
        <v>63</v>
      </c>
      <c r="Q10" s="100" t="s">
        <v>38</v>
      </c>
      <c r="R10" s="102" t="s">
        <v>39</v>
      </c>
      <c r="S10" s="102" t="s">
        <v>40</v>
      </c>
      <c r="T10" s="102" t="s">
        <v>74</v>
      </c>
      <c r="U10" s="101" t="s">
        <v>41</v>
      </c>
      <c r="V10" s="102" t="s">
        <v>42</v>
      </c>
    </row>
    <row r="11" spans="1:22" s="4" customFormat="1" ht="24" x14ac:dyDescent="0.25">
      <c r="A11" s="50" t="s">
        <v>295</v>
      </c>
      <c r="B11" s="71">
        <v>1</v>
      </c>
      <c r="C11" s="50" t="s">
        <v>213</v>
      </c>
      <c r="D11" s="51" t="s">
        <v>106</v>
      </c>
      <c r="E11" s="51" t="s">
        <v>214</v>
      </c>
      <c r="F11" s="51" t="s">
        <v>158</v>
      </c>
      <c r="G11" s="51" t="s">
        <v>97</v>
      </c>
      <c r="H11" s="52">
        <v>2</v>
      </c>
      <c r="I11" s="53">
        <v>1</v>
      </c>
      <c r="J11" s="53">
        <v>0</v>
      </c>
      <c r="K11" s="54">
        <v>26</v>
      </c>
      <c r="L11" s="54">
        <v>13</v>
      </c>
      <c r="M11" s="53">
        <v>0</v>
      </c>
      <c r="N11" s="52">
        <v>0</v>
      </c>
      <c r="O11" s="55">
        <v>0</v>
      </c>
      <c r="P11" s="55">
        <v>0</v>
      </c>
      <c r="Q11" s="71">
        <v>3</v>
      </c>
      <c r="R11" s="56" t="s">
        <v>64</v>
      </c>
      <c r="S11" s="56" t="s">
        <v>47</v>
      </c>
      <c r="T11" s="57" t="s">
        <v>196</v>
      </c>
      <c r="U11" s="57" t="s">
        <v>196</v>
      </c>
      <c r="V11" s="57"/>
    </row>
    <row r="12" spans="1:22" s="4" customFormat="1" ht="24" x14ac:dyDescent="0.25">
      <c r="A12" s="50" t="s">
        <v>295</v>
      </c>
      <c r="B12" s="71">
        <v>1</v>
      </c>
      <c r="C12" s="50" t="s">
        <v>216</v>
      </c>
      <c r="D12" s="51" t="s">
        <v>109</v>
      </c>
      <c r="E12" s="51" t="s">
        <v>150</v>
      </c>
      <c r="F12" s="51" t="s">
        <v>182</v>
      </c>
      <c r="G12" s="51" t="s">
        <v>181</v>
      </c>
      <c r="H12" s="52">
        <v>2</v>
      </c>
      <c r="I12" s="53">
        <v>2</v>
      </c>
      <c r="J12" s="53">
        <v>0</v>
      </c>
      <c r="K12" s="54">
        <v>26</v>
      </c>
      <c r="L12" s="54">
        <v>26</v>
      </c>
      <c r="M12" s="53">
        <v>0</v>
      </c>
      <c r="N12" s="52">
        <v>0</v>
      </c>
      <c r="O12" s="55">
        <v>0</v>
      </c>
      <c r="P12" s="55">
        <v>0</v>
      </c>
      <c r="Q12" s="71">
        <v>3</v>
      </c>
      <c r="R12" s="56" t="s">
        <v>64</v>
      </c>
      <c r="S12" s="56" t="s">
        <v>47</v>
      </c>
      <c r="T12" s="57" t="s">
        <v>196</v>
      </c>
      <c r="U12" s="57" t="s">
        <v>196</v>
      </c>
      <c r="V12" s="57"/>
    </row>
    <row r="13" spans="1:22" s="5" customFormat="1" ht="24" x14ac:dyDescent="0.25">
      <c r="A13" s="50" t="s">
        <v>295</v>
      </c>
      <c r="B13" s="71">
        <v>1</v>
      </c>
      <c r="C13" s="50" t="s">
        <v>217</v>
      </c>
      <c r="D13" s="51" t="s">
        <v>107</v>
      </c>
      <c r="E13" s="51" t="s">
        <v>94</v>
      </c>
      <c r="F13" s="51" t="s">
        <v>159</v>
      </c>
      <c r="G13" s="51" t="s">
        <v>99</v>
      </c>
      <c r="H13" s="55">
        <v>2</v>
      </c>
      <c r="I13" s="58">
        <v>2</v>
      </c>
      <c r="J13" s="58">
        <v>0</v>
      </c>
      <c r="K13" s="59">
        <v>26</v>
      </c>
      <c r="L13" s="59">
        <v>26</v>
      </c>
      <c r="M13" s="58">
        <v>0</v>
      </c>
      <c r="N13" s="55">
        <v>0</v>
      </c>
      <c r="O13" s="55">
        <v>0</v>
      </c>
      <c r="P13" s="55">
        <v>0</v>
      </c>
      <c r="Q13" s="71">
        <v>4</v>
      </c>
      <c r="R13" s="56" t="s">
        <v>64</v>
      </c>
      <c r="S13" s="56" t="s">
        <v>47</v>
      </c>
      <c r="T13" s="57" t="s">
        <v>196</v>
      </c>
      <c r="U13" s="57" t="s">
        <v>196</v>
      </c>
      <c r="V13" s="60"/>
    </row>
    <row r="14" spans="1:22" s="5" customFormat="1" ht="24" x14ac:dyDescent="0.25">
      <c r="A14" s="50" t="s">
        <v>295</v>
      </c>
      <c r="B14" s="71">
        <v>1</v>
      </c>
      <c r="C14" s="50" t="s">
        <v>218</v>
      </c>
      <c r="D14" s="51" t="s">
        <v>185</v>
      </c>
      <c r="E14" s="51" t="s">
        <v>219</v>
      </c>
      <c r="F14" s="51" t="s">
        <v>170</v>
      </c>
      <c r="G14" s="51" t="s">
        <v>124</v>
      </c>
      <c r="H14" s="55">
        <v>0</v>
      </c>
      <c r="I14" s="58">
        <v>0</v>
      </c>
      <c r="J14" s="58">
        <v>0</v>
      </c>
      <c r="K14" s="59">
        <v>0</v>
      </c>
      <c r="L14" s="59">
        <v>0</v>
      </c>
      <c r="M14" s="58">
        <v>0</v>
      </c>
      <c r="N14" s="55">
        <v>0</v>
      </c>
      <c r="O14" s="55">
        <v>0</v>
      </c>
      <c r="P14" s="55">
        <v>52</v>
      </c>
      <c r="Q14" s="71">
        <v>4</v>
      </c>
      <c r="R14" s="56" t="s">
        <v>65</v>
      </c>
      <c r="S14" s="56" t="s">
        <v>47</v>
      </c>
      <c r="T14" s="57" t="s">
        <v>196</v>
      </c>
      <c r="U14" s="57" t="s">
        <v>196</v>
      </c>
      <c r="V14" s="60"/>
    </row>
    <row r="15" spans="1:22" s="5" customFormat="1" ht="36" x14ac:dyDescent="0.25">
      <c r="A15" s="50" t="s">
        <v>295</v>
      </c>
      <c r="B15" s="71">
        <v>1</v>
      </c>
      <c r="C15" s="50" t="s">
        <v>220</v>
      </c>
      <c r="D15" s="51" t="s">
        <v>148</v>
      </c>
      <c r="E15" s="51" t="s">
        <v>221</v>
      </c>
      <c r="F15" s="51" t="s">
        <v>160</v>
      </c>
      <c r="G15" s="51" t="s">
        <v>98</v>
      </c>
      <c r="H15" s="55">
        <v>1</v>
      </c>
      <c r="I15" s="58">
        <v>2</v>
      </c>
      <c r="J15" s="58">
        <v>0</v>
      </c>
      <c r="K15" s="59">
        <v>13</v>
      </c>
      <c r="L15" s="59">
        <v>26</v>
      </c>
      <c r="M15" s="58">
        <v>0</v>
      </c>
      <c r="N15" s="55">
        <v>0</v>
      </c>
      <c r="O15" s="55">
        <v>0</v>
      </c>
      <c r="P15" s="55">
        <v>0</v>
      </c>
      <c r="Q15" s="71">
        <v>3</v>
      </c>
      <c r="R15" s="56" t="s">
        <v>65</v>
      </c>
      <c r="S15" s="56" t="s">
        <v>47</v>
      </c>
      <c r="T15" s="57" t="s">
        <v>196</v>
      </c>
      <c r="U15" s="57" t="s">
        <v>196</v>
      </c>
      <c r="V15" s="60"/>
    </row>
    <row r="16" spans="1:22" s="5" customFormat="1" ht="24" x14ac:dyDescent="0.25">
      <c r="A16" s="50" t="s">
        <v>295</v>
      </c>
      <c r="B16" s="71">
        <v>1</v>
      </c>
      <c r="C16" s="50" t="s">
        <v>222</v>
      </c>
      <c r="D16" s="51" t="s">
        <v>108</v>
      </c>
      <c r="E16" s="51" t="s">
        <v>95</v>
      </c>
      <c r="F16" s="51" t="s">
        <v>161</v>
      </c>
      <c r="G16" s="51" t="s">
        <v>100</v>
      </c>
      <c r="H16" s="55">
        <v>2</v>
      </c>
      <c r="I16" s="58">
        <v>1</v>
      </c>
      <c r="J16" s="58">
        <v>0</v>
      </c>
      <c r="K16" s="59">
        <v>26</v>
      </c>
      <c r="L16" s="59">
        <v>13</v>
      </c>
      <c r="M16" s="58">
        <v>0</v>
      </c>
      <c r="N16" s="55">
        <v>0</v>
      </c>
      <c r="O16" s="55">
        <v>0</v>
      </c>
      <c r="P16" s="55">
        <v>0</v>
      </c>
      <c r="Q16" s="71">
        <v>3</v>
      </c>
      <c r="R16" s="56" t="s">
        <v>64</v>
      </c>
      <c r="S16" s="56" t="s">
        <v>47</v>
      </c>
      <c r="T16" s="57" t="s">
        <v>196</v>
      </c>
      <c r="U16" s="57" t="s">
        <v>196</v>
      </c>
      <c r="V16" s="60"/>
    </row>
    <row r="17" spans="1:22" s="5" customFormat="1" ht="24" x14ac:dyDescent="0.25">
      <c r="A17" s="50" t="s">
        <v>295</v>
      </c>
      <c r="B17" s="71">
        <v>1</v>
      </c>
      <c r="C17" s="50" t="s">
        <v>223</v>
      </c>
      <c r="D17" s="51" t="s">
        <v>110</v>
      </c>
      <c r="E17" s="51" t="s">
        <v>96</v>
      </c>
      <c r="F17" s="51" t="s">
        <v>163</v>
      </c>
      <c r="G17" s="51" t="s">
        <v>101</v>
      </c>
      <c r="H17" s="55">
        <v>2</v>
      </c>
      <c r="I17" s="58">
        <v>1</v>
      </c>
      <c r="J17" s="58">
        <v>0</v>
      </c>
      <c r="K17" s="59">
        <v>26</v>
      </c>
      <c r="L17" s="59">
        <v>13</v>
      </c>
      <c r="M17" s="58">
        <v>0</v>
      </c>
      <c r="N17" s="55">
        <v>0</v>
      </c>
      <c r="O17" s="55">
        <v>0</v>
      </c>
      <c r="P17" s="55">
        <v>0</v>
      </c>
      <c r="Q17" s="71">
        <v>3</v>
      </c>
      <c r="R17" s="56" t="s">
        <v>64</v>
      </c>
      <c r="S17" s="56" t="s">
        <v>47</v>
      </c>
      <c r="T17" s="57" t="s">
        <v>196</v>
      </c>
      <c r="U17" s="57" t="s">
        <v>196</v>
      </c>
      <c r="V17" s="60"/>
    </row>
    <row r="18" spans="1:22" s="5" customFormat="1" ht="24" x14ac:dyDescent="0.25">
      <c r="A18" s="50" t="s">
        <v>295</v>
      </c>
      <c r="B18" s="71">
        <v>1</v>
      </c>
      <c r="C18" s="50" t="s">
        <v>224</v>
      </c>
      <c r="D18" s="51" t="s">
        <v>111</v>
      </c>
      <c r="E18" s="51" t="s">
        <v>225</v>
      </c>
      <c r="F18" s="51" t="s">
        <v>162</v>
      </c>
      <c r="G18" s="51" t="s">
        <v>149</v>
      </c>
      <c r="H18" s="55">
        <v>2</v>
      </c>
      <c r="I18" s="58">
        <v>1</v>
      </c>
      <c r="J18" s="58">
        <v>0</v>
      </c>
      <c r="K18" s="59">
        <v>26</v>
      </c>
      <c r="L18" s="59">
        <v>13</v>
      </c>
      <c r="M18" s="58">
        <v>0</v>
      </c>
      <c r="N18" s="55">
        <v>0</v>
      </c>
      <c r="O18" s="55">
        <v>0</v>
      </c>
      <c r="P18" s="55">
        <v>0</v>
      </c>
      <c r="Q18" s="71">
        <v>3</v>
      </c>
      <c r="R18" s="56" t="s">
        <v>64</v>
      </c>
      <c r="S18" s="56" t="s">
        <v>47</v>
      </c>
      <c r="T18" s="57" t="s">
        <v>196</v>
      </c>
      <c r="U18" s="57" t="s">
        <v>196</v>
      </c>
      <c r="V18" s="60"/>
    </row>
    <row r="19" spans="1:22" s="5" customFormat="1" ht="24" x14ac:dyDescent="0.25">
      <c r="A19" s="50" t="s">
        <v>295</v>
      </c>
      <c r="B19" s="71">
        <v>1</v>
      </c>
      <c r="C19" s="50"/>
      <c r="D19" s="50" t="s">
        <v>151</v>
      </c>
      <c r="E19" s="51" t="s">
        <v>152</v>
      </c>
      <c r="F19" s="51"/>
      <c r="G19" s="61"/>
      <c r="H19" s="55">
        <v>2</v>
      </c>
      <c r="I19" s="55">
        <v>0</v>
      </c>
      <c r="J19" s="55">
        <v>0</v>
      </c>
      <c r="K19" s="59">
        <v>26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71">
        <v>3</v>
      </c>
      <c r="R19" s="56" t="s">
        <v>64</v>
      </c>
      <c r="S19" s="56" t="s">
        <v>48</v>
      </c>
      <c r="T19" s="57" t="s">
        <v>196</v>
      </c>
      <c r="U19" s="57" t="s">
        <v>196</v>
      </c>
    </row>
    <row r="20" spans="1:22" s="5" customFormat="1" ht="15" customHeight="1" x14ac:dyDescent="0.25">
      <c r="A20" s="140" t="s">
        <v>46</v>
      </c>
      <c r="B20" s="140"/>
      <c r="C20" s="140"/>
      <c r="D20" s="140"/>
      <c r="E20" s="140"/>
      <c r="F20" s="140"/>
      <c r="G20" s="140"/>
      <c r="H20" s="62">
        <f>SUM(H11:H19)</f>
        <v>15</v>
      </c>
      <c r="I20" s="62">
        <f t="shared" ref="I20:Q20" si="0">SUM(I11:I19)</f>
        <v>10</v>
      </c>
      <c r="J20" s="62">
        <f t="shared" si="0"/>
        <v>0</v>
      </c>
      <c r="K20" s="62">
        <f t="shared" si="0"/>
        <v>195</v>
      </c>
      <c r="L20" s="62">
        <f t="shared" si="0"/>
        <v>130</v>
      </c>
      <c r="M20" s="62">
        <f t="shared" si="0"/>
        <v>0</v>
      </c>
      <c r="N20" s="62">
        <f t="shared" si="0"/>
        <v>0</v>
      </c>
      <c r="O20" s="62">
        <f t="shared" si="0"/>
        <v>0</v>
      </c>
      <c r="P20" s="62">
        <f t="shared" si="0"/>
        <v>52</v>
      </c>
      <c r="Q20" s="62">
        <f t="shared" si="0"/>
        <v>29</v>
      </c>
      <c r="R20" s="72"/>
      <c r="S20" s="72"/>
      <c r="T20" s="72"/>
      <c r="U20" s="104"/>
      <c r="V20" s="72"/>
    </row>
    <row r="21" spans="1:22" s="5" customFormat="1" ht="24" x14ac:dyDescent="0.25">
      <c r="A21" s="50" t="s">
        <v>295</v>
      </c>
      <c r="B21" s="66">
        <v>2</v>
      </c>
      <c r="C21" s="65" t="s">
        <v>226</v>
      </c>
      <c r="D21" s="68" t="s">
        <v>186</v>
      </c>
      <c r="E21" s="51" t="s">
        <v>227</v>
      </c>
      <c r="F21" s="68" t="s">
        <v>170</v>
      </c>
      <c r="G21" s="69" t="s">
        <v>124</v>
      </c>
      <c r="H21" s="66">
        <v>0</v>
      </c>
      <c r="I21" s="66">
        <v>0</v>
      </c>
      <c r="J21" s="58">
        <v>0</v>
      </c>
      <c r="K21" s="55">
        <v>0</v>
      </c>
      <c r="L21" s="55">
        <v>0</v>
      </c>
      <c r="M21" s="55">
        <v>0</v>
      </c>
      <c r="N21" s="58">
        <v>0</v>
      </c>
      <c r="O21" s="58">
        <v>0</v>
      </c>
      <c r="P21" s="58">
        <v>78</v>
      </c>
      <c r="Q21" s="66">
        <v>6</v>
      </c>
      <c r="R21" s="56" t="s">
        <v>65</v>
      </c>
      <c r="S21" s="56" t="s">
        <v>47</v>
      </c>
      <c r="T21" s="57" t="s">
        <v>196</v>
      </c>
      <c r="U21" s="57" t="s">
        <v>196</v>
      </c>
      <c r="V21" s="60"/>
    </row>
    <row r="22" spans="1:22" s="5" customFormat="1" ht="24" x14ac:dyDescent="0.25">
      <c r="A22" s="50" t="s">
        <v>295</v>
      </c>
      <c r="B22" s="66">
        <v>2</v>
      </c>
      <c r="C22" s="65" t="s">
        <v>228</v>
      </c>
      <c r="D22" s="68" t="s">
        <v>187</v>
      </c>
      <c r="E22" s="51" t="s">
        <v>200</v>
      </c>
      <c r="F22" s="68" t="s">
        <v>164</v>
      </c>
      <c r="G22" s="69" t="s">
        <v>116</v>
      </c>
      <c r="H22" s="66">
        <v>2</v>
      </c>
      <c r="I22" s="66">
        <v>2</v>
      </c>
      <c r="J22" s="58">
        <v>0</v>
      </c>
      <c r="K22" s="55">
        <v>26</v>
      </c>
      <c r="L22" s="55">
        <v>26</v>
      </c>
      <c r="M22" s="55">
        <v>0</v>
      </c>
      <c r="N22" s="58">
        <v>0</v>
      </c>
      <c r="O22" s="58">
        <v>0</v>
      </c>
      <c r="P22" s="58">
        <v>0</v>
      </c>
      <c r="Q22" s="66">
        <v>4</v>
      </c>
      <c r="R22" s="67" t="s">
        <v>64</v>
      </c>
      <c r="S22" s="56" t="s">
        <v>47</v>
      </c>
      <c r="T22" s="57" t="s">
        <v>196</v>
      </c>
      <c r="U22" s="57" t="s">
        <v>196</v>
      </c>
      <c r="V22" s="60"/>
    </row>
    <row r="23" spans="1:22" s="5" customFormat="1" ht="36" x14ac:dyDescent="0.25">
      <c r="A23" s="50" t="s">
        <v>295</v>
      </c>
      <c r="B23" s="66">
        <v>2</v>
      </c>
      <c r="C23" s="65" t="s">
        <v>229</v>
      </c>
      <c r="D23" s="68" t="s">
        <v>121</v>
      </c>
      <c r="E23" s="51" t="s">
        <v>104</v>
      </c>
      <c r="F23" s="68" t="s">
        <v>165</v>
      </c>
      <c r="G23" s="69" t="s">
        <v>115</v>
      </c>
      <c r="H23" s="66">
        <v>2</v>
      </c>
      <c r="I23" s="66">
        <v>0</v>
      </c>
      <c r="J23" s="58">
        <v>0</v>
      </c>
      <c r="K23" s="55">
        <v>26</v>
      </c>
      <c r="L23" s="55">
        <v>0</v>
      </c>
      <c r="M23" s="55">
        <v>0</v>
      </c>
      <c r="N23" s="58">
        <v>0</v>
      </c>
      <c r="O23" s="58">
        <v>0</v>
      </c>
      <c r="P23" s="58">
        <v>0</v>
      </c>
      <c r="Q23" s="66">
        <v>3</v>
      </c>
      <c r="R23" s="67" t="s">
        <v>64</v>
      </c>
      <c r="S23" s="56" t="s">
        <v>47</v>
      </c>
      <c r="T23" s="57" t="s">
        <v>196</v>
      </c>
      <c r="U23" s="57" t="s">
        <v>196</v>
      </c>
      <c r="V23" s="60"/>
    </row>
    <row r="24" spans="1:22" s="5" customFormat="1" ht="24" x14ac:dyDescent="0.25">
      <c r="A24" s="50" t="s">
        <v>295</v>
      </c>
      <c r="B24" s="66">
        <v>2</v>
      </c>
      <c r="C24" s="65" t="s">
        <v>230</v>
      </c>
      <c r="D24" s="68" t="s">
        <v>122</v>
      </c>
      <c r="E24" s="51" t="s">
        <v>105</v>
      </c>
      <c r="F24" s="68" t="s">
        <v>163</v>
      </c>
      <c r="G24" s="69" t="s">
        <v>101</v>
      </c>
      <c r="H24" s="66">
        <v>2</v>
      </c>
      <c r="I24" s="66">
        <v>1</v>
      </c>
      <c r="J24" s="58">
        <v>0</v>
      </c>
      <c r="K24" s="55">
        <v>26</v>
      </c>
      <c r="L24" s="55">
        <v>13</v>
      </c>
      <c r="M24" s="55">
        <v>0</v>
      </c>
      <c r="N24" s="58">
        <v>0</v>
      </c>
      <c r="O24" s="58">
        <v>0</v>
      </c>
      <c r="P24" s="58">
        <v>0</v>
      </c>
      <c r="Q24" s="66">
        <v>3</v>
      </c>
      <c r="R24" s="67" t="s">
        <v>64</v>
      </c>
      <c r="S24" s="56" t="s">
        <v>47</v>
      </c>
      <c r="T24" s="57" t="s">
        <v>196</v>
      </c>
      <c r="U24" s="57" t="s">
        <v>196</v>
      </c>
      <c r="V24" s="60"/>
    </row>
    <row r="25" spans="1:22" s="5" customFormat="1" ht="24" x14ac:dyDescent="0.25">
      <c r="A25" s="50" t="s">
        <v>295</v>
      </c>
      <c r="B25" s="66">
        <v>2</v>
      </c>
      <c r="C25" s="65" t="s">
        <v>231</v>
      </c>
      <c r="D25" s="68" t="s">
        <v>120</v>
      </c>
      <c r="E25" s="51" t="s">
        <v>232</v>
      </c>
      <c r="F25" s="68" t="s">
        <v>166</v>
      </c>
      <c r="G25" s="69" t="s">
        <v>114</v>
      </c>
      <c r="H25" s="66">
        <v>2</v>
      </c>
      <c r="I25" s="66">
        <v>1</v>
      </c>
      <c r="J25" s="58">
        <v>0</v>
      </c>
      <c r="K25" s="55">
        <v>26</v>
      </c>
      <c r="L25" s="55">
        <v>13</v>
      </c>
      <c r="M25" s="55">
        <v>0</v>
      </c>
      <c r="N25" s="58">
        <v>0</v>
      </c>
      <c r="O25" s="58">
        <v>0</v>
      </c>
      <c r="P25" s="58">
        <v>0</v>
      </c>
      <c r="Q25" s="66">
        <v>3</v>
      </c>
      <c r="R25" s="67" t="s">
        <v>64</v>
      </c>
      <c r="S25" s="56" t="s">
        <v>47</v>
      </c>
      <c r="T25" s="57" t="s">
        <v>196</v>
      </c>
      <c r="U25" s="57" t="s">
        <v>196</v>
      </c>
      <c r="V25" s="60"/>
    </row>
    <row r="26" spans="1:22" s="5" customFormat="1" ht="24" x14ac:dyDescent="0.25">
      <c r="A26" s="50" t="s">
        <v>295</v>
      </c>
      <c r="B26" s="66">
        <v>2</v>
      </c>
      <c r="C26" s="65" t="s">
        <v>233</v>
      </c>
      <c r="D26" s="68" t="s">
        <v>118</v>
      </c>
      <c r="E26" s="51" t="s">
        <v>102</v>
      </c>
      <c r="F26" s="68" t="s">
        <v>167</v>
      </c>
      <c r="G26" s="69" t="s">
        <v>112</v>
      </c>
      <c r="H26" s="66">
        <v>2</v>
      </c>
      <c r="I26" s="66">
        <v>2</v>
      </c>
      <c r="J26" s="58">
        <v>0</v>
      </c>
      <c r="K26" s="55">
        <v>26</v>
      </c>
      <c r="L26" s="55">
        <v>26</v>
      </c>
      <c r="M26" s="55">
        <v>0</v>
      </c>
      <c r="N26" s="58">
        <v>0</v>
      </c>
      <c r="O26" s="58">
        <v>0</v>
      </c>
      <c r="P26" s="58">
        <v>0</v>
      </c>
      <c r="Q26" s="66">
        <v>4</v>
      </c>
      <c r="R26" s="67" t="s">
        <v>64</v>
      </c>
      <c r="S26" s="56" t="s">
        <v>47</v>
      </c>
      <c r="T26" s="57" t="s">
        <v>196</v>
      </c>
      <c r="U26" s="65" t="s">
        <v>95</v>
      </c>
      <c r="V26" s="60"/>
    </row>
    <row r="27" spans="1:22" s="5" customFormat="1" ht="24" x14ac:dyDescent="0.25">
      <c r="A27" s="50" t="s">
        <v>295</v>
      </c>
      <c r="B27" s="66">
        <v>2</v>
      </c>
      <c r="C27" s="65" t="s">
        <v>234</v>
      </c>
      <c r="D27" s="68" t="s">
        <v>119</v>
      </c>
      <c r="E27" s="51" t="s">
        <v>103</v>
      </c>
      <c r="F27" s="68" t="s">
        <v>168</v>
      </c>
      <c r="G27" s="69" t="s">
        <v>113</v>
      </c>
      <c r="H27" s="66">
        <v>2</v>
      </c>
      <c r="I27" s="66">
        <v>2</v>
      </c>
      <c r="J27" s="58">
        <v>0</v>
      </c>
      <c r="K27" s="55">
        <v>26</v>
      </c>
      <c r="L27" s="55">
        <v>26</v>
      </c>
      <c r="M27" s="55">
        <v>0</v>
      </c>
      <c r="N27" s="58">
        <v>0</v>
      </c>
      <c r="O27" s="58">
        <v>0</v>
      </c>
      <c r="P27" s="58">
        <v>0</v>
      </c>
      <c r="Q27" s="66">
        <v>4</v>
      </c>
      <c r="R27" s="67" t="s">
        <v>64</v>
      </c>
      <c r="S27" s="56" t="s">
        <v>47</v>
      </c>
      <c r="T27" s="57" t="s">
        <v>196</v>
      </c>
      <c r="U27" s="57" t="s">
        <v>196</v>
      </c>
      <c r="V27" s="60"/>
    </row>
    <row r="28" spans="1:22" s="5" customFormat="1" ht="24" x14ac:dyDescent="0.25">
      <c r="A28" s="50" t="s">
        <v>295</v>
      </c>
      <c r="B28" s="66">
        <v>2</v>
      </c>
      <c r="C28" s="65" t="s">
        <v>235</v>
      </c>
      <c r="D28" s="68" t="s">
        <v>123</v>
      </c>
      <c r="E28" s="51" t="s">
        <v>236</v>
      </c>
      <c r="F28" s="68" t="s">
        <v>169</v>
      </c>
      <c r="G28" s="69" t="s">
        <v>117</v>
      </c>
      <c r="H28" s="66">
        <v>2</v>
      </c>
      <c r="I28" s="66">
        <v>0</v>
      </c>
      <c r="J28" s="58">
        <v>0</v>
      </c>
      <c r="K28" s="55">
        <v>26</v>
      </c>
      <c r="L28" s="55">
        <v>0</v>
      </c>
      <c r="M28" s="55">
        <v>0</v>
      </c>
      <c r="N28" s="58">
        <v>0</v>
      </c>
      <c r="O28" s="58">
        <v>0</v>
      </c>
      <c r="P28" s="58">
        <v>0</v>
      </c>
      <c r="Q28" s="66">
        <v>3</v>
      </c>
      <c r="R28" s="67" t="s">
        <v>64</v>
      </c>
      <c r="S28" s="56" t="s">
        <v>47</v>
      </c>
      <c r="T28" s="57" t="s">
        <v>196</v>
      </c>
      <c r="U28" s="57" t="s">
        <v>196</v>
      </c>
      <c r="V28" s="60"/>
    </row>
    <row r="29" spans="1:22" s="5" customFormat="1" x14ac:dyDescent="0.25">
      <c r="A29" s="140" t="s">
        <v>46</v>
      </c>
      <c r="B29" s="140"/>
      <c r="C29" s="140"/>
      <c r="D29" s="140"/>
      <c r="E29" s="140"/>
      <c r="F29" s="140"/>
      <c r="G29" s="140"/>
      <c r="H29" s="76">
        <f>SUM(H21:H28)</f>
        <v>14</v>
      </c>
      <c r="I29" s="76">
        <f t="shared" ref="I29:Q29" si="1">SUM(I21:I28)</f>
        <v>8</v>
      </c>
      <c r="J29" s="76">
        <f t="shared" si="1"/>
        <v>0</v>
      </c>
      <c r="K29" s="76">
        <f t="shared" si="1"/>
        <v>182</v>
      </c>
      <c r="L29" s="76">
        <f t="shared" si="1"/>
        <v>104</v>
      </c>
      <c r="M29" s="76">
        <f t="shared" si="1"/>
        <v>0</v>
      </c>
      <c r="N29" s="76">
        <f t="shared" si="1"/>
        <v>0</v>
      </c>
      <c r="O29" s="76">
        <f t="shared" si="1"/>
        <v>0</v>
      </c>
      <c r="P29" s="76">
        <f t="shared" si="1"/>
        <v>78</v>
      </c>
      <c r="Q29" s="76">
        <f t="shared" si="1"/>
        <v>30</v>
      </c>
      <c r="R29" s="72"/>
      <c r="S29" s="72"/>
      <c r="T29" s="72"/>
      <c r="U29" s="104"/>
      <c r="V29" s="72"/>
    </row>
    <row r="30" spans="1:22" s="2" customFormat="1" ht="24" x14ac:dyDescent="0.25">
      <c r="A30" s="50" t="s">
        <v>295</v>
      </c>
      <c r="B30" s="71">
        <v>3</v>
      </c>
      <c r="C30" s="50" t="s">
        <v>237</v>
      </c>
      <c r="D30" s="50" t="s">
        <v>190</v>
      </c>
      <c r="E30" s="60" t="s">
        <v>238</v>
      </c>
      <c r="F30" s="50" t="s">
        <v>170</v>
      </c>
      <c r="G30" s="50" t="s">
        <v>124</v>
      </c>
      <c r="H30" s="71">
        <v>0</v>
      </c>
      <c r="I30" s="71">
        <v>0</v>
      </c>
      <c r="J30" s="71">
        <v>0</v>
      </c>
      <c r="K30" s="58">
        <v>0</v>
      </c>
      <c r="L30" s="58">
        <v>0</v>
      </c>
      <c r="M30" s="71">
        <v>0</v>
      </c>
      <c r="N30" s="58">
        <v>0</v>
      </c>
      <c r="O30" s="58">
        <v>0</v>
      </c>
      <c r="P30" s="58">
        <v>130</v>
      </c>
      <c r="Q30" s="79">
        <v>10</v>
      </c>
      <c r="R30" s="56" t="s">
        <v>65</v>
      </c>
      <c r="S30" s="56" t="s">
        <v>47</v>
      </c>
      <c r="T30" s="57" t="s">
        <v>196</v>
      </c>
      <c r="U30" s="57" t="s">
        <v>196</v>
      </c>
      <c r="V30" s="60"/>
    </row>
    <row r="31" spans="1:22" s="2" customFormat="1" ht="48" x14ac:dyDescent="0.25">
      <c r="A31" s="50" t="s">
        <v>295</v>
      </c>
      <c r="B31" s="71">
        <v>3</v>
      </c>
      <c r="C31" s="50" t="s">
        <v>239</v>
      </c>
      <c r="D31" s="50" t="s">
        <v>189</v>
      </c>
      <c r="E31" s="60" t="s">
        <v>201</v>
      </c>
      <c r="F31" s="50" t="s">
        <v>170</v>
      </c>
      <c r="G31" s="50" t="s">
        <v>124</v>
      </c>
      <c r="H31" s="71">
        <v>2</v>
      </c>
      <c r="I31" s="71">
        <v>2</v>
      </c>
      <c r="J31" s="71">
        <v>0</v>
      </c>
      <c r="K31" s="58">
        <v>26</v>
      </c>
      <c r="L31" s="58">
        <v>26</v>
      </c>
      <c r="M31" s="71">
        <v>0</v>
      </c>
      <c r="N31" s="58">
        <v>0</v>
      </c>
      <c r="O31" s="58">
        <v>0</v>
      </c>
      <c r="P31" s="58">
        <v>0</v>
      </c>
      <c r="Q31" s="79">
        <v>4</v>
      </c>
      <c r="R31" s="56" t="s">
        <v>64</v>
      </c>
      <c r="S31" s="56" t="s">
        <v>47</v>
      </c>
      <c r="T31" s="57" t="s">
        <v>196</v>
      </c>
      <c r="U31" s="50" t="s">
        <v>188</v>
      </c>
      <c r="V31" s="60"/>
    </row>
    <row r="32" spans="1:22" s="2" customFormat="1" ht="24" x14ac:dyDescent="0.25">
      <c r="A32" s="50" t="s">
        <v>295</v>
      </c>
      <c r="B32" s="71">
        <v>3</v>
      </c>
      <c r="C32" s="50" t="s">
        <v>240</v>
      </c>
      <c r="D32" s="50" t="s">
        <v>179</v>
      </c>
      <c r="E32" s="60" t="s">
        <v>183</v>
      </c>
      <c r="F32" s="50" t="s">
        <v>171</v>
      </c>
      <c r="G32" s="50" t="s">
        <v>125</v>
      </c>
      <c r="H32" s="114"/>
      <c r="I32" s="114"/>
      <c r="J32" s="71">
        <v>0</v>
      </c>
      <c r="K32" s="58">
        <v>13</v>
      </c>
      <c r="L32" s="58">
        <v>13</v>
      </c>
      <c r="M32" s="71">
        <v>0</v>
      </c>
      <c r="N32" s="58">
        <v>3</v>
      </c>
      <c r="O32" s="58">
        <v>1</v>
      </c>
      <c r="P32" s="58">
        <v>0</v>
      </c>
      <c r="Q32" s="79">
        <v>3</v>
      </c>
      <c r="R32" s="56" t="s">
        <v>64</v>
      </c>
      <c r="S32" s="56" t="s">
        <v>47</v>
      </c>
      <c r="T32" s="57" t="s">
        <v>195</v>
      </c>
      <c r="U32" s="57" t="s">
        <v>196</v>
      </c>
      <c r="V32" s="60"/>
    </row>
    <row r="33" spans="1:22" s="2" customFormat="1" ht="24" x14ac:dyDescent="0.25">
      <c r="A33" s="50" t="s">
        <v>295</v>
      </c>
      <c r="B33" s="71">
        <v>3</v>
      </c>
      <c r="C33" s="50" t="s">
        <v>241</v>
      </c>
      <c r="D33" s="50" t="s">
        <v>129</v>
      </c>
      <c r="E33" s="60" t="s">
        <v>126</v>
      </c>
      <c r="F33" s="50" t="s">
        <v>164</v>
      </c>
      <c r="G33" s="50" t="s">
        <v>116</v>
      </c>
      <c r="H33" s="71">
        <v>2</v>
      </c>
      <c r="I33" s="71">
        <v>0</v>
      </c>
      <c r="J33" s="71">
        <v>0</v>
      </c>
      <c r="K33" s="58">
        <v>26</v>
      </c>
      <c r="L33" s="58">
        <v>0</v>
      </c>
      <c r="M33" s="71">
        <v>0</v>
      </c>
      <c r="N33" s="58">
        <v>0</v>
      </c>
      <c r="O33" s="58">
        <v>0</v>
      </c>
      <c r="P33" s="58">
        <v>0</v>
      </c>
      <c r="Q33" s="79">
        <v>3</v>
      </c>
      <c r="R33" s="56" t="s">
        <v>64</v>
      </c>
      <c r="S33" s="56" t="s">
        <v>47</v>
      </c>
      <c r="T33" s="57" t="s">
        <v>196</v>
      </c>
      <c r="U33" s="57" t="s">
        <v>196</v>
      </c>
      <c r="V33" s="60"/>
    </row>
    <row r="34" spans="1:22" s="2" customFormat="1" ht="24" x14ac:dyDescent="0.25">
      <c r="A34" s="50" t="s">
        <v>295</v>
      </c>
      <c r="B34" s="71">
        <v>3</v>
      </c>
      <c r="C34" s="50"/>
      <c r="D34" s="51" t="s">
        <v>202</v>
      </c>
      <c r="E34" s="51" t="s">
        <v>203</v>
      </c>
      <c r="F34" s="50"/>
      <c r="G34" s="71"/>
      <c r="H34" s="71">
        <v>3</v>
      </c>
      <c r="I34" s="71">
        <v>4</v>
      </c>
      <c r="J34" s="71">
        <v>0</v>
      </c>
      <c r="K34" s="58">
        <v>39</v>
      </c>
      <c r="L34" s="58">
        <v>52</v>
      </c>
      <c r="M34" s="71">
        <v>0</v>
      </c>
      <c r="N34" s="58">
        <v>0</v>
      </c>
      <c r="O34" s="58">
        <v>0</v>
      </c>
      <c r="P34" s="58">
        <v>0</v>
      </c>
      <c r="Q34" s="79">
        <v>7</v>
      </c>
      <c r="R34" s="56" t="s">
        <v>64</v>
      </c>
      <c r="S34" s="126" t="s">
        <v>73</v>
      </c>
      <c r="T34" s="57" t="s">
        <v>196</v>
      </c>
      <c r="U34" s="57" t="s">
        <v>196</v>
      </c>
      <c r="V34" s="60"/>
    </row>
    <row r="35" spans="1:22" s="2" customFormat="1" ht="24" x14ac:dyDescent="0.25">
      <c r="A35" s="50" t="s">
        <v>295</v>
      </c>
      <c r="B35" s="71">
        <v>3</v>
      </c>
      <c r="C35" s="50"/>
      <c r="D35" s="50" t="s">
        <v>151</v>
      </c>
      <c r="E35" s="50" t="s">
        <v>152</v>
      </c>
      <c r="F35" s="50"/>
      <c r="G35" s="71"/>
      <c r="H35" s="71">
        <v>2</v>
      </c>
      <c r="I35" s="71">
        <v>0</v>
      </c>
      <c r="J35" s="71">
        <v>0</v>
      </c>
      <c r="K35" s="58">
        <v>26</v>
      </c>
      <c r="L35" s="58">
        <v>0</v>
      </c>
      <c r="M35" s="71">
        <v>0</v>
      </c>
      <c r="N35" s="58">
        <v>0</v>
      </c>
      <c r="O35" s="58">
        <v>0</v>
      </c>
      <c r="P35" s="58">
        <v>0</v>
      </c>
      <c r="Q35" s="79">
        <v>3</v>
      </c>
      <c r="R35" s="56" t="s">
        <v>64</v>
      </c>
      <c r="S35" s="56" t="s">
        <v>48</v>
      </c>
      <c r="T35" s="57" t="s">
        <v>196</v>
      </c>
      <c r="U35" s="57" t="s">
        <v>196</v>
      </c>
      <c r="V35" s="60"/>
    </row>
    <row r="36" spans="1:22" s="2" customFormat="1" x14ac:dyDescent="0.25">
      <c r="A36" s="140" t="s">
        <v>46</v>
      </c>
      <c r="B36" s="140"/>
      <c r="C36" s="140"/>
      <c r="D36" s="140"/>
      <c r="E36" s="140"/>
      <c r="F36" s="140"/>
      <c r="G36" s="140"/>
      <c r="H36" s="76">
        <f>SUM(H30:H35)</f>
        <v>9</v>
      </c>
      <c r="I36" s="76">
        <f t="shared" ref="I36:Q36" si="2">SUM(I30:I35)</f>
        <v>6</v>
      </c>
      <c r="J36" s="76">
        <f t="shared" si="2"/>
        <v>0</v>
      </c>
      <c r="K36" s="76">
        <f t="shared" si="2"/>
        <v>130</v>
      </c>
      <c r="L36" s="76">
        <f t="shared" si="2"/>
        <v>91</v>
      </c>
      <c r="M36" s="76">
        <f t="shared" si="2"/>
        <v>0</v>
      </c>
      <c r="N36" s="76">
        <f t="shared" si="2"/>
        <v>3</v>
      </c>
      <c r="O36" s="76">
        <f t="shared" si="2"/>
        <v>1</v>
      </c>
      <c r="P36" s="76">
        <f t="shared" si="2"/>
        <v>130</v>
      </c>
      <c r="Q36" s="76">
        <f t="shared" si="2"/>
        <v>30</v>
      </c>
      <c r="R36" s="62"/>
      <c r="S36" s="64"/>
      <c r="T36" s="64"/>
      <c r="U36" s="104"/>
      <c r="V36" s="72"/>
    </row>
    <row r="37" spans="1:22" s="2" customFormat="1" ht="24" x14ac:dyDescent="0.25">
      <c r="A37" s="50" t="s">
        <v>295</v>
      </c>
      <c r="B37" s="66">
        <v>4</v>
      </c>
      <c r="C37" s="65" t="s">
        <v>247</v>
      </c>
      <c r="D37" s="65" t="s">
        <v>191</v>
      </c>
      <c r="E37" s="51" t="s">
        <v>248</v>
      </c>
      <c r="F37" s="65" t="s">
        <v>170</v>
      </c>
      <c r="G37" s="65" t="s">
        <v>124</v>
      </c>
      <c r="H37" s="66">
        <v>0</v>
      </c>
      <c r="I37" s="66">
        <v>0</v>
      </c>
      <c r="J37" s="55">
        <v>0</v>
      </c>
      <c r="K37" s="55">
        <v>0</v>
      </c>
      <c r="L37" s="55">
        <v>0</v>
      </c>
      <c r="M37" s="55">
        <v>0</v>
      </c>
      <c r="N37" s="58">
        <v>0</v>
      </c>
      <c r="O37" s="58">
        <v>0</v>
      </c>
      <c r="P37" s="58">
        <v>130</v>
      </c>
      <c r="Q37" s="80">
        <v>10</v>
      </c>
      <c r="R37" s="56" t="s">
        <v>65</v>
      </c>
      <c r="S37" s="56" t="s">
        <v>47</v>
      </c>
      <c r="T37" s="57" t="s">
        <v>196</v>
      </c>
      <c r="U37" s="57" t="s">
        <v>196</v>
      </c>
      <c r="V37" s="60"/>
    </row>
    <row r="38" spans="1:22" s="2" customFormat="1" ht="36" x14ac:dyDescent="0.25">
      <c r="A38" s="50" t="s">
        <v>295</v>
      </c>
      <c r="B38" s="66">
        <v>4</v>
      </c>
      <c r="C38" s="65" t="s">
        <v>249</v>
      </c>
      <c r="D38" s="65" t="s">
        <v>138</v>
      </c>
      <c r="E38" s="51" t="s">
        <v>132</v>
      </c>
      <c r="F38" s="65" t="s">
        <v>174</v>
      </c>
      <c r="G38" s="65" t="s">
        <v>133</v>
      </c>
      <c r="H38" s="66">
        <v>2</v>
      </c>
      <c r="I38" s="66">
        <v>2</v>
      </c>
      <c r="J38" s="55">
        <v>0</v>
      </c>
      <c r="K38" s="55">
        <v>26</v>
      </c>
      <c r="L38" s="55">
        <v>26</v>
      </c>
      <c r="M38" s="55">
        <v>0</v>
      </c>
      <c r="N38" s="58">
        <v>0</v>
      </c>
      <c r="O38" s="58">
        <v>0</v>
      </c>
      <c r="P38" s="58">
        <v>0</v>
      </c>
      <c r="Q38" s="80">
        <v>3</v>
      </c>
      <c r="R38" s="67" t="s">
        <v>64</v>
      </c>
      <c r="S38" s="56" t="s">
        <v>47</v>
      </c>
      <c r="T38" s="57" t="s">
        <v>196</v>
      </c>
      <c r="U38" s="57" t="s">
        <v>196</v>
      </c>
      <c r="V38" s="60"/>
    </row>
    <row r="39" spans="1:22" s="2" customFormat="1" ht="24" x14ac:dyDescent="0.25">
      <c r="A39" s="50" t="s">
        <v>295</v>
      </c>
      <c r="B39" s="66">
        <v>4</v>
      </c>
      <c r="C39" s="65" t="s">
        <v>250</v>
      </c>
      <c r="D39" s="65" t="s">
        <v>139</v>
      </c>
      <c r="E39" s="51" t="s">
        <v>134</v>
      </c>
      <c r="F39" s="65" t="s">
        <v>177</v>
      </c>
      <c r="G39" s="65" t="s">
        <v>135</v>
      </c>
      <c r="H39" s="66">
        <v>2</v>
      </c>
      <c r="I39" s="66">
        <v>0</v>
      </c>
      <c r="J39" s="55">
        <v>0</v>
      </c>
      <c r="K39" s="55">
        <v>26</v>
      </c>
      <c r="L39" s="55">
        <v>0</v>
      </c>
      <c r="M39" s="55">
        <v>0</v>
      </c>
      <c r="N39" s="58">
        <v>0</v>
      </c>
      <c r="O39" s="58">
        <v>0</v>
      </c>
      <c r="P39" s="58">
        <v>0</v>
      </c>
      <c r="Q39" s="80">
        <v>3</v>
      </c>
      <c r="R39" s="67" t="s">
        <v>64</v>
      </c>
      <c r="S39" s="56" t="s">
        <v>47</v>
      </c>
      <c r="T39" s="57" t="s">
        <v>196</v>
      </c>
      <c r="U39" s="57" t="s">
        <v>196</v>
      </c>
      <c r="V39" s="60"/>
    </row>
    <row r="40" spans="1:22" s="2" customFormat="1" ht="48" x14ac:dyDescent="0.25">
      <c r="A40" s="50" t="s">
        <v>295</v>
      </c>
      <c r="B40" s="66">
        <v>4</v>
      </c>
      <c r="C40" s="65" t="s">
        <v>251</v>
      </c>
      <c r="D40" s="65" t="s">
        <v>137</v>
      </c>
      <c r="E40" s="51" t="s">
        <v>130</v>
      </c>
      <c r="F40" s="65" t="s">
        <v>175</v>
      </c>
      <c r="G40" s="65" t="s">
        <v>131</v>
      </c>
      <c r="H40" s="66">
        <v>2</v>
      </c>
      <c r="I40" s="66">
        <v>0</v>
      </c>
      <c r="J40" s="55">
        <v>0</v>
      </c>
      <c r="K40" s="55">
        <v>26</v>
      </c>
      <c r="L40" s="55">
        <v>0</v>
      </c>
      <c r="M40" s="55">
        <v>0</v>
      </c>
      <c r="N40" s="58">
        <v>0</v>
      </c>
      <c r="O40" s="58">
        <v>0</v>
      </c>
      <c r="P40" s="58">
        <v>0</v>
      </c>
      <c r="Q40" s="80">
        <v>3</v>
      </c>
      <c r="R40" s="67" t="s">
        <v>64</v>
      </c>
      <c r="S40" s="56" t="s">
        <v>47</v>
      </c>
      <c r="T40" s="57" t="s">
        <v>196</v>
      </c>
      <c r="U40" s="65" t="s">
        <v>194</v>
      </c>
      <c r="V40" s="60"/>
    </row>
    <row r="41" spans="1:22" s="2" customFormat="1" ht="24" x14ac:dyDescent="0.25">
      <c r="A41" s="50" t="s">
        <v>295</v>
      </c>
      <c r="B41" s="66">
        <v>4</v>
      </c>
      <c r="C41" s="65" t="s">
        <v>252</v>
      </c>
      <c r="D41" s="65" t="s">
        <v>140</v>
      </c>
      <c r="E41" s="51" t="s">
        <v>253</v>
      </c>
      <c r="F41" s="65" t="s">
        <v>176</v>
      </c>
      <c r="G41" s="65" t="s">
        <v>136</v>
      </c>
      <c r="H41" s="66">
        <v>2</v>
      </c>
      <c r="I41" s="66">
        <v>0</v>
      </c>
      <c r="J41" s="55">
        <v>0</v>
      </c>
      <c r="K41" s="55">
        <v>26</v>
      </c>
      <c r="L41" s="55">
        <v>0</v>
      </c>
      <c r="M41" s="55">
        <v>0</v>
      </c>
      <c r="N41" s="58">
        <v>0</v>
      </c>
      <c r="O41" s="58">
        <v>0</v>
      </c>
      <c r="P41" s="58">
        <v>0</v>
      </c>
      <c r="Q41" s="80">
        <v>3</v>
      </c>
      <c r="R41" s="67" t="s">
        <v>64</v>
      </c>
      <c r="S41" s="56" t="s">
        <v>47</v>
      </c>
      <c r="T41" s="57" t="s">
        <v>196</v>
      </c>
      <c r="U41" s="57" t="s">
        <v>196</v>
      </c>
      <c r="V41" s="60"/>
    </row>
    <row r="42" spans="1:22" s="2" customFormat="1" ht="24" x14ac:dyDescent="0.25">
      <c r="A42" s="50" t="s">
        <v>295</v>
      </c>
      <c r="B42" s="66">
        <v>4</v>
      </c>
      <c r="C42" s="65" t="s">
        <v>254</v>
      </c>
      <c r="D42" s="65" t="s">
        <v>128</v>
      </c>
      <c r="E42" s="51" t="s">
        <v>255</v>
      </c>
      <c r="F42" s="65" t="s">
        <v>170</v>
      </c>
      <c r="G42" s="65" t="s">
        <v>124</v>
      </c>
      <c r="H42" s="66">
        <v>0</v>
      </c>
      <c r="I42" s="66">
        <v>0</v>
      </c>
      <c r="J42" s="55">
        <v>0</v>
      </c>
      <c r="K42" s="55">
        <v>0</v>
      </c>
      <c r="L42" s="55">
        <v>160</v>
      </c>
      <c r="M42" s="55">
        <v>0</v>
      </c>
      <c r="N42" s="58">
        <v>0</v>
      </c>
      <c r="O42" s="58">
        <v>0</v>
      </c>
      <c r="P42" s="58">
        <v>0</v>
      </c>
      <c r="Q42" s="80">
        <v>0</v>
      </c>
      <c r="R42" s="67" t="s">
        <v>67</v>
      </c>
      <c r="S42" s="56" t="s">
        <v>47</v>
      </c>
      <c r="T42" s="57" t="s">
        <v>196</v>
      </c>
      <c r="U42" s="57" t="s">
        <v>196</v>
      </c>
      <c r="V42" s="60"/>
    </row>
    <row r="43" spans="1:22" s="2" customFormat="1" ht="24" x14ac:dyDescent="0.25">
      <c r="A43" s="50" t="s">
        <v>295</v>
      </c>
      <c r="B43" s="71">
        <v>4</v>
      </c>
      <c r="C43" s="50"/>
      <c r="D43" s="51" t="s">
        <v>202</v>
      </c>
      <c r="E43" s="51" t="s">
        <v>203</v>
      </c>
      <c r="F43" s="50"/>
      <c r="G43" s="71"/>
      <c r="H43" s="71">
        <v>3</v>
      </c>
      <c r="I43" s="71">
        <v>4</v>
      </c>
      <c r="J43" s="71">
        <v>0</v>
      </c>
      <c r="K43" s="58">
        <v>39</v>
      </c>
      <c r="L43" s="58">
        <v>52</v>
      </c>
      <c r="M43" s="71">
        <v>0</v>
      </c>
      <c r="N43" s="58">
        <v>0</v>
      </c>
      <c r="O43" s="58">
        <v>0</v>
      </c>
      <c r="P43" s="58">
        <v>0</v>
      </c>
      <c r="Q43" s="79">
        <v>9</v>
      </c>
      <c r="R43" s="56" t="s">
        <v>64</v>
      </c>
      <c r="S43" s="126" t="s">
        <v>73</v>
      </c>
      <c r="T43" s="57" t="s">
        <v>196</v>
      </c>
      <c r="U43" s="57" t="s">
        <v>196</v>
      </c>
      <c r="V43" s="60"/>
    </row>
    <row r="44" spans="1:22" s="2" customFormat="1" x14ac:dyDescent="0.25">
      <c r="A44" s="140" t="s">
        <v>46</v>
      </c>
      <c r="B44" s="140"/>
      <c r="C44" s="140"/>
      <c r="D44" s="140"/>
      <c r="E44" s="140"/>
      <c r="F44" s="140"/>
      <c r="G44" s="140"/>
      <c r="H44" s="76">
        <f>SUM(H37:H43)</f>
        <v>11</v>
      </c>
      <c r="I44" s="76">
        <f t="shared" ref="I44:Q44" si="3">SUM(I37:I43)</f>
        <v>6</v>
      </c>
      <c r="J44" s="76">
        <f t="shared" si="3"/>
        <v>0</v>
      </c>
      <c r="K44" s="76">
        <f t="shared" si="3"/>
        <v>143</v>
      </c>
      <c r="L44" s="76">
        <f t="shared" si="3"/>
        <v>238</v>
      </c>
      <c r="M44" s="76">
        <f t="shared" si="3"/>
        <v>0</v>
      </c>
      <c r="N44" s="76">
        <f t="shared" si="3"/>
        <v>0</v>
      </c>
      <c r="O44" s="76">
        <f t="shared" si="3"/>
        <v>0</v>
      </c>
      <c r="P44" s="76">
        <f t="shared" si="3"/>
        <v>130</v>
      </c>
      <c r="Q44" s="76">
        <f t="shared" si="3"/>
        <v>31</v>
      </c>
      <c r="R44" s="62"/>
      <c r="S44" s="72"/>
      <c r="T44" s="72"/>
      <c r="U44" s="104"/>
      <c r="V44" s="72"/>
    </row>
    <row r="45" spans="1:22" s="2" customFormat="1" x14ac:dyDescent="0.25">
      <c r="A45" s="140" t="s">
        <v>43</v>
      </c>
      <c r="B45" s="140"/>
      <c r="C45" s="140"/>
      <c r="D45" s="140"/>
      <c r="E45" s="140"/>
      <c r="F45" s="140"/>
      <c r="G45" s="140"/>
      <c r="H45" s="63">
        <f t="shared" ref="H45:Q45" si="4">H20+H29+H36+H44</f>
        <v>49</v>
      </c>
      <c r="I45" s="63">
        <f t="shared" si="4"/>
        <v>30</v>
      </c>
      <c r="J45" s="63">
        <f t="shared" si="4"/>
        <v>0</v>
      </c>
      <c r="K45" s="63">
        <f t="shared" si="4"/>
        <v>650</v>
      </c>
      <c r="L45" s="63">
        <f t="shared" si="4"/>
        <v>563</v>
      </c>
      <c r="M45" s="63">
        <f t="shared" si="4"/>
        <v>0</v>
      </c>
      <c r="N45" s="63">
        <f t="shared" si="4"/>
        <v>3</v>
      </c>
      <c r="O45" s="63">
        <f t="shared" si="4"/>
        <v>1</v>
      </c>
      <c r="P45" s="63">
        <f t="shared" si="4"/>
        <v>390</v>
      </c>
      <c r="Q45" s="70">
        <f t="shared" si="4"/>
        <v>120</v>
      </c>
      <c r="R45" s="72"/>
      <c r="S45" s="72"/>
      <c r="T45" s="72"/>
      <c r="U45" s="104"/>
      <c r="V45" s="72"/>
    </row>
    <row r="46" spans="1:22" s="2" customFormat="1" x14ac:dyDescent="0.25">
      <c r="A46" s="2" t="s">
        <v>208</v>
      </c>
      <c r="B46" s="105"/>
      <c r="G46" s="42"/>
      <c r="L46" s="18"/>
      <c r="M46" s="18"/>
      <c r="N46" s="18"/>
      <c r="O46" s="18"/>
      <c r="P46" s="18"/>
      <c r="Q46" s="24"/>
      <c r="R46" s="25"/>
      <c r="S46" s="25"/>
      <c r="T46" s="25"/>
      <c r="U46" s="42"/>
      <c r="V46" s="25"/>
    </row>
    <row r="47" spans="1:22" s="6" customFormat="1" x14ac:dyDescent="0.25">
      <c r="A47" s="138" t="s">
        <v>206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</row>
    <row r="48" spans="1:22" s="7" customFormat="1" ht="24" x14ac:dyDescent="0.25">
      <c r="A48" s="50" t="s">
        <v>295</v>
      </c>
      <c r="B48" s="71">
        <v>3</v>
      </c>
      <c r="C48" s="50" t="s">
        <v>242</v>
      </c>
      <c r="D48" s="50" t="s">
        <v>143</v>
      </c>
      <c r="E48" s="60" t="s">
        <v>142</v>
      </c>
      <c r="F48" s="50" t="s">
        <v>170</v>
      </c>
      <c r="G48" s="50" t="s">
        <v>124</v>
      </c>
      <c r="H48" s="71">
        <v>1</v>
      </c>
      <c r="I48" s="71">
        <v>2</v>
      </c>
      <c r="J48" s="74">
        <v>0</v>
      </c>
      <c r="K48" s="74">
        <v>13</v>
      </c>
      <c r="L48" s="75">
        <v>26</v>
      </c>
      <c r="M48" s="75">
        <v>0</v>
      </c>
      <c r="N48" s="75">
        <v>0</v>
      </c>
      <c r="O48" s="74">
        <v>0</v>
      </c>
      <c r="P48" s="74">
        <v>0</v>
      </c>
      <c r="Q48" s="79">
        <v>3</v>
      </c>
      <c r="R48" s="56" t="s">
        <v>64</v>
      </c>
      <c r="S48" s="126" t="s">
        <v>73</v>
      </c>
      <c r="T48" s="57" t="s">
        <v>196</v>
      </c>
      <c r="U48" s="57" t="s">
        <v>196</v>
      </c>
      <c r="V48" s="74"/>
    </row>
    <row r="49" spans="1:22" s="7" customFormat="1" ht="36" x14ac:dyDescent="0.25">
      <c r="A49" s="50" t="s">
        <v>295</v>
      </c>
      <c r="B49" s="71">
        <v>3</v>
      </c>
      <c r="C49" s="50" t="s">
        <v>243</v>
      </c>
      <c r="D49" s="50" t="s">
        <v>153</v>
      </c>
      <c r="E49" s="60" t="s">
        <v>244</v>
      </c>
      <c r="F49" s="50" t="s">
        <v>172</v>
      </c>
      <c r="G49" s="50" t="s">
        <v>154</v>
      </c>
      <c r="H49" s="71">
        <v>2</v>
      </c>
      <c r="I49" s="71">
        <v>2</v>
      </c>
      <c r="J49" s="74">
        <v>0</v>
      </c>
      <c r="K49" s="74">
        <v>26</v>
      </c>
      <c r="L49" s="75">
        <v>26</v>
      </c>
      <c r="M49" s="75">
        <v>0</v>
      </c>
      <c r="N49" s="75">
        <v>0</v>
      </c>
      <c r="O49" s="74">
        <v>0</v>
      </c>
      <c r="P49" s="74">
        <v>0</v>
      </c>
      <c r="Q49" s="79">
        <v>4</v>
      </c>
      <c r="R49" s="56" t="s">
        <v>64</v>
      </c>
      <c r="S49" s="126" t="s">
        <v>73</v>
      </c>
      <c r="T49" s="57" t="s">
        <v>196</v>
      </c>
      <c r="U49" s="57" t="s">
        <v>196</v>
      </c>
      <c r="V49" s="74"/>
    </row>
    <row r="50" spans="1:22" s="7" customFormat="1" ht="24" x14ac:dyDescent="0.25">
      <c r="A50" s="50" t="s">
        <v>295</v>
      </c>
      <c r="B50" s="71">
        <v>3</v>
      </c>
      <c r="C50" s="50" t="s">
        <v>245</v>
      </c>
      <c r="D50" s="50" t="s">
        <v>192</v>
      </c>
      <c r="E50" s="60" t="s">
        <v>246</v>
      </c>
      <c r="F50" s="50" t="s">
        <v>178</v>
      </c>
      <c r="G50" s="50" t="s">
        <v>141</v>
      </c>
      <c r="H50" s="73">
        <v>0</v>
      </c>
      <c r="I50" s="73">
        <v>3</v>
      </c>
      <c r="J50" s="74">
        <v>0</v>
      </c>
      <c r="K50" s="74">
        <v>0</v>
      </c>
      <c r="L50" s="75">
        <v>39</v>
      </c>
      <c r="M50" s="75">
        <v>0</v>
      </c>
      <c r="N50" s="75">
        <v>0</v>
      </c>
      <c r="O50" s="74">
        <v>0</v>
      </c>
      <c r="P50" s="74">
        <v>0</v>
      </c>
      <c r="Q50" s="81">
        <v>3</v>
      </c>
      <c r="R50" s="56" t="s">
        <v>65</v>
      </c>
      <c r="S50" s="126" t="s">
        <v>73</v>
      </c>
      <c r="T50" s="57" t="s">
        <v>196</v>
      </c>
      <c r="U50" s="57" t="s">
        <v>196</v>
      </c>
      <c r="V50" s="74"/>
    </row>
    <row r="51" spans="1:22" s="7" customFormat="1" x14ac:dyDescent="0.25">
      <c r="A51" s="127" t="s">
        <v>46</v>
      </c>
      <c r="B51" s="128"/>
      <c r="C51" s="128"/>
      <c r="D51" s="128"/>
      <c r="E51" s="128"/>
      <c r="F51" s="128"/>
      <c r="G51" s="129"/>
      <c r="H51" s="76">
        <f>SUM(H48:H50)</f>
        <v>3</v>
      </c>
      <c r="I51" s="76">
        <f t="shared" ref="I51:Q51" si="5">SUM(I48:I50)</f>
        <v>7</v>
      </c>
      <c r="J51" s="76">
        <f t="shared" si="5"/>
        <v>0</v>
      </c>
      <c r="K51" s="76">
        <f t="shared" si="5"/>
        <v>39</v>
      </c>
      <c r="L51" s="76">
        <f t="shared" si="5"/>
        <v>91</v>
      </c>
      <c r="M51" s="76">
        <f t="shared" si="5"/>
        <v>0</v>
      </c>
      <c r="N51" s="76">
        <f t="shared" si="5"/>
        <v>0</v>
      </c>
      <c r="O51" s="76">
        <f t="shared" si="5"/>
        <v>0</v>
      </c>
      <c r="P51" s="76">
        <f t="shared" si="5"/>
        <v>0</v>
      </c>
      <c r="Q51" s="76">
        <f t="shared" si="5"/>
        <v>10</v>
      </c>
      <c r="R51" s="62"/>
      <c r="S51" s="62"/>
      <c r="T51" s="62"/>
      <c r="U51" s="62"/>
      <c r="V51" s="62"/>
    </row>
    <row r="52" spans="1:22" s="7" customFormat="1" x14ac:dyDescent="0.25">
      <c r="A52" s="130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2"/>
    </row>
    <row r="53" spans="1:22" s="7" customFormat="1" x14ac:dyDescent="0.25">
      <c r="A53" s="138" t="s">
        <v>205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</row>
    <row r="54" spans="1:22" s="7" customFormat="1" ht="36" x14ac:dyDescent="0.25">
      <c r="A54" s="50" t="s">
        <v>295</v>
      </c>
      <c r="B54" s="66">
        <v>4</v>
      </c>
      <c r="C54" s="65" t="s">
        <v>256</v>
      </c>
      <c r="D54" s="65" t="s">
        <v>145</v>
      </c>
      <c r="E54" s="51" t="s">
        <v>257</v>
      </c>
      <c r="F54" s="65" t="s">
        <v>170</v>
      </c>
      <c r="G54" s="65" t="s">
        <v>124</v>
      </c>
      <c r="H54" s="66">
        <v>2</v>
      </c>
      <c r="I54" s="66">
        <v>0</v>
      </c>
      <c r="J54" s="74">
        <v>0</v>
      </c>
      <c r="K54" s="74">
        <v>26</v>
      </c>
      <c r="L54" s="75">
        <v>0</v>
      </c>
      <c r="M54" s="75">
        <v>0</v>
      </c>
      <c r="N54" s="75">
        <v>0</v>
      </c>
      <c r="O54" s="74">
        <v>0</v>
      </c>
      <c r="P54" s="74">
        <v>0</v>
      </c>
      <c r="Q54" s="80">
        <v>3</v>
      </c>
      <c r="R54" s="56" t="s">
        <v>64</v>
      </c>
      <c r="S54" s="126" t="s">
        <v>73</v>
      </c>
      <c r="T54" s="57" t="s">
        <v>196</v>
      </c>
      <c r="U54" s="57" t="s">
        <v>196</v>
      </c>
      <c r="V54" s="74"/>
    </row>
    <row r="55" spans="1:22" s="7" customFormat="1" ht="24" x14ac:dyDescent="0.25">
      <c r="A55" s="50" t="s">
        <v>295</v>
      </c>
      <c r="B55" s="66">
        <v>4</v>
      </c>
      <c r="C55" s="65" t="s">
        <v>258</v>
      </c>
      <c r="D55" s="65" t="s">
        <v>155</v>
      </c>
      <c r="E55" s="51" t="s">
        <v>259</v>
      </c>
      <c r="F55" s="65" t="s">
        <v>173</v>
      </c>
      <c r="G55" s="65" t="s">
        <v>260</v>
      </c>
      <c r="H55" s="66">
        <v>1</v>
      </c>
      <c r="I55" s="66">
        <v>1</v>
      </c>
      <c r="J55" s="55">
        <v>0</v>
      </c>
      <c r="K55" s="55">
        <v>13</v>
      </c>
      <c r="L55" s="55">
        <v>13</v>
      </c>
      <c r="M55" s="55">
        <v>0</v>
      </c>
      <c r="N55" s="58">
        <v>0</v>
      </c>
      <c r="O55" s="58">
        <v>0</v>
      </c>
      <c r="P55" s="58">
        <v>0</v>
      </c>
      <c r="Q55" s="80">
        <v>3</v>
      </c>
      <c r="R55" s="56" t="s">
        <v>64</v>
      </c>
      <c r="S55" s="126" t="s">
        <v>73</v>
      </c>
      <c r="T55" s="57" t="s">
        <v>196</v>
      </c>
      <c r="U55" s="57" t="s">
        <v>196</v>
      </c>
      <c r="V55" s="74"/>
    </row>
    <row r="56" spans="1:22" s="7" customFormat="1" ht="24" x14ac:dyDescent="0.25">
      <c r="A56" s="50" t="s">
        <v>295</v>
      </c>
      <c r="B56" s="66">
        <v>4</v>
      </c>
      <c r="C56" s="65" t="s">
        <v>261</v>
      </c>
      <c r="D56" s="65" t="s">
        <v>193</v>
      </c>
      <c r="E56" s="51" t="s">
        <v>262</v>
      </c>
      <c r="F56" s="65" t="s">
        <v>178</v>
      </c>
      <c r="G56" s="65" t="s">
        <v>141</v>
      </c>
      <c r="H56" s="66">
        <v>0</v>
      </c>
      <c r="I56" s="66">
        <v>3</v>
      </c>
      <c r="J56" s="74">
        <v>0</v>
      </c>
      <c r="K56" s="74">
        <v>0</v>
      </c>
      <c r="L56" s="75">
        <v>39</v>
      </c>
      <c r="M56" s="75">
        <v>0</v>
      </c>
      <c r="N56" s="75">
        <v>0</v>
      </c>
      <c r="O56" s="74">
        <v>0</v>
      </c>
      <c r="P56" s="74">
        <v>0</v>
      </c>
      <c r="Q56" s="80">
        <v>3</v>
      </c>
      <c r="R56" s="56" t="s">
        <v>65</v>
      </c>
      <c r="S56" s="126" t="s">
        <v>73</v>
      </c>
      <c r="T56" s="57" t="s">
        <v>196</v>
      </c>
      <c r="U56" s="57" t="s">
        <v>196</v>
      </c>
      <c r="V56" s="74"/>
    </row>
    <row r="57" spans="1:22" s="7" customFormat="1" ht="24" x14ac:dyDescent="0.25">
      <c r="A57" s="50" t="s">
        <v>295</v>
      </c>
      <c r="B57" s="66">
        <v>4</v>
      </c>
      <c r="C57" s="65" t="s">
        <v>263</v>
      </c>
      <c r="D57" s="65" t="s">
        <v>146</v>
      </c>
      <c r="E57" s="51" t="s">
        <v>144</v>
      </c>
      <c r="F57" s="65" t="s">
        <v>160</v>
      </c>
      <c r="G57" s="65" t="s">
        <v>98</v>
      </c>
      <c r="H57" s="66">
        <v>1</v>
      </c>
      <c r="I57" s="66">
        <v>1</v>
      </c>
      <c r="J57" s="74">
        <v>0</v>
      </c>
      <c r="K57" s="74">
        <v>13</v>
      </c>
      <c r="L57" s="75">
        <v>13</v>
      </c>
      <c r="M57" s="75">
        <v>0</v>
      </c>
      <c r="N57" s="75">
        <v>0</v>
      </c>
      <c r="O57" s="74">
        <v>0</v>
      </c>
      <c r="P57" s="74">
        <v>0</v>
      </c>
      <c r="Q57" s="80">
        <v>3</v>
      </c>
      <c r="R57" s="56" t="s">
        <v>64</v>
      </c>
      <c r="S57" s="126" t="s">
        <v>73</v>
      </c>
      <c r="T57" s="57" t="s">
        <v>196</v>
      </c>
      <c r="U57" s="57" t="s">
        <v>196</v>
      </c>
      <c r="V57" s="74"/>
    </row>
    <row r="58" spans="1:22" s="7" customFormat="1" x14ac:dyDescent="0.25">
      <c r="A58" s="127" t="s">
        <v>46</v>
      </c>
      <c r="B58" s="128"/>
      <c r="C58" s="128"/>
      <c r="D58" s="128"/>
      <c r="E58" s="128"/>
      <c r="F58" s="128"/>
      <c r="G58" s="129"/>
      <c r="H58" s="76">
        <f>SUM(H54:H57)</f>
        <v>4</v>
      </c>
      <c r="I58" s="76">
        <f t="shared" ref="I58:Q58" si="6">SUM(I54:I57)</f>
        <v>5</v>
      </c>
      <c r="J58" s="76">
        <f t="shared" si="6"/>
        <v>0</v>
      </c>
      <c r="K58" s="76">
        <f t="shared" si="6"/>
        <v>52</v>
      </c>
      <c r="L58" s="76">
        <f t="shared" si="6"/>
        <v>65</v>
      </c>
      <c r="M58" s="76">
        <f t="shared" si="6"/>
        <v>0</v>
      </c>
      <c r="N58" s="76">
        <f t="shared" si="6"/>
        <v>0</v>
      </c>
      <c r="O58" s="76">
        <f t="shared" si="6"/>
        <v>0</v>
      </c>
      <c r="P58" s="76">
        <f t="shared" si="6"/>
        <v>0</v>
      </c>
      <c r="Q58" s="76">
        <f t="shared" si="6"/>
        <v>12</v>
      </c>
      <c r="R58" s="62"/>
      <c r="S58" s="62"/>
      <c r="T58" s="62"/>
      <c r="U58" s="77"/>
      <c r="V58" s="62"/>
    </row>
  </sheetData>
  <sheetProtection algorithmName="SHA-512" hashValue="AbYl1TV4DM7rSp5Yu4fjfEl+lI7A1pbpkUyMnjNIJxCpxRkH2Drw1tSYii/IIUut9UVDHXRNymuoEL7gEg0WfQ==" saltValue="/PRK9hADW//hER8sain4ZQ==" spinCount="100000" sheet="1" objects="1" scenarios="1" selectLockedCells="1" selectUnlockedCells="1"/>
  <sortState xmlns:xlrd2="http://schemas.microsoft.com/office/spreadsheetml/2017/richdata2" ref="A54:V57">
    <sortCondition ref="D54:D57"/>
  </sortState>
  <mergeCells count="15">
    <mergeCell ref="A51:G51"/>
    <mergeCell ref="A52:V52"/>
    <mergeCell ref="A58:G58"/>
    <mergeCell ref="A53:V53"/>
    <mergeCell ref="A5:B5"/>
    <mergeCell ref="A20:G20"/>
    <mergeCell ref="A29:G29"/>
    <mergeCell ref="H8:P8"/>
    <mergeCell ref="A36:G36"/>
    <mergeCell ref="A6:B6"/>
    <mergeCell ref="A44:G44"/>
    <mergeCell ref="A45:G45"/>
    <mergeCell ref="K9:P9"/>
    <mergeCell ref="A47:V47"/>
    <mergeCell ref="H9:J9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0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O56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.140625" style="98" customWidth="1"/>
    <col min="2" max="2" width="5.85546875" style="14" customWidth="1"/>
    <col min="3" max="3" width="18.140625" style="14" customWidth="1"/>
    <col min="4" max="4" width="22.140625" style="83" customWidth="1"/>
    <col min="5" max="5" width="20.7109375" style="83" customWidth="1"/>
    <col min="6" max="6" width="13.85546875" style="84" customWidth="1"/>
    <col min="7" max="7" width="8.42578125" style="84" hidden="1" customWidth="1"/>
    <col min="8" max="9" width="6.140625" style="85" customWidth="1"/>
    <col min="10" max="10" width="6.28515625" style="85" customWidth="1"/>
    <col min="11" max="11" width="5.85546875" style="85" customWidth="1"/>
    <col min="12" max="12" width="6.140625" style="85" customWidth="1"/>
    <col min="13" max="13" width="5.7109375" style="85" customWidth="1"/>
    <col min="14" max="14" width="6.42578125" style="86" customWidth="1"/>
    <col min="15" max="15" width="5" style="87" customWidth="1"/>
    <col min="16" max="16" width="5.42578125" style="87" customWidth="1"/>
    <col min="17" max="17" width="8.28515625" style="87" customWidth="1"/>
    <col min="18" max="18" width="15" style="84" customWidth="1"/>
    <col min="19" max="19" width="10.85546875" style="33" customWidth="1"/>
    <col min="20" max="119" width="9.140625" style="8"/>
    <col min="120" max="16384" width="9.140625" style="11"/>
  </cols>
  <sheetData>
    <row r="1" spans="1:119" x14ac:dyDescent="0.2">
      <c r="A1" s="12" t="s">
        <v>54</v>
      </c>
      <c r="B1" s="13"/>
    </row>
    <row r="2" spans="1:119" x14ac:dyDescent="0.2">
      <c r="A2" s="12" t="s">
        <v>180</v>
      </c>
      <c r="B2" s="13"/>
      <c r="D2" s="88"/>
      <c r="E2" s="88"/>
      <c r="G2" s="89"/>
      <c r="H2" s="89"/>
      <c r="I2" s="89"/>
      <c r="J2" s="89"/>
      <c r="K2" s="89"/>
      <c r="L2" s="90"/>
      <c r="M2" s="90"/>
      <c r="N2" s="91"/>
      <c r="O2" s="91"/>
      <c r="P2" s="84"/>
      <c r="Q2" s="84"/>
      <c r="R2" s="33"/>
      <c r="S2" s="11"/>
    </row>
    <row r="3" spans="1:119" x14ac:dyDescent="0.2">
      <c r="A3" s="21" t="s">
        <v>4</v>
      </c>
      <c r="B3" s="21"/>
      <c r="C3" s="22" t="s">
        <v>157</v>
      </c>
      <c r="D3" s="88"/>
      <c r="E3" s="88"/>
      <c r="G3" s="89"/>
      <c r="H3" s="89"/>
      <c r="I3" s="89"/>
      <c r="J3" s="89"/>
      <c r="K3" s="89"/>
      <c r="L3" s="90"/>
      <c r="M3" s="90"/>
      <c r="N3" s="91"/>
      <c r="O3" s="91"/>
      <c r="P3" s="84"/>
      <c r="Q3" s="84"/>
      <c r="R3" s="33"/>
      <c r="S3" s="11"/>
    </row>
    <row r="4" spans="1:119" x14ac:dyDescent="0.2">
      <c r="A4" s="27" t="s">
        <v>5</v>
      </c>
      <c r="B4" s="27"/>
      <c r="C4" s="28" t="s">
        <v>212</v>
      </c>
      <c r="D4" s="88"/>
      <c r="E4" s="88"/>
      <c r="G4" s="89"/>
      <c r="H4" s="89"/>
      <c r="I4" s="89"/>
      <c r="J4" s="89"/>
      <c r="K4" s="89"/>
      <c r="L4" s="90"/>
      <c r="M4" s="90"/>
      <c r="N4" s="91"/>
      <c r="O4" s="91"/>
      <c r="P4" s="84"/>
      <c r="Q4" s="84"/>
      <c r="R4" s="33"/>
      <c r="S4" s="11"/>
    </row>
    <row r="5" spans="1:119" x14ac:dyDescent="0.2">
      <c r="A5" s="27" t="s">
        <v>55</v>
      </c>
      <c r="B5" s="27"/>
      <c r="C5" s="28" t="s">
        <v>199</v>
      </c>
      <c r="D5" s="88"/>
      <c r="E5" s="88"/>
      <c r="G5" s="89"/>
      <c r="H5" s="89"/>
      <c r="I5" s="89"/>
      <c r="J5" s="89"/>
      <c r="K5" s="89"/>
      <c r="L5" s="90"/>
      <c r="M5" s="90"/>
      <c r="N5" s="91"/>
      <c r="O5" s="91"/>
      <c r="P5" s="84"/>
      <c r="Q5" s="84"/>
      <c r="R5" s="33"/>
      <c r="S5" s="11"/>
    </row>
    <row r="6" spans="1:119" ht="39" customHeight="1" x14ac:dyDescent="0.2">
      <c r="A6" s="135" t="s">
        <v>91</v>
      </c>
      <c r="B6" s="135"/>
      <c r="C6" s="28" t="s">
        <v>147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29"/>
    </row>
    <row r="7" spans="1:119" x14ac:dyDescent="0.2">
      <c r="A7" s="31" t="s">
        <v>51</v>
      </c>
      <c r="B7" s="32"/>
      <c r="C7" s="2" t="s">
        <v>89</v>
      </c>
      <c r="D7" s="106"/>
      <c r="E7" s="106"/>
      <c r="F7" s="88"/>
      <c r="G7" s="93"/>
      <c r="H7" s="89"/>
      <c r="I7" s="89"/>
      <c r="J7" s="89"/>
      <c r="K7" s="89"/>
      <c r="L7" s="89"/>
      <c r="M7" s="89"/>
      <c r="N7" s="90"/>
      <c r="O7" s="91"/>
      <c r="P7" s="91"/>
      <c r="Q7" s="91"/>
    </row>
    <row r="8" spans="1:119" x14ac:dyDescent="0.2">
      <c r="A8" s="95"/>
      <c r="B8" s="90"/>
      <c r="C8" s="90"/>
      <c r="D8" s="95"/>
      <c r="E8" s="95"/>
      <c r="F8" s="95"/>
      <c r="G8" s="96"/>
      <c r="H8" s="141" t="s">
        <v>44</v>
      </c>
      <c r="I8" s="141"/>
      <c r="J8" s="141"/>
      <c r="K8" s="141"/>
      <c r="L8" s="141"/>
      <c r="M8" s="141"/>
      <c r="N8" s="90"/>
      <c r="O8" s="97"/>
      <c r="P8" s="97"/>
      <c r="Q8" s="97"/>
      <c r="S8" s="97"/>
    </row>
    <row r="9" spans="1:119" x14ac:dyDescent="0.2">
      <c r="B9" s="89"/>
      <c r="C9" s="89"/>
      <c r="D9" s="88"/>
      <c r="E9" s="88"/>
      <c r="F9" s="88"/>
      <c r="H9" s="144" t="s">
        <v>6</v>
      </c>
      <c r="I9" s="144"/>
      <c r="J9" s="144"/>
      <c r="K9" s="144"/>
      <c r="L9" s="144"/>
      <c r="M9" s="144"/>
      <c r="N9" s="90"/>
      <c r="O9" s="91"/>
      <c r="P9" s="91"/>
      <c r="Q9" s="91"/>
    </row>
    <row r="10" spans="1:119" s="3" customFormat="1" ht="36" x14ac:dyDescent="0.25">
      <c r="A10" s="107" t="s">
        <v>7</v>
      </c>
      <c r="B10" s="108" t="s">
        <v>52</v>
      </c>
      <c r="C10" s="108" t="s">
        <v>2</v>
      </c>
      <c r="D10" s="49" t="s">
        <v>8</v>
      </c>
      <c r="E10" s="45" t="s">
        <v>62</v>
      </c>
      <c r="F10" s="49" t="s">
        <v>3</v>
      </c>
      <c r="G10" s="46" t="s">
        <v>9</v>
      </c>
      <c r="H10" s="108" t="s">
        <v>10</v>
      </c>
      <c r="I10" s="108" t="s">
        <v>0</v>
      </c>
      <c r="J10" s="108" t="s">
        <v>1</v>
      </c>
      <c r="K10" s="44" t="s">
        <v>80</v>
      </c>
      <c r="L10" s="44" t="s">
        <v>24</v>
      </c>
      <c r="M10" s="44" t="s">
        <v>81</v>
      </c>
      <c r="N10" s="108" t="s">
        <v>11</v>
      </c>
      <c r="O10" s="46" t="s">
        <v>12</v>
      </c>
      <c r="P10" s="46" t="s">
        <v>13</v>
      </c>
      <c r="Q10" s="46" t="s">
        <v>61</v>
      </c>
      <c r="R10" s="49" t="s">
        <v>14</v>
      </c>
      <c r="S10" s="46" t="s">
        <v>15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</row>
    <row r="11" spans="1:119" s="2" customFormat="1" ht="24" x14ac:dyDescent="0.25">
      <c r="A11" s="50" t="s">
        <v>297</v>
      </c>
      <c r="B11" s="71">
        <v>1</v>
      </c>
      <c r="C11" s="50" t="s">
        <v>264</v>
      </c>
      <c r="D11" s="50" t="s">
        <v>106</v>
      </c>
      <c r="E11" s="51" t="s">
        <v>214</v>
      </c>
      <c r="F11" s="50" t="s">
        <v>158</v>
      </c>
      <c r="G11" s="50" t="s">
        <v>97</v>
      </c>
      <c r="H11" s="55">
        <v>8</v>
      </c>
      <c r="I11" s="58">
        <v>4</v>
      </c>
      <c r="J11" s="58">
        <v>0</v>
      </c>
      <c r="K11" s="55">
        <v>0</v>
      </c>
      <c r="L11" s="55">
        <v>0</v>
      </c>
      <c r="M11" s="55">
        <v>0</v>
      </c>
      <c r="N11" s="79">
        <v>3</v>
      </c>
      <c r="O11" s="56" t="s">
        <v>18</v>
      </c>
      <c r="P11" s="56" t="s">
        <v>19</v>
      </c>
      <c r="Q11" s="57" t="s">
        <v>215</v>
      </c>
      <c r="R11" s="50"/>
      <c r="S11" s="6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</row>
    <row r="12" spans="1:119" s="2" customFormat="1" ht="24" x14ac:dyDescent="0.25">
      <c r="A12" s="50" t="s">
        <v>297</v>
      </c>
      <c r="B12" s="71">
        <v>1</v>
      </c>
      <c r="C12" s="50" t="s">
        <v>265</v>
      </c>
      <c r="D12" s="50" t="s">
        <v>109</v>
      </c>
      <c r="E12" s="51" t="s">
        <v>150</v>
      </c>
      <c r="F12" s="50" t="s">
        <v>182</v>
      </c>
      <c r="G12" s="50" t="s">
        <v>181</v>
      </c>
      <c r="H12" s="55">
        <v>8</v>
      </c>
      <c r="I12" s="58">
        <v>8</v>
      </c>
      <c r="J12" s="58">
        <v>0</v>
      </c>
      <c r="K12" s="55">
        <v>0</v>
      </c>
      <c r="L12" s="55">
        <v>0</v>
      </c>
      <c r="M12" s="55">
        <v>0</v>
      </c>
      <c r="N12" s="79">
        <v>3</v>
      </c>
      <c r="O12" s="56" t="s">
        <v>18</v>
      </c>
      <c r="P12" s="56" t="s">
        <v>19</v>
      </c>
      <c r="Q12" s="57" t="s">
        <v>215</v>
      </c>
      <c r="R12" s="50"/>
      <c r="S12" s="6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</row>
    <row r="13" spans="1:119" s="2" customFormat="1" x14ac:dyDescent="0.25">
      <c r="A13" s="50" t="s">
        <v>297</v>
      </c>
      <c r="B13" s="71">
        <v>1</v>
      </c>
      <c r="C13" s="50" t="s">
        <v>266</v>
      </c>
      <c r="D13" s="50" t="s">
        <v>107</v>
      </c>
      <c r="E13" s="51" t="s">
        <v>94</v>
      </c>
      <c r="F13" s="50" t="s">
        <v>159</v>
      </c>
      <c r="G13" s="50" t="s">
        <v>99</v>
      </c>
      <c r="H13" s="55">
        <v>8</v>
      </c>
      <c r="I13" s="58">
        <v>8</v>
      </c>
      <c r="J13" s="58">
        <v>0</v>
      </c>
      <c r="K13" s="55">
        <v>0</v>
      </c>
      <c r="L13" s="55">
        <v>0</v>
      </c>
      <c r="M13" s="55">
        <v>0</v>
      </c>
      <c r="N13" s="79">
        <v>4</v>
      </c>
      <c r="O13" s="56" t="s">
        <v>18</v>
      </c>
      <c r="P13" s="56" t="s">
        <v>19</v>
      </c>
      <c r="Q13" s="57" t="s">
        <v>215</v>
      </c>
      <c r="R13" s="50"/>
      <c r="S13" s="6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</row>
    <row r="14" spans="1:119" s="2" customFormat="1" ht="24" x14ac:dyDescent="0.25">
      <c r="A14" s="50" t="s">
        <v>297</v>
      </c>
      <c r="B14" s="71">
        <v>1</v>
      </c>
      <c r="C14" s="50" t="s">
        <v>267</v>
      </c>
      <c r="D14" s="50" t="s">
        <v>185</v>
      </c>
      <c r="E14" s="51" t="s">
        <v>219</v>
      </c>
      <c r="F14" s="50" t="s">
        <v>170</v>
      </c>
      <c r="G14" s="50" t="s">
        <v>124</v>
      </c>
      <c r="H14" s="55">
        <v>0</v>
      </c>
      <c r="I14" s="58">
        <v>0</v>
      </c>
      <c r="J14" s="58">
        <v>0</v>
      </c>
      <c r="K14" s="55">
        <v>0</v>
      </c>
      <c r="L14" s="55">
        <v>0</v>
      </c>
      <c r="M14" s="55">
        <v>16</v>
      </c>
      <c r="N14" s="79">
        <v>4</v>
      </c>
      <c r="O14" s="56" t="s">
        <v>298</v>
      </c>
      <c r="P14" s="56" t="s">
        <v>19</v>
      </c>
      <c r="Q14" s="57" t="s">
        <v>215</v>
      </c>
      <c r="R14" s="50"/>
      <c r="S14" s="6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</row>
    <row r="15" spans="1:119" s="2" customFormat="1" ht="36" x14ac:dyDescent="0.25">
      <c r="A15" s="50" t="s">
        <v>297</v>
      </c>
      <c r="B15" s="71">
        <v>1</v>
      </c>
      <c r="C15" s="50" t="s">
        <v>268</v>
      </c>
      <c r="D15" s="50" t="s">
        <v>148</v>
      </c>
      <c r="E15" s="51" t="s">
        <v>221</v>
      </c>
      <c r="F15" s="50" t="s">
        <v>160</v>
      </c>
      <c r="G15" s="50" t="s">
        <v>98</v>
      </c>
      <c r="H15" s="55">
        <v>4</v>
      </c>
      <c r="I15" s="58">
        <v>8</v>
      </c>
      <c r="J15" s="58">
        <v>0</v>
      </c>
      <c r="K15" s="55">
        <v>0</v>
      </c>
      <c r="L15" s="55">
        <v>0</v>
      </c>
      <c r="M15" s="55">
        <v>0</v>
      </c>
      <c r="N15" s="79">
        <v>3</v>
      </c>
      <c r="O15" s="56" t="s">
        <v>298</v>
      </c>
      <c r="P15" s="56" t="s">
        <v>19</v>
      </c>
      <c r="Q15" s="57" t="s">
        <v>215</v>
      </c>
      <c r="R15" s="50"/>
      <c r="S15" s="6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</row>
    <row r="16" spans="1:119" s="2" customFormat="1" ht="24" x14ac:dyDescent="0.25">
      <c r="A16" s="50" t="s">
        <v>297</v>
      </c>
      <c r="B16" s="71">
        <v>1</v>
      </c>
      <c r="C16" s="50" t="s">
        <v>269</v>
      </c>
      <c r="D16" s="50" t="s">
        <v>108</v>
      </c>
      <c r="E16" s="51" t="s">
        <v>95</v>
      </c>
      <c r="F16" s="50" t="s">
        <v>161</v>
      </c>
      <c r="G16" s="50" t="s">
        <v>100</v>
      </c>
      <c r="H16" s="55">
        <v>8</v>
      </c>
      <c r="I16" s="58">
        <v>4</v>
      </c>
      <c r="J16" s="58">
        <v>0</v>
      </c>
      <c r="K16" s="55">
        <v>0</v>
      </c>
      <c r="L16" s="55">
        <v>0</v>
      </c>
      <c r="M16" s="55">
        <v>0</v>
      </c>
      <c r="N16" s="79">
        <v>3</v>
      </c>
      <c r="O16" s="56" t="s">
        <v>18</v>
      </c>
      <c r="P16" s="56" t="s">
        <v>19</v>
      </c>
      <c r="Q16" s="57" t="s">
        <v>215</v>
      </c>
      <c r="R16" s="50"/>
      <c r="S16" s="6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</row>
    <row r="17" spans="1:119" s="2" customFormat="1" x14ac:dyDescent="0.25">
      <c r="A17" s="50" t="s">
        <v>297</v>
      </c>
      <c r="B17" s="71">
        <v>1</v>
      </c>
      <c r="C17" s="50" t="s">
        <v>270</v>
      </c>
      <c r="D17" s="50" t="s">
        <v>110</v>
      </c>
      <c r="E17" s="51" t="s">
        <v>96</v>
      </c>
      <c r="F17" s="50" t="s">
        <v>163</v>
      </c>
      <c r="G17" s="50" t="s">
        <v>101</v>
      </c>
      <c r="H17" s="55">
        <v>8</v>
      </c>
      <c r="I17" s="58">
        <v>4</v>
      </c>
      <c r="J17" s="58">
        <v>0</v>
      </c>
      <c r="K17" s="55">
        <v>0</v>
      </c>
      <c r="L17" s="55">
        <v>0</v>
      </c>
      <c r="M17" s="55">
        <v>0</v>
      </c>
      <c r="N17" s="79">
        <v>3</v>
      </c>
      <c r="O17" s="56" t="s">
        <v>18</v>
      </c>
      <c r="P17" s="56" t="s">
        <v>19</v>
      </c>
      <c r="Q17" s="57" t="s">
        <v>215</v>
      </c>
      <c r="R17" s="50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</row>
    <row r="18" spans="1:119" s="2" customFormat="1" ht="24" x14ac:dyDescent="0.25">
      <c r="A18" s="50" t="s">
        <v>297</v>
      </c>
      <c r="B18" s="71">
        <v>1</v>
      </c>
      <c r="C18" s="50" t="s">
        <v>271</v>
      </c>
      <c r="D18" s="50" t="s">
        <v>111</v>
      </c>
      <c r="E18" s="51" t="s">
        <v>225</v>
      </c>
      <c r="F18" s="50" t="s">
        <v>162</v>
      </c>
      <c r="G18" s="50" t="s">
        <v>149</v>
      </c>
      <c r="H18" s="55">
        <v>8</v>
      </c>
      <c r="I18" s="58">
        <v>4</v>
      </c>
      <c r="J18" s="58">
        <v>0</v>
      </c>
      <c r="K18" s="55">
        <v>0</v>
      </c>
      <c r="L18" s="55">
        <v>0</v>
      </c>
      <c r="M18" s="55">
        <v>0</v>
      </c>
      <c r="N18" s="79">
        <v>3</v>
      </c>
      <c r="O18" s="56" t="s">
        <v>18</v>
      </c>
      <c r="P18" s="56" t="s">
        <v>19</v>
      </c>
      <c r="Q18" s="57" t="s">
        <v>215</v>
      </c>
      <c r="R18" s="50"/>
      <c r="S18" s="6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</row>
    <row r="19" spans="1:119" s="2" customFormat="1" ht="24" x14ac:dyDescent="0.25">
      <c r="A19" s="50" t="s">
        <v>297</v>
      </c>
      <c r="B19" s="71">
        <v>1</v>
      </c>
      <c r="C19" s="50"/>
      <c r="D19" s="50" t="s">
        <v>151</v>
      </c>
      <c r="E19" s="51" t="s">
        <v>152</v>
      </c>
      <c r="F19" s="51"/>
      <c r="G19" s="61"/>
      <c r="H19" s="55">
        <v>8</v>
      </c>
      <c r="I19" s="55">
        <v>0</v>
      </c>
      <c r="J19" s="55">
        <v>0</v>
      </c>
      <c r="K19" s="59">
        <v>0</v>
      </c>
      <c r="L19" s="59">
        <v>0</v>
      </c>
      <c r="M19" s="59">
        <v>0</v>
      </c>
      <c r="N19" s="79">
        <v>3</v>
      </c>
      <c r="O19" s="56" t="s">
        <v>18</v>
      </c>
      <c r="P19" s="56" t="s">
        <v>21</v>
      </c>
      <c r="Q19" s="57"/>
      <c r="R19" s="50" t="s">
        <v>127</v>
      </c>
      <c r="S19" s="5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</row>
    <row r="20" spans="1:119" s="2" customFormat="1" x14ac:dyDescent="0.25">
      <c r="A20" s="149" t="s">
        <v>20</v>
      </c>
      <c r="B20" s="150"/>
      <c r="C20" s="150"/>
      <c r="D20" s="150"/>
      <c r="E20" s="150"/>
      <c r="F20" s="150"/>
      <c r="G20" s="151"/>
      <c r="H20" s="76">
        <f>SUM(H11:H19)</f>
        <v>60</v>
      </c>
      <c r="I20" s="76">
        <f t="shared" ref="I20:N20" si="0">SUM(I11:I19)</f>
        <v>40</v>
      </c>
      <c r="J20" s="76">
        <f t="shared" si="0"/>
        <v>0</v>
      </c>
      <c r="K20" s="76">
        <f t="shared" si="0"/>
        <v>0</v>
      </c>
      <c r="L20" s="76">
        <f t="shared" si="0"/>
        <v>0</v>
      </c>
      <c r="M20" s="76">
        <f t="shared" si="0"/>
        <v>16</v>
      </c>
      <c r="N20" s="76">
        <f t="shared" si="0"/>
        <v>29</v>
      </c>
      <c r="O20" s="62"/>
      <c r="P20" s="72"/>
      <c r="Q20" s="72"/>
      <c r="R20" s="104"/>
      <c r="S20" s="72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</row>
    <row r="21" spans="1:119" s="2" customFormat="1" ht="24" x14ac:dyDescent="0.25">
      <c r="A21" s="50" t="s">
        <v>297</v>
      </c>
      <c r="B21" s="66">
        <v>2</v>
      </c>
      <c r="C21" s="65" t="s">
        <v>272</v>
      </c>
      <c r="D21" s="65" t="s">
        <v>186</v>
      </c>
      <c r="E21" s="51" t="s">
        <v>227</v>
      </c>
      <c r="F21" s="65" t="s">
        <v>170</v>
      </c>
      <c r="G21" s="61" t="s">
        <v>124</v>
      </c>
      <c r="H21" s="66">
        <v>0</v>
      </c>
      <c r="I21" s="66">
        <v>0</v>
      </c>
      <c r="J21" s="58">
        <v>0</v>
      </c>
      <c r="K21" s="58">
        <v>0</v>
      </c>
      <c r="L21" s="58">
        <v>0</v>
      </c>
      <c r="M21" s="58">
        <v>24</v>
      </c>
      <c r="N21" s="80">
        <v>6</v>
      </c>
      <c r="O21" s="56" t="s">
        <v>298</v>
      </c>
      <c r="P21" s="67" t="s">
        <v>19</v>
      </c>
      <c r="Q21" s="57" t="s">
        <v>215</v>
      </c>
      <c r="R21" s="65"/>
      <c r="S21" s="6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</row>
    <row r="22" spans="1:119" s="2" customFormat="1" ht="24" x14ac:dyDescent="0.25">
      <c r="A22" s="50" t="s">
        <v>297</v>
      </c>
      <c r="B22" s="66">
        <v>2</v>
      </c>
      <c r="C22" s="65" t="s">
        <v>273</v>
      </c>
      <c r="D22" s="65" t="s">
        <v>187</v>
      </c>
      <c r="E22" s="51" t="s">
        <v>200</v>
      </c>
      <c r="F22" s="65" t="s">
        <v>164</v>
      </c>
      <c r="G22" s="61" t="s">
        <v>116</v>
      </c>
      <c r="H22" s="66">
        <v>8</v>
      </c>
      <c r="I22" s="66">
        <v>8</v>
      </c>
      <c r="J22" s="58">
        <v>0</v>
      </c>
      <c r="K22" s="58">
        <v>0</v>
      </c>
      <c r="L22" s="58">
        <v>0</v>
      </c>
      <c r="M22" s="58">
        <v>0</v>
      </c>
      <c r="N22" s="80">
        <v>4</v>
      </c>
      <c r="O22" s="67" t="s">
        <v>18</v>
      </c>
      <c r="P22" s="67" t="s">
        <v>19</v>
      </c>
      <c r="Q22" s="57" t="s">
        <v>215</v>
      </c>
      <c r="R22" s="65"/>
      <c r="S22" s="6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</row>
    <row r="23" spans="1:119" s="2" customFormat="1" ht="36" x14ac:dyDescent="0.25">
      <c r="A23" s="50" t="s">
        <v>297</v>
      </c>
      <c r="B23" s="66">
        <v>2</v>
      </c>
      <c r="C23" s="65" t="s">
        <v>274</v>
      </c>
      <c r="D23" s="65" t="s">
        <v>121</v>
      </c>
      <c r="E23" s="51" t="s">
        <v>104</v>
      </c>
      <c r="F23" s="65" t="s">
        <v>165</v>
      </c>
      <c r="G23" s="61" t="s">
        <v>115</v>
      </c>
      <c r="H23" s="66">
        <v>8</v>
      </c>
      <c r="I23" s="66">
        <v>0</v>
      </c>
      <c r="J23" s="58">
        <v>0</v>
      </c>
      <c r="K23" s="58">
        <v>0</v>
      </c>
      <c r="L23" s="58">
        <v>0</v>
      </c>
      <c r="M23" s="58">
        <v>0</v>
      </c>
      <c r="N23" s="80">
        <v>3</v>
      </c>
      <c r="O23" s="67" t="s">
        <v>18</v>
      </c>
      <c r="P23" s="67" t="s">
        <v>19</v>
      </c>
      <c r="Q23" s="57" t="s">
        <v>215</v>
      </c>
      <c r="R23" s="65"/>
      <c r="S23" s="6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</row>
    <row r="24" spans="1:119" s="2" customFormat="1" ht="24" x14ac:dyDescent="0.25">
      <c r="A24" s="50" t="s">
        <v>297</v>
      </c>
      <c r="B24" s="66">
        <v>2</v>
      </c>
      <c r="C24" s="65" t="s">
        <v>275</v>
      </c>
      <c r="D24" s="65" t="s">
        <v>122</v>
      </c>
      <c r="E24" s="51" t="s">
        <v>105</v>
      </c>
      <c r="F24" s="65" t="s">
        <v>163</v>
      </c>
      <c r="G24" s="61" t="s">
        <v>101</v>
      </c>
      <c r="H24" s="66">
        <v>8</v>
      </c>
      <c r="I24" s="66">
        <v>4</v>
      </c>
      <c r="J24" s="58">
        <v>0</v>
      </c>
      <c r="K24" s="58">
        <v>0</v>
      </c>
      <c r="L24" s="58">
        <v>0</v>
      </c>
      <c r="M24" s="58">
        <v>0</v>
      </c>
      <c r="N24" s="80">
        <v>3</v>
      </c>
      <c r="O24" s="67" t="s">
        <v>18</v>
      </c>
      <c r="P24" s="67" t="s">
        <v>19</v>
      </c>
      <c r="Q24" s="57" t="s">
        <v>215</v>
      </c>
      <c r="R24" s="65"/>
      <c r="S24" s="6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</row>
    <row r="25" spans="1:119" s="2" customFormat="1" ht="24" x14ac:dyDescent="0.25">
      <c r="A25" s="50" t="s">
        <v>297</v>
      </c>
      <c r="B25" s="66">
        <v>2</v>
      </c>
      <c r="C25" s="65" t="s">
        <v>276</v>
      </c>
      <c r="D25" s="65" t="s">
        <v>120</v>
      </c>
      <c r="E25" s="51" t="s">
        <v>232</v>
      </c>
      <c r="F25" s="65" t="s">
        <v>166</v>
      </c>
      <c r="G25" s="61" t="s">
        <v>114</v>
      </c>
      <c r="H25" s="66">
        <v>8</v>
      </c>
      <c r="I25" s="66">
        <v>4</v>
      </c>
      <c r="J25" s="58">
        <v>0</v>
      </c>
      <c r="K25" s="58">
        <v>0</v>
      </c>
      <c r="L25" s="58">
        <v>0</v>
      </c>
      <c r="M25" s="58">
        <v>0</v>
      </c>
      <c r="N25" s="80">
        <v>3</v>
      </c>
      <c r="O25" s="67" t="s">
        <v>18</v>
      </c>
      <c r="P25" s="67" t="s">
        <v>19</v>
      </c>
      <c r="Q25" s="57" t="s">
        <v>215</v>
      </c>
      <c r="R25" s="65"/>
      <c r="S25" s="6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</row>
    <row r="26" spans="1:119" s="2" customFormat="1" ht="24" x14ac:dyDescent="0.25">
      <c r="A26" s="50" t="s">
        <v>297</v>
      </c>
      <c r="B26" s="66">
        <v>2</v>
      </c>
      <c r="C26" s="65" t="s">
        <v>277</v>
      </c>
      <c r="D26" s="65" t="s">
        <v>118</v>
      </c>
      <c r="E26" s="51" t="s">
        <v>102</v>
      </c>
      <c r="F26" s="65" t="s">
        <v>167</v>
      </c>
      <c r="G26" s="61" t="s">
        <v>112</v>
      </c>
      <c r="H26" s="66">
        <v>8</v>
      </c>
      <c r="I26" s="66">
        <v>8</v>
      </c>
      <c r="J26" s="58">
        <v>0</v>
      </c>
      <c r="K26" s="58">
        <v>0</v>
      </c>
      <c r="L26" s="58">
        <v>0</v>
      </c>
      <c r="M26" s="58">
        <v>0</v>
      </c>
      <c r="N26" s="80">
        <v>4</v>
      </c>
      <c r="O26" s="67" t="s">
        <v>18</v>
      </c>
      <c r="P26" s="67" t="s">
        <v>19</v>
      </c>
      <c r="Q26" s="57" t="s">
        <v>215</v>
      </c>
      <c r="R26" s="65" t="s">
        <v>108</v>
      </c>
      <c r="S26" s="6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</row>
    <row r="27" spans="1:119" s="2" customFormat="1" ht="24" x14ac:dyDescent="0.25">
      <c r="A27" s="50" t="s">
        <v>297</v>
      </c>
      <c r="B27" s="66">
        <v>2</v>
      </c>
      <c r="C27" s="65" t="s">
        <v>278</v>
      </c>
      <c r="D27" s="65" t="s">
        <v>119</v>
      </c>
      <c r="E27" s="51" t="s">
        <v>103</v>
      </c>
      <c r="F27" s="65" t="s">
        <v>168</v>
      </c>
      <c r="G27" s="61" t="s">
        <v>113</v>
      </c>
      <c r="H27" s="66">
        <v>8</v>
      </c>
      <c r="I27" s="66">
        <v>8</v>
      </c>
      <c r="J27" s="58">
        <v>0</v>
      </c>
      <c r="K27" s="58">
        <v>0</v>
      </c>
      <c r="L27" s="58">
        <v>0</v>
      </c>
      <c r="M27" s="58">
        <v>0</v>
      </c>
      <c r="N27" s="80">
        <v>4</v>
      </c>
      <c r="O27" s="67" t="s">
        <v>18</v>
      </c>
      <c r="P27" s="67" t="s">
        <v>19</v>
      </c>
      <c r="Q27" s="57" t="s">
        <v>215</v>
      </c>
      <c r="R27" s="65"/>
      <c r="S27" s="6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</row>
    <row r="28" spans="1:119" s="2" customFormat="1" ht="24" x14ac:dyDescent="0.25">
      <c r="A28" s="50" t="s">
        <v>297</v>
      </c>
      <c r="B28" s="66">
        <v>2</v>
      </c>
      <c r="C28" s="65" t="s">
        <v>279</v>
      </c>
      <c r="D28" s="65" t="s">
        <v>123</v>
      </c>
      <c r="E28" s="51" t="s">
        <v>236</v>
      </c>
      <c r="F28" s="65" t="s">
        <v>169</v>
      </c>
      <c r="G28" s="61" t="s">
        <v>117</v>
      </c>
      <c r="H28" s="66">
        <v>8</v>
      </c>
      <c r="I28" s="66">
        <v>0</v>
      </c>
      <c r="J28" s="58">
        <v>0</v>
      </c>
      <c r="K28" s="58">
        <v>0</v>
      </c>
      <c r="L28" s="58">
        <v>0</v>
      </c>
      <c r="M28" s="58">
        <v>0</v>
      </c>
      <c r="N28" s="80">
        <v>3</v>
      </c>
      <c r="O28" s="67" t="s">
        <v>18</v>
      </c>
      <c r="P28" s="67" t="s">
        <v>19</v>
      </c>
      <c r="Q28" s="57" t="s">
        <v>215</v>
      </c>
      <c r="R28" s="65"/>
      <c r="S28" s="6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</row>
    <row r="29" spans="1:119" s="2" customFormat="1" x14ac:dyDescent="0.25">
      <c r="A29" s="146" t="s">
        <v>20</v>
      </c>
      <c r="B29" s="147"/>
      <c r="C29" s="147"/>
      <c r="D29" s="147"/>
      <c r="E29" s="147"/>
      <c r="F29" s="147"/>
      <c r="G29" s="148"/>
      <c r="H29" s="76">
        <f>SUM(H21:H28)</f>
        <v>56</v>
      </c>
      <c r="I29" s="76">
        <f t="shared" ref="I29:N29" si="1">SUM(I21:I28)</f>
        <v>32</v>
      </c>
      <c r="J29" s="76">
        <f t="shared" si="1"/>
        <v>0</v>
      </c>
      <c r="K29" s="76">
        <f t="shared" si="1"/>
        <v>0</v>
      </c>
      <c r="L29" s="76">
        <f t="shared" si="1"/>
        <v>0</v>
      </c>
      <c r="M29" s="76">
        <f t="shared" si="1"/>
        <v>24</v>
      </c>
      <c r="N29" s="76">
        <f t="shared" si="1"/>
        <v>30</v>
      </c>
      <c r="O29" s="62"/>
      <c r="P29" s="72"/>
      <c r="Q29" s="72"/>
      <c r="R29" s="104"/>
      <c r="S29" s="72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</row>
    <row r="30" spans="1:119" s="2" customFormat="1" ht="24" x14ac:dyDescent="0.25">
      <c r="A30" s="50" t="s">
        <v>297</v>
      </c>
      <c r="B30" s="71">
        <v>3</v>
      </c>
      <c r="C30" s="50" t="s">
        <v>280</v>
      </c>
      <c r="D30" s="50" t="s">
        <v>190</v>
      </c>
      <c r="E30" s="51" t="s">
        <v>238</v>
      </c>
      <c r="F30" s="50" t="s">
        <v>170</v>
      </c>
      <c r="G30" s="50" t="s">
        <v>124</v>
      </c>
      <c r="H30" s="71">
        <v>0</v>
      </c>
      <c r="I30" s="71">
        <v>0</v>
      </c>
      <c r="J30" s="71">
        <v>0</v>
      </c>
      <c r="K30" s="58">
        <v>0</v>
      </c>
      <c r="L30" s="58">
        <v>0</v>
      </c>
      <c r="M30" s="58">
        <v>40</v>
      </c>
      <c r="N30" s="79">
        <v>10</v>
      </c>
      <c r="O30" s="56" t="s">
        <v>298</v>
      </c>
      <c r="P30" s="56" t="s">
        <v>19</v>
      </c>
      <c r="Q30" s="57" t="s">
        <v>215</v>
      </c>
      <c r="R30" s="50"/>
      <c r="S30" s="6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</row>
    <row r="31" spans="1:119" s="2" customFormat="1" ht="48" x14ac:dyDescent="0.25">
      <c r="A31" s="50" t="s">
        <v>297</v>
      </c>
      <c r="B31" s="71">
        <v>3</v>
      </c>
      <c r="C31" s="50" t="s">
        <v>281</v>
      </c>
      <c r="D31" s="50" t="s">
        <v>189</v>
      </c>
      <c r="E31" s="51" t="s">
        <v>201</v>
      </c>
      <c r="F31" s="50" t="s">
        <v>170</v>
      </c>
      <c r="G31" s="50" t="s">
        <v>124</v>
      </c>
      <c r="H31" s="71">
        <v>8</v>
      </c>
      <c r="I31" s="71">
        <v>8</v>
      </c>
      <c r="J31" s="71">
        <v>0</v>
      </c>
      <c r="K31" s="58">
        <v>0</v>
      </c>
      <c r="L31" s="58">
        <v>0</v>
      </c>
      <c r="M31" s="58">
        <v>0</v>
      </c>
      <c r="N31" s="79">
        <v>4</v>
      </c>
      <c r="O31" s="56" t="s">
        <v>18</v>
      </c>
      <c r="P31" s="56" t="s">
        <v>19</v>
      </c>
      <c r="Q31" s="57" t="s">
        <v>215</v>
      </c>
      <c r="R31" s="50" t="s">
        <v>187</v>
      </c>
      <c r="S31" s="6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</row>
    <row r="32" spans="1:119" s="2" customFormat="1" ht="24" x14ac:dyDescent="0.25">
      <c r="A32" s="50" t="s">
        <v>297</v>
      </c>
      <c r="B32" s="71">
        <v>3</v>
      </c>
      <c r="C32" s="50" t="s">
        <v>282</v>
      </c>
      <c r="D32" s="50" t="s">
        <v>179</v>
      </c>
      <c r="E32" s="51" t="s">
        <v>183</v>
      </c>
      <c r="F32" s="50" t="s">
        <v>171</v>
      </c>
      <c r="G32" s="50" t="s">
        <v>125</v>
      </c>
      <c r="H32" s="71">
        <v>4</v>
      </c>
      <c r="I32" s="71">
        <v>4</v>
      </c>
      <c r="J32" s="71">
        <v>0</v>
      </c>
      <c r="K32" s="58">
        <v>3</v>
      </c>
      <c r="L32" s="58">
        <v>1</v>
      </c>
      <c r="M32" s="58">
        <v>0</v>
      </c>
      <c r="N32" s="79">
        <v>3</v>
      </c>
      <c r="O32" s="56" t="s">
        <v>18</v>
      </c>
      <c r="P32" s="56" t="s">
        <v>19</v>
      </c>
      <c r="Q32" s="57" t="s">
        <v>184</v>
      </c>
      <c r="R32" s="50"/>
      <c r="S32" s="6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</row>
    <row r="33" spans="1:119" s="2" customFormat="1" ht="24" x14ac:dyDescent="0.25">
      <c r="A33" s="50" t="s">
        <v>297</v>
      </c>
      <c r="B33" s="71">
        <v>3</v>
      </c>
      <c r="C33" s="50" t="s">
        <v>283</v>
      </c>
      <c r="D33" s="50" t="s">
        <v>129</v>
      </c>
      <c r="E33" s="51" t="s">
        <v>126</v>
      </c>
      <c r="F33" s="50" t="s">
        <v>164</v>
      </c>
      <c r="G33" s="50" t="s">
        <v>116</v>
      </c>
      <c r="H33" s="71">
        <v>8</v>
      </c>
      <c r="I33" s="71">
        <v>0</v>
      </c>
      <c r="J33" s="71">
        <v>0</v>
      </c>
      <c r="K33" s="58">
        <v>0</v>
      </c>
      <c r="L33" s="58">
        <v>0</v>
      </c>
      <c r="M33" s="58">
        <v>0</v>
      </c>
      <c r="N33" s="79">
        <v>3</v>
      </c>
      <c r="O33" s="56" t="s">
        <v>18</v>
      </c>
      <c r="P33" s="56" t="s">
        <v>19</v>
      </c>
      <c r="Q33" s="57" t="s">
        <v>215</v>
      </c>
      <c r="R33" s="50"/>
      <c r="S33" s="6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</row>
    <row r="34" spans="1:119" s="2" customFormat="1" ht="24" x14ac:dyDescent="0.25">
      <c r="A34" s="50" t="s">
        <v>297</v>
      </c>
      <c r="B34" s="71">
        <v>3</v>
      </c>
      <c r="C34" s="50"/>
      <c r="D34" s="51" t="s">
        <v>202</v>
      </c>
      <c r="E34" s="51" t="s">
        <v>203</v>
      </c>
      <c r="F34" s="50"/>
      <c r="G34" s="71"/>
      <c r="H34" s="71">
        <v>12</v>
      </c>
      <c r="I34" s="71">
        <v>16</v>
      </c>
      <c r="J34" s="71">
        <v>0</v>
      </c>
      <c r="K34" s="58">
        <v>0</v>
      </c>
      <c r="L34" s="58">
        <v>0</v>
      </c>
      <c r="M34" s="58">
        <v>0</v>
      </c>
      <c r="N34" s="79">
        <v>7</v>
      </c>
      <c r="O34" s="56" t="s">
        <v>18</v>
      </c>
      <c r="P34" s="56" t="s">
        <v>60</v>
      </c>
      <c r="Q34" s="57" t="s">
        <v>127</v>
      </c>
      <c r="R34" s="50" t="s">
        <v>127</v>
      </c>
      <c r="S34" s="6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</row>
    <row r="35" spans="1:119" s="2" customFormat="1" ht="24" x14ac:dyDescent="0.25">
      <c r="A35" s="50" t="s">
        <v>297</v>
      </c>
      <c r="B35" s="71">
        <v>3</v>
      </c>
      <c r="C35" s="50"/>
      <c r="D35" s="50" t="s">
        <v>151</v>
      </c>
      <c r="E35" s="50" t="s">
        <v>152</v>
      </c>
      <c r="F35" s="50"/>
      <c r="G35" s="71"/>
      <c r="H35" s="71">
        <v>8</v>
      </c>
      <c r="I35" s="71">
        <v>0</v>
      </c>
      <c r="J35" s="71">
        <v>0</v>
      </c>
      <c r="K35" s="58">
        <v>0</v>
      </c>
      <c r="L35" s="58">
        <v>0</v>
      </c>
      <c r="M35" s="58">
        <v>0</v>
      </c>
      <c r="N35" s="79">
        <v>3</v>
      </c>
      <c r="O35" s="56" t="s">
        <v>18</v>
      </c>
      <c r="P35" s="56" t="s">
        <v>21</v>
      </c>
      <c r="Q35" s="57" t="s">
        <v>127</v>
      </c>
      <c r="R35" s="50" t="s">
        <v>127</v>
      </c>
      <c r="S35" s="6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</row>
    <row r="36" spans="1:119" s="2" customFormat="1" x14ac:dyDescent="0.25">
      <c r="A36" s="146" t="s">
        <v>20</v>
      </c>
      <c r="B36" s="147"/>
      <c r="C36" s="147"/>
      <c r="D36" s="147"/>
      <c r="E36" s="147"/>
      <c r="F36" s="147"/>
      <c r="G36" s="148"/>
      <c r="H36" s="76">
        <f>SUM(H30:H35)</f>
        <v>40</v>
      </c>
      <c r="I36" s="76">
        <f t="shared" ref="I36:N36" si="2">SUM(I30:I35)</f>
        <v>28</v>
      </c>
      <c r="J36" s="76">
        <f t="shared" si="2"/>
        <v>0</v>
      </c>
      <c r="K36" s="76">
        <f t="shared" si="2"/>
        <v>3</v>
      </c>
      <c r="L36" s="76">
        <f t="shared" si="2"/>
        <v>1</v>
      </c>
      <c r="M36" s="76">
        <f t="shared" si="2"/>
        <v>40</v>
      </c>
      <c r="N36" s="76">
        <f t="shared" si="2"/>
        <v>30</v>
      </c>
      <c r="O36" s="62"/>
      <c r="P36" s="72"/>
      <c r="Q36" s="72"/>
      <c r="R36" s="104"/>
      <c r="S36" s="72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</row>
    <row r="37" spans="1:119" s="2" customFormat="1" ht="24" x14ac:dyDescent="0.25">
      <c r="A37" s="50" t="s">
        <v>297</v>
      </c>
      <c r="B37" s="66">
        <v>4</v>
      </c>
      <c r="C37" s="65" t="s">
        <v>286</v>
      </c>
      <c r="D37" s="65" t="s">
        <v>191</v>
      </c>
      <c r="E37" s="51" t="s">
        <v>248</v>
      </c>
      <c r="F37" s="65" t="s">
        <v>170</v>
      </c>
      <c r="G37" s="65" t="s">
        <v>124</v>
      </c>
      <c r="H37" s="66">
        <v>0</v>
      </c>
      <c r="I37" s="66">
        <v>0</v>
      </c>
      <c r="J37" s="55">
        <v>0</v>
      </c>
      <c r="K37" s="58">
        <v>0</v>
      </c>
      <c r="L37" s="58">
        <v>0</v>
      </c>
      <c r="M37" s="58">
        <v>130</v>
      </c>
      <c r="N37" s="80">
        <v>10</v>
      </c>
      <c r="O37" s="56" t="s">
        <v>298</v>
      </c>
      <c r="P37" s="67" t="s">
        <v>19</v>
      </c>
      <c r="Q37" s="57" t="s">
        <v>215</v>
      </c>
      <c r="R37" s="65"/>
      <c r="S37" s="6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</row>
    <row r="38" spans="1:119" s="2" customFormat="1" ht="36" x14ac:dyDescent="0.25">
      <c r="A38" s="50" t="s">
        <v>297</v>
      </c>
      <c r="B38" s="66">
        <v>4</v>
      </c>
      <c r="C38" s="65" t="s">
        <v>287</v>
      </c>
      <c r="D38" s="65" t="s">
        <v>138</v>
      </c>
      <c r="E38" s="51" t="s">
        <v>132</v>
      </c>
      <c r="F38" s="65" t="s">
        <v>174</v>
      </c>
      <c r="G38" s="65" t="s">
        <v>133</v>
      </c>
      <c r="H38" s="66">
        <v>8</v>
      </c>
      <c r="I38" s="66">
        <v>8</v>
      </c>
      <c r="J38" s="55">
        <v>0</v>
      </c>
      <c r="K38" s="58">
        <v>0</v>
      </c>
      <c r="L38" s="58">
        <v>0</v>
      </c>
      <c r="M38" s="58">
        <v>0</v>
      </c>
      <c r="N38" s="80">
        <v>3</v>
      </c>
      <c r="O38" s="67" t="s">
        <v>18</v>
      </c>
      <c r="P38" s="67" t="s">
        <v>19</v>
      </c>
      <c r="Q38" s="57" t="s">
        <v>215</v>
      </c>
      <c r="R38" s="65"/>
      <c r="S38" s="6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</row>
    <row r="39" spans="1:119" s="2" customFormat="1" ht="24" x14ac:dyDescent="0.25">
      <c r="A39" s="50" t="s">
        <v>297</v>
      </c>
      <c r="B39" s="66">
        <v>4</v>
      </c>
      <c r="C39" s="65" t="s">
        <v>288</v>
      </c>
      <c r="D39" s="65" t="s">
        <v>139</v>
      </c>
      <c r="E39" s="51" t="s">
        <v>134</v>
      </c>
      <c r="F39" s="65" t="s">
        <v>177</v>
      </c>
      <c r="G39" s="65" t="s">
        <v>135</v>
      </c>
      <c r="H39" s="66">
        <v>8</v>
      </c>
      <c r="I39" s="66">
        <v>0</v>
      </c>
      <c r="J39" s="55">
        <v>0</v>
      </c>
      <c r="K39" s="58">
        <v>0</v>
      </c>
      <c r="L39" s="58">
        <v>0</v>
      </c>
      <c r="M39" s="58">
        <v>0</v>
      </c>
      <c r="N39" s="80">
        <v>3</v>
      </c>
      <c r="O39" s="67" t="s">
        <v>18</v>
      </c>
      <c r="P39" s="67" t="s">
        <v>19</v>
      </c>
      <c r="Q39" s="57" t="s">
        <v>215</v>
      </c>
      <c r="R39" s="65"/>
      <c r="S39" s="6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</row>
    <row r="40" spans="1:119" s="2" customFormat="1" ht="48" x14ac:dyDescent="0.25">
      <c r="A40" s="50" t="s">
        <v>297</v>
      </c>
      <c r="B40" s="66">
        <v>4</v>
      </c>
      <c r="C40" s="65" t="s">
        <v>289</v>
      </c>
      <c r="D40" s="65" t="s">
        <v>137</v>
      </c>
      <c r="E40" s="51" t="s">
        <v>130</v>
      </c>
      <c r="F40" s="65" t="s">
        <v>175</v>
      </c>
      <c r="G40" s="65" t="s">
        <v>131</v>
      </c>
      <c r="H40" s="66">
        <v>8</v>
      </c>
      <c r="I40" s="66">
        <v>0</v>
      </c>
      <c r="J40" s="55">
        <v>0</v>
      </c>
      <c r="K40" s="58">
        <v>0</v>
      </c>
      <c r="L40" s="58">
        <v>0</v>
      </c>
      <c r="M40" s="58">
        <v>0</v>
      </c>
      <c r="N40" s="80">
        <v>3</v>
      </c>
      <c r="O40" s="67" t="s">
        <v>18</v>
      </c>
      <c r="P40" s="67" t="s">
        <v>19</v>
      </c>
      <c r="Q40" s="57" t="s">
        <v>215</v>
      </c>
      <c r="R40" s="65" t="s">
        <v>189</v>
      </c>
      <c r="S40" s="6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</row>
    <row r="41" spans="1:119" s="2" customFormat="1" ht="24" x14ac:dyDescent="0.25">
      <c r="A41" s="50" t="s">
        <v>297</v>
      </c>
      <c r="B41" s="66">
        <v>4</v>
      </c>
      <c r="C41" s="65" t="s">
        <v>290</v>
      </c>
      <c r="D41" s="65" t="s">
        <v>140</v>
      </c>
      <c r="E41" s="51" t="s">
        <v>253</v>
      </c>
      <c r="F41" s="65" t="s">
        <v>176</v>
      </c>
      <c r="G41" s="65" t="s">
        <v>136</v>
      </c>
      <c r="H41" s="66">
        <v>8</v>
      </c>
      <c r="I41" s="66">
        <v>0</v>
      </c>
      <c r="J41" s="55">
        <v>0</v>
      </c>
      <c r="K41" s="58">
        <v>0</v>
      </c>
      <c r="L41" s="58">
        <v>0</v>
      </c>
      <c r="M41" s="58">
        <v>0</v>
      </c>
      <c r="N41" s="80">
        <v>3</v>
      </c>
      <c r="O41" s="67" t="s">
        <v>18</v>
      </c>
      <c r="P41" s="67" t="s">
        <v>19</v>
      </c>
      <c r="Q41" s="57" t="s">
        <v>215</v>
      </c>
      <c r="R41" s="65"/>
      <c r="S41" s="6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</row>
    <row r="42" spans="1:119" s="2" customFormat="1" ht="24" x14ac:dyDescent="0.25">
      <c r="A42" s="50" t="s">
        <v>297</v>
      </c>
      <c r="B42" s="66">
        <v>4</v>
      </c>
      <c r="C42" s="65" t="s">
        <v>291</v>
      </c>
      <c r="D42" s="65" t="s">
        <v>128</v>
      </c>
      <c r="E42" s="51" t="s">
        <v>255</v>
      </c>
      <c r="F42" s="65" t="s">
        <v>170</v>
      </c>
      <c r="G42" s="65" t="s">
        <v>124</v>
      </c>
      <c r="H42" s="66">
        <v>0</v>
      </c>
      <c r="I42" s="66">
        <v>160</v>
      </c>
      <c r="J42" s="55">
        <v>0</v>
      </c>
      <c r="K42" s="58">
        <v>0</v>
      </c>
      <c r="L42" s="58">
        <v>0</v>
      </c>
      <c r="M42" s="58">
        <v>0</v>
      </c>
      <c r="N42" s="80">
        <v>0</v>
      </c>
      <c r="O42" s="67" t="s">
        <v>299</v>
      </c>
      <c r="P42" s="67" t="s">
        <v>19</v>
      </c>
      <c r="Q42" s="57" t="s">
        <v>215</v>
      </c>
      <c r="R42" s="65"/>
      <c r="S42" s="6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</row>
    <row r="43" spans="1:119" s="2" customFormat="1" ht="24" x14ac:dyDescent="0.25">
      <c r="A43" s="50" t="s">
        <v>297</v>
      </c>
      <c r="B43" s="71">
        <v>4</v>
      </c>
      <c r="C43" s="50"/>
      <c r="D43" s="110" t="s">
        <v>202</v>
      </c>
      <c r="E43" s="110" t="s">
        <v>203</v>
      </c>
      <c r="F43" s="110"/>
      <c r="G43" s="111"/>
      <c r="H43" s="111">
        <v>16</v>
      </c>
      <c r="I43" s="111">
        <v>8</v>
      </c>
      <c r="J43" s="111">
        <v>0</v>
      </c>
      <c r="K43" s="112">
        <v>0</v>
      </c>
      <c r="L43" s="112">
        <v>0</v>
      </c>
      <c r="M43" s="112">
        <v>0</v>
      </c>
      <c r="N43" s="111">
        <v>9</v>
      </c>
      <c r="O43" s="112" t="s">
        <v>18</v>
      </c>
      <c r="P43" s="112" t="s">
        <v>60</v>
      </c>
      <c r="Q43" s="57" t="s">
        <v>127</v>
      </c>
      <c r="R43" s="50" t="s">
        <v>127</v>
      </c>
      <c r="S43" s="6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</row>
    <row r="44" spans="1:119" s="2" customFormat="1" x14ac:dyDescent="0.25">
      <c r="A44" s="146" t="s">
        <v>20</v>
      </c>
      <c r="B44" s="147"/>
      <c r="C44" s="147"/>
      <c r="D44" s="147"/>
      <c r="E44" s="147"/>
      <c r="F44" s="147"/>
      <c r="G44" s="148"/>
      <c r="H44" s="76">
        <f>SUM(H37:H43)</f>
        <v>48</v>
      </c>
      <c r="I44" s="76">
        <f t="shared" ref="I44:N44" si="3">SUM(I37:I43)</f>
        <v>176</v>
      </c>
      <c r="J44" s="76">
        <f t="shared" si="3"/>
        <v>0</v>
      </c>
      <c r="K44" s="76">
        <f t="shared" si="3"/>
        <v>0</v>
      </c>
      <c r="L44" s="76">
        <f t="shared" si="3"/>
        <v>0</v>
      </c>
      <c r="M44" s="76">
        <f t="shared" si="3"/>
        <v>130</v>
      </c>
      <c r="N44" s="76">
        <f t="shared" si="3"/>
        <v>31</v>
      </c>
      <c r="O44" s="72"/>
      <c r="P44" s="72"/>
      <c r="Q44" s="72"/>
      <c r="R44" s="104"/>
      <c r="S44" s="72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</row>
    <row r="45" spans="1:119" s="2" customFormat="1" ht="14.45" customHeight="1" x14ac:dyDescent="0.25">
      <c r="A45" s="146" t="s">
        <v>50</v>
      </c>
      <c r="B45" s="147"/>
      <c r="C45" s="147"/>
      <c r="D45" s="147"/>
      <c r="E45" s="147"/>
      <c r="F45" s="147"/>
      <c r="G45" s="148"/>
      <c r="H45" s="76">
        <f>H20+H29+H36+H44</f>
        <v>204</v>
      </c>
      <c r="I45" s="76">
        <f t="shared" ref="I45:N45" si="4">I20+I29+I36+I44</f>
        <v>276</v>
      </c>
      <c r="J45" s="76">
        <f t="shared" si="4"/>
        <v>0</v>
      </c>
      <c r="K45" s="76">
        <f t="shared" si="4"/>
        <v>3</v>
      </c>
      <c r="L45" s="76">
        <f t="shared" si="4"/>
        <v>1</v>
      </c>
      <c r="M45" s="76">
        <f t="shared" si="4"/>
        <v>210</v>
      </c>
      <c r="N45" s="76">
        <f t="shared" si="4"/>
        <v>120</v>
      </c>
      <c r="O45" s="72"/>
      <c r="P45" s="72"/>
      <c r="Q45" s="72"/>
      <c r="R45" s="104"/>
      <c r="S45" s="72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</row>
    <row r="46" spans="1:119" s="2" customFormat="1" x14ac:dyDescent="0.25">
      <c r="B46" s="105"/>
      <c r="G46" s="42"/>
      <c r="O46" s="25"/>
      <c r="P46" s="25"/>
      <c r="Q46" s="25"/>
      <c r="R46" s="42"/>
      <c r="S46" s="25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</row>
    <row r="47" spans="1:119" x14ac:dyDescent="0.2">
      <c r="A47" s="133" t="s">
        <v>197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</row>
    <row r="48" spans="1:119" s="2" customFormat="1" ht="24" x14ac:dyDescent="0.25">
      <c r="A48" s="50" t="s">
        <v>297</v>
      </c>
      <c r="B48" s="71">
        <v>3</v>
      </c>
      <c r="C48" s="50" t="s">
        <v>284</v>
      </c>
      <c r="D48" s="50" t="s">
        <v>143</v>
      </c>
      <c r="E48" s="51" t="s">
        <v>142</v>
      </c>
      <c r="F48" s="50" t="s">
        <v>170</v>
      </c>
      <c r="G48" s="50" t="s">
        <v>124</v>
      </c>
      <c r="H48" s="71">
        <v>4</v>
      </c>
      <c r="I48" s="71">
        <v>8</v>
      </c>
      <c r="J48" s="71">
        <v>0</v>
      </c>
      <c r="K48" s="58">
        <v>0</v>
      </c>
      <c r="L48" s="58">
        <v>0</v>
      </c>
      <c r="M48" s="58">
        <v>0</v>
      </c>
      <c r="N48" s="79">
        <v>3</v>
      </c>
      <c r="O48" s="56" t="s">
        <v>18</v>
      </c>
      <c r="P48" s="56" t="s">
        <v>60</v>
      </c>
      <c r="Q48" s="57" t="s">
        <v>215</v>
      </c>
      <c r="R48" s="50"/>
      <c r="S48" s="6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</row>
    <row r="49" spans="1:119" s="2" customFormat="1" ht="36" x14ac:dyDescent="0.25">
      <c r="A49" s="50" t="s">
        <v>297</v>
      </c>
      <c r="B49" s="71">
        <v>3</v>
      </c>
      <c r="C49" s="50" t="s">
        <v>285</v>
      </c>
      <c r="D49" s="50" t="s">
        <v>153</v>
      </c>
      <c r="E49" s="51" t="s">
        <v>244</v>
      </c>
      <c r="F49" s="50" t="s">
        <v>172</v>
      </c>
      <c r="G49" s="50" t="s">
        <v>154</v>
      </c>
      <c r="H49" s="71">
        <v>8</v>
      </c>
      <c r="I49" s="71">
        <v>8</v>
      </c>
      <c r="J49" s="71">
        <v>0</v>
      </c>
      <c r="K49" s="58">
        <v>0</v>
      </c>
      <c r="L49" s="58">
        <v>0</v>
      </c>
      <c r="M49" s="58">
        <v>0</v>
      </c>
      <c r="N49" s="79">
        <v>4</v>
      </c>
      <c r="O49" s="56" t="s">
        <v>18</v>
      </c>
      <c r="P49" s="56" t="s">
        <v>60</v>
      </c>
      <c r="Q49" s="57" t="s">
        <v>215</v>
      </c>
      <c r="R49" s="50"/>
      <c r="S49" s="6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</row>
    <row r="50" spans="1:119" x14ac:dyDescent="0.2">
      <c r="A50" s="127" t="s">
        <v>20</v>
      </c>
      <c r="B50" s="128"/>
      <c r="C50" s="128"/>
      <c r="D50" s="128"/>
      <c r="E50" s="128"/>
      <c r="F50" s="128"/>
      <c r="G50" s="129"/>
      <c r="H50" s="62">
        <f t="shared" ref="H50:N50" si="5">SUM(H48:H49)</f>
        <v>12</v>
      </c>
      <c r="I50" s="62">
        <f t="shared" si="5"/>
        <v>16</v>
      </c>
      <c r="J50" s="62">
        <f t="shared" si="5"/>
        <v>0</v>
      </c>
      <c r="K50" s="62">
        <f t="shared" si="5"/>
        <v>0</v>
      </c>
      <c r="L50" s="76">
        <f t="shared" si="5"/>
        <v>0</v>
      </c>
      <c r="M50" s="76">
        <f t="shared" si="5"/>
        <v>0</v>
      </c>
      <c r="N50" s="76">
        <f t="shared" si="5"/>
        <v>7</v>
      </c>
      <c r="O50" s="62"/>
      <c r="P50" s="62"/>
      <c r="Q50" s="62"/>
      <c r="R50" s="62"/>
      <c r="S50" s="62"/>
    </row>
    <row r="51" spans="1:119" ht="12.95" customHeight="1" x14ac:dyDescent="0.2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</row>
    <row r="52" spans="1:119" ht="12.95" customHeight="1" x14ac:dyDescent="0.2">
      <c r="A52" s="133" t="s">
        <v>198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</row>
    <row r="53" spans="1:119" s="2" customFormat="1" ht="36" x14ac:dyDescent="0.25">
      <c r="A53" s="50" t="s">
        <v>297</v>
      </c>
      <c r="B53" s="66">
        <v>4</v>
      </c>
      <c r="C53" s="65" t="s">
        <v>292</v>
      </c>
      <c r="D53" s="65" t="s">
        <v>145</v>
      </c>
      <c r="E53" s="51" t="s">
        <v>257</v>
      </c>
      <c r="F53" s="65" t="s">
        <v>170</v>
      </c>
      <c r="G53" s="65" t="s">
        <v>124</v>
      </c>
      <c r="H53" s="66">
        <v>8</v>
      </c>
      <c r="I53" s="66">
        <v>0</v>
      </c>
      <c r="J53" s="55">
        <v>0</v>
      </c>
      <c r="K53" s="58">
        <v>0</v>
      </c>
      <c r="L53" s="58">
        <v>0</v>
      </c>
      <c r="M53" s="58">
        <v>0</v>
      </c>
      <c r="N53" s="80">
        <v>3</v>
      </c>
      <c r="O53" s="67" t="s">
        <v>18</v>
      </c>
      <c r="P53" s="67" t="s">
        <v>60</v>
      </c>
      <c r="Q53" s="57" t="s">
        <v>215</v>
      </c>
      <c r="R53" s="65"/>
      <c r="S53" s="6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</row>
    <row r="54" spans="1:119" s="2" customFormat="1" ht="24" x14ac:dyDescent="0.25">
      <c r="A54" s="50" t="s">
        <v>297</v>
      </c>
      <c r="B54" s="66">
        <v>4</v>
      </c>
      <c r="C54" s="65" t="s">
        <v>293</v>
      </c>
      <c r="D54" s="65" t="s">
        <v>155</v>
      </c>
      <c r="E54" s="51" t="s">
        <v>259</v>
      </c>
      <c r="F54" s="65" t="s">
        <v>173</v>
      </c>
      <c r="G54" s="65" t="s">
        <v>260</v>
      </c>
      <c r="H54" s="66">
        <v>4</v>
      </c>
      <c r="I54" s="66">
        <v>4</v>
      </c>
      <c r="J54" s="55">
        <v>0</v>
      </c>
      <c r="K54" s="58">
        <v>0</v>
      </c>
      <c r="L54" s="58">
        <v>0</v>
      </c>
      <c r="M54" s="58">
        <v>0</v>
      </c>
      <c r="N54" s="80">
        <v>3</v>
      </c>
      <c r="O54" s="67" t="s">
        <v>18</v>
      </c>
      <c r="P54" s="67" t="s">
        <v>60</v>
      </c>
      <c r="Q54" s="57" t="s">
        <v>215</v>
      </c>
      <c r="R54" s="65"/>
      <c r="S54" s="6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</row>
    <row r="55" spans="1:119" s="2" customFormat="1" ht="36" x14ac:dyDescent="0.25">
      <c r="A55" s="50" t="s">
        <v>297</v>
      </c>
      <c r="B55" s="66">
        <v>4</v>
      </c>
      <c r="C55" s="65" t="s">
        <v>294</v>
      </c>
      <c r="D55" s="65" t="s">
        <v>146</v>
      </c>
      <c r="E55" s="51" t="s">
        <v>144</v>
      </c>
      <c r="F55" s="65" t="s">
        <v>160</v>
      </c>
      <c r="G55" s="65" t="s">
        <v>98</v>
      </c>
      <c r="H55" s="66">
        <v>4</v>
      </c>
      <c r="I55" s="66">
        <v>4</v>
      </c>
      <c r="J55" s="55">
        <v>0</v>
      </c>
      <c r="K55" s="58">
        <v>0</v>
      </c>
      <c r="L55" s="58">
        <v>0</v>
      </c>
      <c r="M55" s="58">
        <v>0</v>
      </c>
      <c r="N55" s="80">
        <v>3</v>
      </c>
      <c r="O55" s="67" t="s">
        <v>18</v>
      </c>
      <c r="P55" s="67" t="s">
        <v>60</v>
      </c>
      <c r="Q55" s="57" t="s">
        <v>215</v>
      </c>
      <c r="R55" s="65"/>
      <c r="S55" s="6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</row>
    <row r="56" spans="1:119" x14ac:dyDescent="0.2">
      <c r="A56" s="127" t="s">
        <v>20</v>
      </c>
      <c r="B56" s="128"/>
      <c r="C56" s="128"/>
      <c r="D56" s="128"/>
      <c r="E56" s="128"/>
      <c r="F56" s="128"/>
      <c r="G56" s="129"/>
      <c r="H56" s="62">
        <f t="shared" ref="H56:N56" si="6">SUM(H52:H55)</f>
        <v>16</v>
      </c>
      <c r="I56" s="62">
        <f t="shared" si="6"/>
        <v>8</v>
      </c>
      <c r="J56" s="62">
        <f t="shared" si="6"/>
        <v>0</v>
      </c>
      <c r="K56" s="62">
        <f t="shared" si="6"/>
        <v>0</v>
      </c>
      <c r="L56" s="76">
        <f t="shared" si="6"/>
        <v>0</v>
      </c>
      <c r="M56" s="76">
        <f t="shared" si="6"/>
        <v>0</v>
      </c>
      <c r="N56" s="76">
        <f t="shared" si="6"/>
        <v>9</v>
      </c>
      <c r="O56" s="62"/>
      <c r="P56" s="62"/>
      <c r="Q56" s="62"/>
      <c r="R56" s="62"/>
      <c r="S56" s="62"/>
    </row>
  </sheetData>
  <sheetProtection algorithmName="SHA-512" hashValue="KppUNTlTEE2MQdVxrO2DoFWV6A1AdRCDDLhIYNYzaQJ0IOGTiFff4fqVrvKCzk6cNGne7KH6Ab21WFizpqsA3Q==" saltValue="lVnxGeRgxGEaD9yKFTfDuw==" spinCount="100000" sheet="1" objects="1" scenarios="1" selectLockedCells="1" selectUnlockedCells="1"/>
  <sortState xmlns:xlrd2="http://schemas.microsoft.com/office/spreadsheetml/2017/richdata2" ref="A53:DO55">
    <sortCondition ref="D53:D55"/>
  </sortState>
  <mergeCells count="13">
    <mergeCell ref="H9:M9"/>
    <mergeCell ref="H8:M8"/>
    <mergeCell ref="A6:B6"/>
    <mergeCell ref="A44:G44"/>
    <mergeCell ref="A20:G20"/>
    <mergeCell ref="A29:G29"/>
    <mergeCell ref="A36:G36"/>
    <mergeCell ref="A50:G50"/>
    <mergeCell ref="A51:S51"/>
    <mergeCell ref="A52:S52"/>
    <mergeCell ref="A56:G56"/>
    <mergeCell ref="A45:G45"/>
    <mergeCell ref="A47:S4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AF87-F5A9-4267-A39F-77EF7BC3C8E7}">
  <dimension ref="A1:F34"/>
  <sheetViews>
    <sheetView view="pageBreakPreview" topLeftCell="A10" zoomScaleNormal="100" zoomScaleSheetLayoutView="100" workbookViewId="0">
      <selection activeCell="B31" sqref="B31"/>
    </sheetView>
  </sheetViews>
  <sheetFormatPr defaultRowHeight="12.75" x14ac:dyDescent="0.2"/>
  <cols>
    <col min="1" max="1" width="109.140625" style="125" customWidth="1"/>
    <col min="2" max="2" width="24.7109375" style="125" customWidth="1"/>
    <col min="3" max="16384" width="9.140625" style="118"/>
  </cols>
  <sheetData>
    <row r="1" spans="1:6" x14ac:dyDescent="0.2">
      <c r="A1" s="115" t="s">
        <v>75</v>
      </c>
      <c r="B1" s="116" t="s">
        <v>76</v>
      </c>
      <c r="C1" s="117"/>
      <c r="D1" s="117"/>
      <c r="E1" s="117"/>
      <c r="F1" s="117"/>
    </row>
    <row r="2" spans="1:6" x14ac:dyDescent="0.2">
      <c r="A2" s="119" t="s">
        <v>300</v>
      </c>
      <c r="B2" s="120" t="s">
        <v>35</v>
      </c>
      <c r="C2" s="117"/>
      <c r="D2" s="117"/>
      <c r="E2" s="117"/>
      <c r="F2" s="117"/>
    </row>
    <row r="3" spans="1:6" x14ac:dyDescent="0.2">
      <c r="A3" s="119"/>
      <c r="B3" s="120"/>
      <c r="C3" s="117"/>
      <c r="D3" s="117"/>
      <c r="E3" s="117"/>
      <c r="F3" s="117"/>
    </row>
    <row r="4" spans="1:6" x14ac:dyDescent="0.2">
      <c r="A4" s="115" t="s">
        <v>57</v>
      </c>
      <c r="B4" s="121"/>
      <c r="C4" s="117"/>
      <c r="D4" s="117"/>
      <c r="E4" s="117"/>
      <c r="F4" s="117"/>
    </row>
    <row r="5" spans="1:6" x14ac:dyDescent="0.2">
      <c r="A5" s="119" t="s">
        <v>301</v>
      </c>
      <c r="B5" s="120" t="s">
        <v>36</v>
      </c>
      <c r="C5" s="117"/>
      <c r="D5" s="117"/>
      <c r="E5" s="117"/>
      <c r="F5" s="117"/>
    </row>
    <row r="6" spans="1:6" x14ac:dyDescent="0.2">
      <c r="A6" s="119" t="s">
        <v>302</v>
      </c>
      <c r="B6" s="120" t="s">
        <v>37</v>
      </c>
      <c r="C6" s="117"/>
      <c r="D6" s="117"/>
      <c r="E6" s="117"/>
      <c r="F6" s="117"/>
    </row>
    <row r="7" spans="1:6" x14ac:dyDescent="0.2">
      <c r="A7" s="119" t="s">
        <v>303</v>
      </c>
      <c r="B7" s="120" t="s">
        <v>78</v>
      </c>
      <c r="C7" s="117"/>
      <c r="D7" s="117"/>
      <c r="E7" s="117"/>
      <c r="F7" s="117"/>
    </row>
    <row r="8" spans="1:6" x14ac:dyDescent="0.2">
      <c r="A8" s="122" t="s">
        <v>304</v>
      </c>
      <c r="B8" s="120" t="s">
        <v>82</v>
      </c>
      <c r="C8" s="123"/>
      <c r="D8" s="117"/>
      <c r="E8" s="117"/>
      <c r="F8" s="117"/>
    </row>
    <row r="9" spans="1:6" x14ac:dyDescent="0.2">
      <c r="A9" s="122" t="s">
        <v>305</v>
      </c>
      <c r="B9" s="120" t="s">
        <v>77</v>
      </c>
      <c r="C9" s="117"/>
      <c r="D9" s="117"/>
      <c r="E9" s="117"/>
      <c r="F9" s="117"/>
    </row>
    <row r="10" spans="1:6" x14ac:dyDescent="0.2">
      <c r="A10" s="122" t="s">
        <v>85</v>
      </c>
      <c r="B10" s="120" t="s">
        <v>79</v>
      </c>
      <c r="C10" s="117"/>
      <c r="D10" s="117"/>
      <c r="E10" s="117"/>
      <c r="F10" s="117"/>
    </row>
    <row r="11" spans="1:6" x14ac:dyDescent="0.2">
      <c r="A11" s="119"/>
      <c r="B11" s="120"/>
      <c r="C11" s="117"/>
      <c r="D11" s="117"/>
      <c r="E11" s="117"/>
      <c r="F11" s="117"/>
    </row>
    <row r="12" spans="1:6" x14ac:dyDescent="0.2">
      <c r="A12" s="119" t="s">
        <v>83</v>
      </c>
      <c r="B12" s="120"/>
      <c r="C12" s="117"/>
      <c r="D12" s="117"/>
      <c r="E12" s="117"/>
      <c r="F12" s="117"/>
    </row>
    <row r="13" spans="1:6" x14ac:dyDescent="0.2">
      <c r="A13" s="119"/>
      <c r="B13" s="120"/>
      <c r="C13" s="117"/>
      <c r="D13" s="117"/>
      <c r="E13" s="117"/>
      <c r="F13" s="117"/>
    </row>
    <row r="14" spans="1:6" x14ac:dyDescent="0.2">
      <c r="A14" s="115" t="s">
        <v>58</v>
      </c>
      <c r="B14" s="121"/>
      <c r="C14" s="117"/>
      <c r="D14" s="117"/>
      <c r="E14" s="117"/>
      <c r="F14" s="117"/>
    </row>
    <row r="15" spans="1:6" x14ac:dyDescent="0.2">
      <c r="A15" s="119" t="s">
        <v>306</v>
      </c>
      <c r="B15" s="120"/>
      <c r="C15" s="117"/>
      <c r="D15" s="117"/>
      <c r="E15" s="117"/>
      <c r="F15" s="117"/>
    </row>
    <row r="16" spans="1:6" x14ac:dyDescent="0.2">
      <c r="A16" s="124" t="s">
        <v>307</v>
      </c>
      <c r="B16" s="120" t="s">
        <v>64</v>
      </c>
      <c r="C16" s="117"/>
      <c r="D16" s="117"/>
      <c r="E16" s="117"/>
      <c r="F16" s="117"/>
    </row>
    <row r="17" spans="1:6" x14ac:dyDescent="0.2">
      <c r="A17" s="124" t="s">
        <v>308</v>
      </c>
      <c r="B17" s="120" t="s">
        <v>65</v>
      </c>
      <c r="C17" s="117"/>
      <c r="D17" s="117"/>
      <c r="E17" s="117"/>
      <c r="F17" s="117"/>
    </row>
    <row r="18" spans="1:6" x14ac:dyDescent="0.2">
      <c r="A18" s="122" t="s">
        <v>309</v>
      </c>
      <c r="B18" s="120" t="s">
        <v>66</v>
      </c>
      <c r="C18" s="123"/>
      <c r="D18" s="117"/>
      <c r="E18" s="117"/>
      <c r="F18" s="117"/>
    </row>
    <row r="19" spans="1:6" x14ac:dyDescent="0.2">
      <c r="A19" s="124" t="s">
        <v>310</v>
      </c>
      <c r="B19" s="120" t="s">
        <v>67</v>
      </c>
      <c r="C19" s="123"/>
      <c r="D19" s="117"/>
      <c r="E19" s="117"/>
      <c r="F19" s="117"/>
    </row>
    <row r="20" spans="1:6" x14ac:dyDescent="0.2">
      <c r="A20" s="124" t="s">
        <v>311</v>
      </c>
      <c r="B20" s="120" t="s">
        <v>68</v>
      </c>
      <c r="C20" s="117"/>
      <c r="D20" s="117"/>
      <c r="E20" s="117"/>
      <c r="F20" s="117"/>
    </row>
    <row r="21" spans="1:6" x14ac:dyDescent="0.2">
      <c r="A21" s="122" t="s">
        <v>312</v>
      </c>
      <c r="B21" s="120" t="s">
        <v>69</v>
      </c>
      <c r="C21" s="123"/>
      <c r="D21" s="117"/>
      <c r="E21" s="117"/>
      <c r="F21" s="117"/>
    </row>
    <row r="22" spans="1:6" x14ac:dyDescent="0.2">
      <c r="A22" s="124" t="s">
        <v>313</v>
      </c>
      <c r="B22" s="120" t="s">
        <v>70</v>
      </c>
      <c r="C22" s="123"/>
      <c r="D22" s="117"/>
      <c r="E22" s="117"/>
      <c r="F22" s="117"/>
    </row>
    <row r="23" spans="1:6" x14ac:dyDescent="0.2">
      <c r="A23" s="124" t="s">
        <v>314</v>
      </c>
      <c r="B23" s="120" t="s">
        <v>71</v>
      </c>
      <c r="C23" s="117"/>
      <c r="D23" s="117"/>
      <c r="E23" s="117"/>
      <c r="F23" s="117"/>
    </row>
    <row r="24" spans="1:6" x14ac:dyDescent="0.2">
      <c r="A24" s="124" t="s">
        <v>315</v>
      </c>
      <c r="B24" s="120" t="s">
        <v>72</v>
      </c>
      <c r="C24" s="117"/>
      <c r="D24" s="117"/>
      <c r="E24" s="117"/>
      <c r="F24" s="117"/>
    </row>
    <row r="25" spans="1:6" x14ac:dyDescent="0.2">
      <c r="A25" s="119"/>
      <c r="B25" s="120"/>
      <c r="C25" s="117"/>
      <c r="D25" s="117"/>
      <c r="E25" s="117"/>
      <c r="F25" s="117"/>
    </row>
    <row r="26" spans="1:6" x14ac:dyDescent="0.2">
      <c r="A26" s="115" t="s">
        <v>59</v>
      </c>
      <c r="B26" s="116"/>
      <c r="C26" s="117"/>
      <c r="D26" s="117"/>
      <c r="E26" s="117"/>
      <c r="F26" s="117"/>
    </row>
    <row r="27" spans="1:6" x14ac:dyDescent="0.2">
      <c r="A27" s="119" t="s">
        <v>316</v>
      </c>
      <c r="B27" s="120"/>
      <c r="C27" s="117"/>
      <c r="D27" s="117"/>
      <c r="E27" s="117"/>
      <c r="F27" s="117"/>
    </row>
    <row r="28" spans="1:6" x14ac:dyDescent="0.2">
      <c r="A28" s="124" t="s">
        <v>317</v>
      </c>
      <c r="B28" s="120" t="s">
        <v>47</v>
      </c>
      <c r="C28" s="117"/>
      <c r="D28" s="117"/>
      <c r="E28" s="117"/>
      <c r="F28" s="117"/>
    </row>
    <row r="29" spans="1:6" x14ac:dyDescent="0.2">
      <c r="A29" s="122" t="s">
        <v>318</v>
      </c>
      <c r="B29" s="120" t="s">
        <v>49</v>
      </c>
      <c r="C29" s="117"/>
      <c r="D29" s="117"/>
      <c r="E29" s="117"/>
      <c r="F29" s="117"/>
    </row>
    <row r="30" spans="1:6" ht="25.5" x14ac:dyDescent="0.2">
      <c r="A30" s="122" t="s">
        <v>319</v>
      </c>
      <c r="B30" s="120" t="s">
        <v>73</v>
      </c>
      <c r="C30" s="117"/>
      <c r="D30" s="117"/>
      <c r="E30" s="117"/>
      <c r="F30" s="117"/>
    </row>
    <row r="31" spans="1:6" ht="25.5" x14ac:dyDescent="0.2">
      <c r="A31" s="122" t="s">
        <v>320</v>
      </c>
      <c r="B31" s="120" t="s">
        <v>48</v>
      </c>
      <c r="C31" s="117"/>
      <c r="D31" s="117"/>
      <c r="E31" s="117"/>
      <c r="F31" s="117"/>
    </row>
    <row r="32" spans="1:6" x14ac:dyDescent="0.2">
      <c r="A32" s="119"/>
      <c r="B32" s="120"/>
      <c r="C32" s="117"/>
      <c r="D32" s="117"/>
      <c r="E32" s="117"/>
      <c r="F32" s="117"/>
    </row>
    <row r="33" spans="1:6" x14ac:dyDescent="0.2">
      <c r="A33" s="122" t="s">
        <v>321</v>
      </c>
      <c r="B33" s="120" t="s">
        <v>74</v>
      </c>
      <c r="C33" s="117"/>
      <c r="D33" s="117"/>
      <c r="E33" s="117"/>
      <c r="F33" s="117"/>
    </row>
    <row r="34" spans="1:6" x14ac:dyDescent="0.2">
      <c r="A34" s="119"/>
      <c r="B34" s="119"/>
      <c r="C34" s="117"/>
      <c r="D34" s="117"/>
      <c r="E34" s="117"/>
      <c r="F34" s="117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Nappali angol</vt:lpstr>
      <vt:lpstr>Levelező</vt:lpstr>
      <vt:lpstr>Rövidítések</vt:lpstr>
      <vt:lpstr>Levelező!Nyomtatási_cím</vt:lpstr>
      <vt:lpstr>Nappali!Nyomtatási_cím</vt:lpstr>
      <vt:lpstr>'Nappali angol'!Nyomtatási_cím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2021-08-29T21:00:34Z</dcterms:modified>
</cp:coreProperties>
</file>