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B8110FF9-0E1E-4EE0-889F-86C1FD10A37A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Levelező" sheetId="5" r:id="rId1"/>
    <sheet name="Rövidítések" sheetId="9" r:id="rId2"/>
  </sheets>
  <definedNames>
    <definedName name="_xlnm._FilterDatabase" localSheetId="0" hidden="1">Levelező!$F$3:$F$31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5" l="1"/>
  <c r="J43" i="5"/>
  <c r="K43" i="5"/>
  <c r="L43" i="5"/>
  <c r="M43" i="5"/>
  <c r="N43" i="5"/>
  <c r="H43" i="5"/>
  <c r="I52" i="5"/>
  <c r="J52" i="5"/>
  <c r="K52" i="5"/>
  <c r="L52" i="5"/>
  <c r="M52" i="5"/>
  <c r="N52" i="5"/>
  <c r="H52" i="5"/>
  <c r="I31" i="5"/>
  <c r="J31" i="5"/>
  <c r="K31" i="5"/>
  <c r="L31" i="5"/>
  <c r="M31" i="5"/>
  <c r="N31" i="5"/>
  <c r="H31" i="5"/>
  <c r="I20" i="5"/>
  <c r="J20" i="5"/>
  <c r="J32" i="5" s="1"/>
  <c r="J53" i="5" s="1"/>
  <c r="K20" i="5"/>
  <c r="L20" i="5"/>
  <c r="M20" i="5"/>
  <c r="N20" i="5"/>
  <c r="N32" i="5" s="1"/>
  <c r="N53" i="5" s="1"/>
  <c r="H20" i="5"/>
  <c r="I32" i="5" l="1"/>
  <c r="I53" i="5" s="1"/>
  <c r="M32" i="5"/>
  <c r="M53" i="5" s="1"/>
  <c r="K32" i="5"/>
  <c r="K53" i="5" s="1"/>
  <c r="L32" i="5"/>
  <c r="L53" i="5" s="1"/>
  <c r="H32" i="5" l="1"/>
  <c r="H53" i="5" s="1"/>
</calcChain>
</file>

<file path=xl/sharedStrings.xml><?xml version="1.0" encoding="utf-8"?>
<sst xmlns="http://schemas.openxmlformats.org/spreadsheetml/2006/main" count="409" uniqueCount="243">
  <si>
    <t>Gy</t>
  </si>
  <si>
    <t>L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</si>
  <si>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</si>
  <si>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</si>
  <si>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</si>
  <si>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</si>
  <si>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</si>
  <si>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</si>
  <si>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</si>
  <si>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</si>
  <si>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</si>
  <si>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</si>
  <si>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</si>
  <si>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</si>
  <si>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</si>
  <si>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V</t>
  </si>
  <si>
    <t>A</t>
  </si>
  <si>
    <t>Összesen:</t>
  </si>
  <si>
    <t>ÖSSZESEN:</t>
  </si>
  <si>
    <t>Terep.gyak. nap</t>
  </si>
  <si>
    <t>Levelező munkarend</t>
  </si>
  <si>
    <t>IR3K3R</t>
  </si>
  <si>
    <t>GK567G</t>
  </si>
  <si>
    <t>ENDEQF</t>
  </si>
  <si>
    <t>SNDZLM</t>
  </si>
  <si>
    <t>BXJYYA</t>
  </si>
  <si>
    <t>Személyiségfejlődési zavarok pszichológiája</t>
  </si>
  <si>
    <t>GIC0J3</t>
  </si>
  <si>
    <t>ZYBD2D</t>
  </si>
  <si>
    <t>MKD9IF</t>
  </si>
  <si>
    <t>Személyiségfejlesztés</t>
  </si>
  <si>
    <t>Fogyatékosságok ismeretrendszere</t>
  </si>
  <si>
    <t>Óvodai gyakorlat</t>
  </si>
  <si>
    <t>Esetismertetés</t>
  </si>
  <si>
    <t>Készségfejlesztés</t>
  </si>
  <si>
    <t>Pedagógiai módszerek a fejlesztésben</t>
  </si>
  <si>
    <t>Terápiás fejlesztő eljárások</t>
  </si>
  <si>
    <t>Művészetterápiák</t>
  </si>
  <si>
    <t>Iskolai gyakorlat</t>
  </si>
  <si>
    <t>Komplex szigorlat (SNIM)</t>
  </si>
  <si>
    <t>Közigazgatási, vezetési ismeretek</t>
  </si>
  <si>
    <t>A köznevelési intézmény szervezete</t>
  </si>
  <si>
    <t>Az integráció és a szegregáció kérdései</t>
  </si>
  <si>
    <t>GPO9LW</t>
  </si>
  <si>
    <t>Szakmai önismeret, önreflexió és konfliktuskezelés a pedagógiai gyakorlatban (tréning)</t>
  </si>
  <si>
    <t>A pedagógus szerepei és munkatevékenysége</t>
  </si>
  <si>
    <t>FDAJ41</t>
  </si>
  <si>
    <t>Az adaptivitás pedagógiai kérdései</t>
  </si>
  <si>
    <t>A pedagógiai gyakorlatot támogató kutatások</t>
  </si>
  <si>
    <t>T28Z33</t>
  </si>
  <si>
    <t>Játék és tanulás</t>
  </si>
  <si>
    <t>Drámapedagógiai gyakorlatok</t>
  </si>
  <si>
    <t>VF2DAD</t>
  </si>
  <si>
    <t>A gyermekek a digitális világban</t>
  </si>
  <si>
    <t>IS97SB</t>
  </si>
  <si>
    <t>4</t>
  </si>
  <si>
    <t>CSUFO5</t>
  </si>
  <si>
    <t xml:space="preserve">Sajátos nevelési igényű gyermekek integrációja modul (55 kredit) </t>
  </si>
  <si>
    <t>EJN5CK</t>
  </si>
  <si>
    <t>YIRIYR</t>
  </si>
  <si>
    <t>Rónai Gábor</t>
  </si>
  <si>
    <t>QWNYE6</t>
  </si>
  <si>
    <t>Gyermekvédelem</t>
  </si>
  <si>
    <t>Magyar Agrár- és Élettudományi Egyetem</t>
  </si>
  <si>
    <t>Neveléstudományi Intézet</t>
  </si>
  <si>
    <t>Szakkoordinátor:</t>
  </si>
  <si>
    <t xml:space="preserve">Képzési helyek (campus vagy telephely): </t>
  </si>
  <si>
    <t xml:space="preserve">2021/2022. tanévtől érvényes felmenő rendszerben </t>
  </si>
  <si>
    <t>* Kötelezően választható tárgyak</t>
  </si>
  <si>
    <t>*Kötelezően választható tárgyak a 4. félévben: 2 kreditnyi kurzus teljesítése kötelező, a tárgyak listája, külön táblázatban található!</t>
  </si>
  <si>
    <t>Félév</t>
  </si>
  <si>
    <t>Tárgykód</t>
  </si>
  <si>
    <t>Tantárgynév angolul</t>
  </si>
  <si>
    <t>Terep.gyak. óra</t>
  </si>
  <si>
    <t>Tömb. oktatás</t>
  </si>
  <si>
    <r>
      <t xml:space="preserve">Pedagógus szakvizsga modul </t>
    </r>
    <r>
      <rPr>
        <sz val="9"/>
        <rFont val="Helvetica"/>
        <charset val="238"/>
      </rPr>
      <t>(55 kredit / 53 kredit kötelező tárgy + 2 kredit kötelezően választható)</t>
    </r>
  </si>
  <si>
    <r>
      <t xml:space="preserve">Kötelezően választható tárgyak </t>
    </r>
    <r>
      <rPr>
        <sz val="9"/>
        <color theme="1"/>
        <rFont val="Helvetica"/>
        <charset val="238"/>
      </rPr>
      <t>(2 kredit)</t>
    </r>
  </si>
  <si>
    <t xml:space="preserve">Gelencsérné Bakó Márta </t>
  </si>
  <si>
    <t xml:space="preserve">Martin László </t>
  </si>
  <si>
    <t xml:space="preserve">József István </t>
  </si>
  <si>
    <t>Di Blasio Barbara</t>
  </si>
  <si>
    <t xml:space="preserve">Di Blasio Barbara </t>
  </si>
  <si>
    <t>Gelencsérné  Bakó Márta</t>
  </si>
  <si>
    <t xml:space="preserve">Demeter Gáborné </t>
  </si>
  <si>
    <t xml:space="preserve">Szili Katalin </t>
  </si>
  <si>
    <t xml:space="preserve">Nagyné Árgány Brigitta </t>
  </si>
  <si>
    <t xml:space="preserve">Gelencsérné  Bakó Márta </t>
  </si>
  <si>
    <t xml:space="preserve">Csajka Edina </t>
  </si>
  <si>
    <t xml:space="preserve">Podráczky Judit  </t>
  </si>
  <si>
    <t xml:space="preserve">Kontra József </t>
  </si>
  <si>
    <t xml:space="preserve">Fináncz Judit </t>
  </si>
  <si>
    <t>Szombathelyiné Nyitrai Ágnes</t>
  </si>
  <si>
    <t xml:space="preserve">Szombathelyiné Nyitrai Ágnes </t>
  </si>
  <si>
    <t xml:space="preserve">Petőné Csima Melinda </t>
  </si>
  <si>
    <t xml:space="preserve">Bencéné Fekete Andrea </t>
  </si>
  <si>
    <t xml:space="preserve">Gombos Péter </t>
  </si>
  <si>
    <t>Barkóczy László</t>
  </si>
  <si>
    <t xml:space="preserve">Felelős: Szombathelyiné Nyitrai Ágnes </t>
  </si>
  <si>
    <t>Felelős: Gelencsérné Bakó Márta</t>
  </si>
  <si>
    <t>Hatályos:</t>
  </si>
  <si>
    <t>Portfóliókonzultáció 1.</t>
  </si>
  <si>
    <t>Portfóliókonzultáció 2.</t>
  </si>
  <si>
    <t>szakfelelős: Gelencsérné Bakó Márta</t>
  </si>
  <si>
    <t>egyéni</t>
  </si>
  <si>
    <t>nem</t>
  </si>
  <si>
    <t>Viselkedési zavarok 1.</t>
  </si>
  <si>
    <t>A zeneterápia mint fejlesztő módszer</t>
  </si>
  <si>
    <t>Nevelés- és oktatásszociológia</t>
  </si>
  <si>
    <t>Personality development</t>
  </si>
  <si>
    <t>psychology of personality development disorders</t>
  </si>
  <si>
    <t>Sociology of education and teaching</t>
  </si>
  <si>
    <t>Child protection</t>
  </si>
  <si>
    <t>Knowledge system of disabilities</t>
  </si>
  <si>
    <t>Kindergarten practice</t>
  </si>
  <si>
    <t>Psychology of play</t>
  </si>
  <si>
    <t>Case presentation</t>
  </si>
  <si>
    <t>Skill development</t>
  </si>
  <si>
    <t>Pedagogical methods in development</t>
  </si>
  <si>
    <t>Therapeutic development methods</t>
  </si>
  <si>
    <t xml:space="preserve">Music therapy as a development method </t>
  </si>
  <si>
    <t>Art therapies</t>
  </si>
  <si>
    <t>School practice</t>
  </si>
  <si>
    <t>Comprehensive exam</t>
  </si>
  <si>
    <t>Public administration, management skills</t>
  </si>
  <si>
    <t>Organization of the public education institution</t>
  </si>
  <si>
    <t>Efficiency of the educational, teaching institution</t>
  </si>
  <si>
    <t>Questions of integration and segregation</t>
  </si>
  <si>
    <t>Professional self-knowledge, self-reflection and conflict management in pedagogical practice (training)</t>
  </si>
  <si>
    <t>Teachers' roles and working activity</t>
  </si>
  <si>
    <t>Special educational tasks 1.</t>
  </si>
  <si>
    <t>Pedagogical questions of adaptability</t>
  </si>
  <si>
    <t>Research supporting pedagogical practice</t>
  </si>
  <si>
    <t>Special educational tasks 2.</t>
  </si>
  <si>
    <t>Special educational tasks 3.</t>
  </si>
  <si>
    <t>Teachers' mental hygiene</t>
  </si>
  <si>
    <t>Elective courses</t>
  </si>
  <si>
    <t>Portfolio consultation 1.</t>
  </si>
  <si>
    <t>Portfolio consultation 2.</t>
  </si>
  <si>
    <t>Playing and learning</t>
  </si>
  <si>
    <t>Drama pedagogy practice</t>
  </si>
  <si>
    <t>Children in the digital world</t>
  </si>
  <si>
    <t>Pedagógusok mentálhigiénéje</t>
  </si>
  <si>
    <t>Speciális nevelési feladatok 1.</t>
  </si>
  <si>
    <t>Speciális nevelési feladatok 2.</t>
  </si>
  <si>
    <t>Speciális nevelési feladatok 3.</t>
  </si>
  <si>
    <t>Szig.</t>
  </si>
  <si>
    <t>Játékpszichológia</t>
  </si>
  <si>
    <t>K</t>
  </si>
  <si>
    <t>Sajátos nevelési igényű gyermekek integrációs pedagógusa szakterületen pedagógus-szakvizsgára felkészítő (levelező munkarend)</t>
  </si>
  <si>
    <t>Gelencsérné Bakó Márta (Kaposvári Campus)</t>
  </si>
  <si>
    <t>-</t>
  </si>
  <si>
    <t>Konz.</t>
  </si>
  <si>
    <t>Behaviour disorders 2</t>
  </si>
  <si>
    <t>Behaviour disorders 1</t>
  </si>
  <si>
    <t>Viselkedési zavarok 2.</t>
  </si>
  <si>
    <t>NEVEL390L</t>
  </si>
  <si>
    <r>
      <t>A nevelési, oktatási intézmény hatékonysága</t>
    </r>
    <r>
      <rPr>
        <strike/>
        <sz val="10"/>
        <rFont val="Arial"/>
        <family val="2"/>
        <charset val="238"/>
      </rPr>
      <t/>
    </r>
  </si>
  <si>
    <t>NEVEL356L</t>
  </si>
  <si>
    <t>NEVEL218L</t>
  </si>
  <si>
    <t>NEVEL022L</t>
  </si>
  <si>
    <t>NEVEL135L</t>
  </si>
  <si>
    <t>NEVEL064L</t>
  </si>
  <si>
    <t>NEVEL559L</t>
  </si>
  <si>
    <t>NEVEL560L</t>
  </si>
  <si>
    <t>NEVEL532L</t>
  </si>
  <si>
    <t>NEVEL540L</t>
  </si>
  <si>
    <t>NEVEL403L</t>
  </si>
  <si>
    <t>NEVEL042L</t>
  </si>
  <si>
    <t>NEVEL060L</t>
  </si>
  <si>
    <t>NEVEL153L</t>
  </si>
  <si>
    <t>NEVEL593L</t>
  </si>
  <si>
    <t>NEVEL070L</t>
  </si>
  <si>
    <t>NEVEL558L</t>
  </si>
  <si>
    <t>NEVEL538L</t>
  </si>
  <si>
    <t>NEVEL712L</t>
  </si>
  <si>
    <t>NEVEL359L</t>
  </si>
  <si>
    <t>NEVEL243L</t>
  </si>
  <si>
    <t>NEVEL360L</t>
  </si>
  <si>
    <t>NEVEL527L</t>
  </si>
  <si>
    <t>NEVEL674L</t>
  </si>
  <si>
    <t>NEVEL100L</t>
  </si>
  <si>
    <t>NEVEL481L</t>
  </si>
  <si>
    <t>NEVEL351L</t>
  </si>
  <si>
    <t>NEVEL606L</t>
  </si>
  <si>
    <t>NEVEL607L</t>
  </si>
  <si>
    <t>NEVEL711L</t>
  </si>
  <si>
    <t>NEVEL487L</t>
  </si>
  <si>
    <t>NEVEL305L</t>
  </si>
  <si>
    <t>NEVEL268L</t>
  </si>
  <si>
    <t>NEVEL509L</t>
  </si>
  <si>
    <t>GYJ</t>
  </si>
  <si>
    <t>Kaposvár (KAP); Budapest (BUD)</t>
  </si>
  <si>
    <t>S-...-L-HU-PSZSN</t>
  </si>
  <si>
    <t>Rövidítés vagy adattípus neve</t>
  </si>
  <si>
    <t>Angol nyelvű megfelelője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</si>
  <si>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</si>
  <si>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t>Instructor code</t>
  </si>
  <si>
    <t>Heti és féléves óraszám rövidítések:</t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</si>
  <si>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</si>
  <si>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t>Theoretical</t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</si>
  <si>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</si>
  <si>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t>Practical</t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</si>
  <si>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</si>
  <si>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t>Labor</t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</si>
  <si>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</si>
  <si>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t>Field practice (ours)</t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</si>
  <si>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</si>
  <si>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t>Field practice (days)</t>
  </si>
  <si>
    <t>Konz. = konzultáció (csak féléves óraszám megadása lehetséges)</t>
  </si>
  <si>
    <t>Consultation</t>
  </si>
  <si>
    <t>Nappali munkarendű képzésben a féléves óraszám kalkulálása: a heti óraszám szorozva 13-mal (13 oktatási hét van egy félévben).</t>
  </si>
  <si>
    <t>Követelménytípusok:</t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</si>
  <si>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</si>
  <si>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</si>
  <si>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Exam</t>
  </si>
  <si>
    <t>GYJ = Gyakorlati jegy</t>
  </si>
  <si>
    <t>Term mark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</si>
  <si>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</si>
  <si>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Term mark (3)</t>
  </si>
  <si>
    <t>AI = Aláírás</t>
  </si>
  <si>
    <t>Signature</t>
  </si>
  <si>
    <t>MI = Minősített aláírás</t>
  </si>
  <si>
    <t>Qualified signature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</si>
  <si>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</si>
  <si>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Report</t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</si>
  <si>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</si>
  <si>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Report (5)</t>
  </si>
  <si>
    <t>SZIG = szigorlat</t>
  </si>
  <si>
    <t>Examination</t>
  </si>
  <si>
    <t>KV = komplex vizsga</t>
  </si>
  <si>
    <t>Complex exam</t>
  </si>
  <si>
    <t>Felvétel típusa: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</si>
  <si>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</si>
  <si>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</si>
  <si>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t>Obligatory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</si>
  <si>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</si>
  <si>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t>Elective</t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</si>
  <si>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</si>
  <si>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t xml:space="preserve">Mandatory choice </t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</si>
  <si>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</si>
  <si>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t>Optional</t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</si>
  <si>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</si>
  <si>
    <t>Block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</si>
</sst>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sz val="11"/>
      <color rgb="FF006100"/>
      <name val="Calibri"/>
      <family val="2"/>
      <charset val="238"/>
      <scheme val="minor"/>
    </font>
    <font>
      <strike/>
      <sz val="10"/>
      <name val="Arial"/>
      <family val="2"/>
      <charset val="238"/>
    </font>
    <font>
      <b/>
      <sz val="9"/>
      <color indexed="9"/>
      <name val="Helvetica"/>
      <charset val="238"/>
    </font>
    <font>
      <b/>
      <sz val="9"/>
      <color rgb="FFFFFFFF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sz val="9"/>
      <color rgb="FF000000"/>
      <name val="Helvetica"/>
      <charset val="238"/>
    </font>
    <font>
      <b/>
      <sz val="9"/>
      <color rgb="FF000000"/>
      <name val="Helvetica"/>
      <charset val="238"/>
    </font>
    <font>
      <sz val="9"/>
      <name val="Helvetica"/>
      <charset val="238"/>
    </font>
    <font>
      <b/>
      <sz val="9"/>
      <color theme="1"/>
      <name val="Helvetica"/>
      <charset val="238"/>
    </font>
    <font>
      <sz val="11"/>
      <color rgb="FF000000"/>
      <name val="Calibri"/>
      <charset val="1"/>
    </font>
    <font>
      <sz val="11"/>
      <color rgb="FF000000"/>
      <name val="Calibri"/>
      <family val="2"/>
      <charset val="238"/>
    </font>
    <font>
      <b/>
      <sz val="10"/>
      <color theme="1"/>
      <name val="Helvetica"/>
      <charset val="238"/>
    </font>
    <font>
      <sz val="10"/>
      <name val="Arial"/>
      <family val="2"/>
      <charset val="238"/>
    </font>
    <font>
      <sz val="10"/>
      <color theme="1"/>
      <name val="Helvetica"/>
      <charset val="238"/>
    </font>
    <font>
      <sz val="10"/>
      <color rgb="FFFF0000"/>
      <name val="Helvetica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rgb="FFC6EFCE"/>
      </patternFill>
    </fill>
    <fill>
      <patternFill patternType="solid">
        <fgColor theme="0"/>
        <bgColor indexed="3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5" borderId="0" applyNumberFormat="0" applyBorder="0" applyAlignment="0" applyProtection="0"/>
    <xf numFmtId="0" fontId="13" fillId="0" borderId="0"/>
    <xf numFmtId="0" fontId="15" fillId="0" borderId="0"/>
  </cellStyleXfs>
  <cellXfs count="126">
    <xf numFmtId="0" fontId="0" fillId="0" borderId="0" xfId="0"/>
    <xf numFmtId="0" fontId="4" fillId="3" borderId="1" xfId="0" applyFont="1" applyFill="1" applyBorder="1" applyAlignment="1">
      <alignment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1" fontId="8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/>
    <xf numFmtId="0" fontId="10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10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0" fillId="0" borderId="1" xfId="2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 shrinkToFit="1"/>
    </xf>
    <xf numFmtId="0" fontId="7" fillId="2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 shrinkToFit="1"/>
    </xf>
    <xf numFmtId="0" fontId="10" fillId="0" borderId="1" xfId="0" applyNumberFormat="1" applyFont="1" applyFill="1" applyBorder="1" applyAlignment="1">
      <alignment horizontal="center" vertical="center" wrapText="1" shrinkToFi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left" vertical="center" wrapText="1" shrinkToFit="1"/>
    </xf>
    <xf numFmtId="0" fontId="10" fillId="0" borderId="1" xfId="0" applyFont="1" applyBorder="1" applyAlignment="1">
      <alignment vertical="center" wrapText="1" shrinkToFi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 shrinkToFit="1"/>
    </xf>
    <xf numFmtId="0" fontId="7" fillId="0" borderId="0" xfId="0" applyFont="1"/>
    <xf numFmtId="0" fontId="7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10" fillId="0" borderId="0" xfId="0" applyFont="1"/>
    <xf numFmtId="1" fontId="10" fillId="0" borderId="0" xfId="0" applyNumberFormat="1" applyFont="1" applyAlignment="1">
      <alignment vertical="center"/>
    </xf>
    <xf numFmtId="0" fontId="10" fillId="0" borderId="0" xfId="0" applyFont="1" applyAlignment="1">
      <alignment horizontal="left"/>
    </xf>
    <xf numFmtId="0" fontId="6" fillId="0" borderId="0" xfId="0" applyFont="1" applyAlignment="1"/>
    <xf numFmtId="0" fontId="10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1" xfId="0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1" fontId="8" fillId="0" borderId="8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left" vertical="top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" fontId="10" fillId="0" borderId="5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14" fillId="7" borderId="0" xfId="3" applyFont="1" applyFill="1" applyAlignment="1">
      <alignment vertical="top"/>
    </xf>
    <xf numFmtId="0" fontId="14" fillId="7" borderId="0" xfId="3" applyFont="1" applyFill="1" applyAlignment="1">
      <alignment horizontal="left" vertical="top"/>
    </xf>
    <xf numFmtId="0" fontId="16" fillId="0" borderId="0" xfId="4" applyFont="1" applyAlignment="1">
      <alignment vertical="top"/>
    </xf>
    <xf numFmtId="0" fontId="15" fillId="0" borderId="0" xfId="4"/>
    <xf numFmtId="0" fontId="16" fillId="0" borderId="0" xfId="3" applyFont="1" applyAlignment="1">
      <alignment vertical="top"/>
    </xf>
    <xf numFmtId="0" fontId="16" fillId="0" borderId="0" xfId="3" applyFont="1" applyAlignment="1">
      <alignment horizontal="left" vertical="top"/>
    </xf>
    <xf numFmtId="0" fontId="16" fillId="7" borderId="0" xfId="3" applyFont="1" applyFill="1" applyAlignment="1">
      <alignment horizontal="left" vertical="top"/>
    </xf>
    <xf numFmtId="0" fontId="16" fillId="0" borderId="0" xfId="3" applyFont="1" applyAlignment="1">
      <alignment vertical="top" wrapText="1"/>
    </xf>
    <xf numFmtId="0" fontId="17" fillId="0" borderId="0" xfId="4" applyFont="1" applyAlignment="1">
      <alignment vertical="top"/>
    </xf>
    <xf numFmtId="0" fontId="14" fillId="0" borderId="0" xfId="3" applyFont="1" applyAlignment="1">
      <alignment vertical="top"/>
    </xf>
    <xf numFmtId="0" fontId="13" fillId="0" borderId="0" xfId="3"/>
  </cellXfs>
  <cellStyles count="5">
    <cellStyle name="Jó" xfId="2" builtinId="26"/>
    <cellStyle name="Normál" xfId="0" builtinId="0"/>
    <cellStyle name="Normál 2" xfId="1" xr:uid="{00000000-0005-0000-0000-000002000000}"/>
    <cellStyle name="Normál 3" xfId="3" xr:uid="{D3FBA1B1-2599-4D87-B683-B2033B704874}"/>
    <cellStyle name="Normál 4" xfId="4" xr:uid="{45131C5A-E6A2-45AB-80E6-3F42423BBF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203200</xdr:colOff>
      <xdr:row>10</xdr:row>
      <xdr:rowOff>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66275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9</xdr:col>
      <xdr:colOff>203200</xdr:colOff>
      <xdr:row>10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66275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10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991850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10</xdr:row>
      <xdr:rowOff>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991850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10</xdr:row>
      <xdr:rowOff>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991850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10</xdr:row>
      <xdr:rowOff>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991850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10</xdr:row>
      <xdr:rowOff>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991850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10</xdr:row>
      <xdr:rowOff>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991850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13</xdr:col>
      <xdr:colOff>266700</xdr:colOff>
      <xdr:row>10</xdr:row>
      <xdr:rowOff>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63250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13</xdr:col>
      <xdr:colOff>266700</xdr:colOff>
      <xdr:row>10</xdr:row>
      <xdr:rowOff>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63250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8"/>
  <sheetViews>
    <sheetView tabSelected="1" view="pageBreakPreview" zoomScaleNormal="100" zoomScaleSheetLayoutView="100" workbookViewId="0">
      <pane ySplit="10" topLeftCell="A11" activePane="bottomLeft" state="frozen"/>
      <selection pane="bottomLeft" activeCell="F7" sqref="F7"/>
    </sheetView>
  </sheetViews>
  <sheetFormatPr defaultColWidth="8.85546875" defaultRowHeight="12" x14ac:dyDescent="0.2"/>
  <cols>
    <col min="1" max="1" width="18.42578125" style="9" customWidth="1"/>
    <col min="2" max="2" width="6.7109375" style="8" customWidth="1"/>
    <col min="3" max="3" width="14.140625" style="9" customWidth="1"/>
    <col min="4" max="4" width="23.42578125" style="10" customWidth="1"/>
    <col min="5" max="5" width="22.140625" style="10" customWidth="1"/>
    <col min="6" max="6" width="16.5703125" style="10" customWidth="1"/>
    <col min="7" max="7" width="8.85546875" style="11" hidden="1" customWidth="1"/>
    <col min="8" max="9" width="5" style="12" customWidth="1"/>
    <col min="10" max="10" width="5.28515625" style="12" customWidth="1"/>
    <col min="11" max="11" width="6.5703125" style="12" customWidth="1"/>
    <col min="12" max="12" width="6.140625" style="12" customWidth="1"/>
    <col min="13" max="13" width="5.140625" style="12" customWidth="1"/>
    <col min="14" max="14" width="5.7109375" style="13" customWidth="1"/>
    <col min="15" max="15" width="5.7109375" style="14" customWidth="1"/>
    <col min="16" max="16" width="6" style="14" customWidth="1"/>
    <col min="17" max="17" width="7.5703125" style="14" customWidth="1"/>
    <col min="18" max="18" width="13.85546875" style="15" customWidth="1"/>
    <col min="19" max="19" width="11.85546875" style="15" customWidth="1"/>
    <col min="20" max="100" width="9.140625" style="15" customWidth="1"/>
    <col min="101" max="16384" width="8.85546875" style="15"/>
  </cols>
  <sheetData>
    <row r="1" spans="1:19" x14ac:dyDescent="0.2">
      <c r="A1" s="61" t="s">
        <v>63</v>
      </c>
      <c r="B1" s="61"/>
    </row>
    <row r="2" spans="1:19" x14ac:dyDescent="0.2">
      <c r="A2" s="62" t="s">
        <v>64</v>
      </c>
      <c r="B2" s="62"/>
    </row>
    <row r="3" spans="1:19" x14ac:dyDescent="0.2">
      <c r="A3" s="63" t="s">
        <v>3</v>
      </c>
      <c r="B3" s="65"/>
      <c r="C3" s="17" t="s">
        <v>148</v>
      </c>
      <c r="D3" s="17"/>
      <c r="E3" s="17"/>
      <c r="F3" s="18"/>
      <c r="G3" s="18"/>
      <c r="H3" s="18"/>
      <c r="I3" s="18"/>
      <c r="J3" s="18"/>
      <c r="K3" s="18"/>
      <c r="L3" s="18"/>
      <c r="M3" s="19"/>
      <c r="N3" s="20"/>
      <c r="O3" s="20"/>
      <c r="P3" s="20"/>
      <c r="Q3" s="15"/>
    </row>
    <row r="4" spans="1:19" x14ac:dyDescent="0.2">
      <c r="A4" s="65" t="s">
        <v>4</v>
      </c>
      <c r="B4" s="65"/>
      <c r="C4" s="22" t="s">
        <v>149</v>
      </c>
      <c r="D4" s="22"/>
      <c r="E4" s="22"/>
      <c r="F4" s="22"/>
      <c r="G4" s="21"/>
      <c r="H4" s="21"/>
      <c r="I4" s="21"/>
      <c r="J4" s="21"/>
      <c r="K4" s="21"/>
      <c r="L4" s="21"/>
      <c r="M4" s="19"/>
      <c r="N4" s="20"/>
      <c r="O4" s="20"/>
      <c r="P4" s="20"/>
      <c r="Q4" s="15"/>
    </row>
    <row r="5" spans="1:19" x14ac:dyDescent="0.2">
      <c r="A5" s="64" t="s">
        <v>65</v>
      </c>
      <c r="B5" s="64"/>
      <c r="C5" s="22" t="s">
        <v>150</v>
      </c>
      <c r="D5" s="22"/>
      <c r="E5" s="22"/>
      <c r="F5" s="22"/>
      <c r="G5" s="21"/>
      <c r="H5" s="21"/>
      <c r="I5" s="21"/>
      <c r="J5" s="21"/>
      <c r="K5" s="21"/>
      <c r="L5" s="21"/>
      <c r="M5" s="19"/>
      <c r="N5" s="20"/>
      <c r="O5" s="20"/>
      <c r="P5" s="20"/>
      <c r="Q5" s="15"/>
    </row>
    <row r="6" spans="1:19" s="23" customFormat="1" ht="36" customHeight="1" x14ac:dyDescent="0.2">
      <c r="A6" s="105" t="s">
        <v>66</v>
      </c>
      <c r="B6" s="105"/>
      <c r="C6" s="24" t="s">
        <v>191</v>
      </c>
      <c r="D6" s="24"/>
      <c r="E6" s="22"/>
      <c r="F6" s="22"/>
      <c r="G6" s="21"/>
      <c r="H6" s="21"/>
      <c r="I6" s="21"/>
      <c r="J6" s="21"/>
      <c r="K6" s="21"/>
      <c r="L6" s="21"/>
      <c r="M6" s="19"/>
      <c r="N6" s="20"/>
      <c r="O6" s="20"/>
      <c r="P6" s="20"/>
      <c r="Q6" s="15"/>
      <c r="R6" s="15"/>
    </row>
    <row r="7" spans="1:19" s="25" customFormat="1" ht="12" customHeight="1" x14ac:dyDescent="0.2">
      <c r="A7" s="66" t="s">
        <v>99</v>
      </c>
      <c r="B7" s="65"/>
      <c r="C7" s="68" t="s">
        <v>67</v>
      </c>
      <c r="D7" s="68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</row>
    <row r="8" spans="1:19" x14ac:dyDescent="0.2">
      <c r="A8" s="26"/>
      <c r="B8" s="27"/>
      <c r="C8" s="16"/>
      <c r="F8" s="28"/>
      <c r="G8" s="29"/>
      <c r="H8" s="104" t="s">
        <v>20</v>
      </c>
      <c r="I8" s="104"/>
      <c r="J8" s="104"/>
      <c r="K8" s="104"/>
      <c r="L8" s="104"/>
      <c r="M8" s="104"/>
      <c r="N8" s="19"/>
      <c r="O8" s="30"/>
      <c r="P8" s="30"/>
      <c r="Q8" s="30"/>
    </row>
    <row r="9" spans="1:19" x14ac:dyDescent="0.2">
      <c r="A9" s="26"/>
      <c r="B9" s="31"/>
      <c r="C9" s="16"/>
      <c r="D9" s="32"/>
      <c r="E9" s="32"/>
      <c r="F9" s="32"/>
      <c r="G9" s="33"/>
      <c r="H9" s="103" t="s">
        <v>5</v>
      </c>
      <c r="I9" s="103"/>
      <c r="J9" s="103"/>
      <c r="K9" s="103"/>
      <c r="L9" s="103"/>
      <c r="M9" s="103"/>
      <c r="N9" s="19"/>
      <c r="O9" s="20"/>
      <c r="P9" s="20"/>
      <c r="Q9" s="20"/>
    </row>
    <row r="10" spans="1:19" ht="45" customHeight="1" x14ac:dyDescent="0.2">
      <c r="A10" s="1" t="s">
        <v>6</v>
      </c>
      <c r="B10" s="2" t="s">
        <v>70</v>
      </c>
      <c r="C10" s="2" t="s">
        <v>71</v>
      </c>
      <c r="D10" s="3" t="s">
        <v>7</v>
      </c>
      <c r="E10" s="4" t="s">
        <v>72</v>
      </c>
      <c r="F10" s="3" t="s">
        <v>2</v>
      </c>
      <c r="G10" s="5" t="s">
        <v>8</v>
      </c>
      <c r="H10" s="2" t="s">
        <v>9</v>
      </c>
      <c r="I10" s="2" t="s">
        <v>0</v>
      </c>
      <c r="J10" s="2" t="s">
        <v>1</v>
      </c>
      <c r="K10" s="6" t="s">
        <v>73</v>
      </c>
      <c r="L10" s="6" t="s">
        <v>19</v>
      </c>
      <c r="M10" s="6" t="s">
        <v>151</v>
      </c>
      <c r="N10" s="2" t="s">
        <v>10</v>
      </c>
      <c r="O10" s="5" t="s">
        <v>11</v>
      </c>
      <c r="P10" s="5" t="s">
        <v>12</v>
      </c>
      <c r="Q10" s="5" t="s">
        <v>74</v>
      </c>
      <c r="R10" s="3" t="s">
        <v>13</v>
      </c>
      <c r="S10" s="5" t="s">
        <v>14</v>
      </c>
    </row>
    <row r="11" spans="1:19" ht="15" customHeight="1" x14ac:dyDescent="0.2">
      <c r="A11" s="106" t="s">
        <v>57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8"/>
    </row>
    <row r="12" spans="1:19" ht="15" customHeight="1" x14ac:dyDescent="0.2">
      <c r="A12" s="112" t="s">
        <v>98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4"/>
    </row>
    <row r="13" spans="1:19" s="82" customFormat="1" x14ac:dyDescent="0.25">
      <c r="A13" s="69" t="s">
        <v>192</v>
      </c>
      <c r="B13" s="70">
        <v>1</v>
      </c>
      <c r="C13" s="71" t="s">
        <v>183</v>
      </c>
      <c r="D13" s="60" t="s">
        <v>30</v>
      </c>
      <c r="E13" s="60" t="s">
        <v>108</v>
      </c>
      <c r="F13" s="71" t="s">
        <v>78</v>
      </c>
      <c r="G13" s="72" t="s">
        <v>21</v>
      </c>
      <c r="H13" s="73">
        <v>0</v>
      </c>
      <c r="I13" s="73">
        <v>10</v>
      </c>
      <c r="J13" s="35">
        <v>0</v>
      </c>
      <c r="K13" s="35">
        <v>0</v>
      </c>
      <c r="L13" s="35">
        <v>0</v>
      </c>
      <c r="M13" s="35">
        <v>0</v>
      </c>
      <c r="N13" s="35">
        <v>4</v>
      </c>
      <c r="O13" s="35" t="s">
        <v>190</v>
      </c>
      <c r="P13" s="59" t="s">
        <v>16</v>
      </c>
      <c r="Q13" s="59" t="s">
        <v>104</v>
      </c>
      <c r="R13" s="34"/>
      <c r="S13" s="34"/>
    </row>
    <row r="14" spans="1:19" s="82" customFormat="1" ht="24" x14ac:dyDescent="0.25">
      <c r="A14" s="69" t="s">
        <v>192</v>
      </c>
      <c r="B14" s="70">
        <v>1</v>
      </c>
      <c r="C14" s="71" t="s">
        <v>184</v>
      </c>
      <c r="D14" s="60" t="s">
        <v>26</v>
      </c>
      <c r="E14" s="60" t="s">
        <v>109</v>
      </c>
      <c r="F14" s="71" t="s">
        <v>79</v>
      </c>
      <c r="G14" s="74" t="s">
        <v>24</v>
      </c>
      <c r="H14" s="73">
        <v>15</v>
      </c>
      <c r="I14" s="73">
        <v>0</v>
      </c>
      <c r="J14" s="35">
        <v>0</v>
      </c>
      <c r="K14" s="35">
        <v>0</v>
      </c>
      <c r="L14" s="35">
        <v>0</v>
      </c>
      <c r="M14" s="35">
        <v>0</v>
      </c>
      <c r="N14" s="35">
        <v>5</v>
      </c>
      <c r="O14" s="35" t="s">
        <v>15</v>
      </c>
      <c r="P14" s="59" t="s">
        <v>16</v>
      </c>
      <c r="Q14" s="59" t="s">
        <v>104</v>
      </c>
      <c r="R14" s="34"/>
      <c r="S14" s="34"/>
    </row>
    <row r="15" spans="1:19" s="82" customFormat="1" x14ac:dyDescent="0.25">
      <c r="A15" s="69" t="s">
        <v>192</v>
      </c>
      <c r="B15" s="70">
        <v>1</v>
      </c>
      <c r="C15" s="71" t="s">
        <v>185</v>
      </c>
      <c r="D15" s="48" t="s">
        <v>105</v>
      </c>
      <c r="E15" s="60" t="s">
        <v>153</v>
      </c>
      <c r="F15" s="37" t="s">
        <v>80</v>
      </c>
      <c r="G15" s="39" t="s">
        <v>23</v>
      </c>
      <c r="H15" s="73">
        <v>5</v>
      </c>
      <c r="I15" s="73">
        <v>5</v>
      </c>
      <c r="J15" s="35">
        <v>0</v>
      </c>
      <c r="K15" s="35">
        <v>0</v>
      </c>
      <c r="L15" s="35">
        <v>0</v>
      </c>
      <c r="M15" s="35">
        <v>0</v>
      </c>
      <c r="N15" s="35">
        <v>4</v>
      </c>
      <c r="O15" s="35" t="s">
        <v>15</v>
      </c>
      <c r="P15" s="59" t="s">
        <v>16</v>
      </c>
      <c r="Q15" s="59" t="s">
        <v>104</v>
      </c>
      <c r="R15" s="34"/>
      <c r="S15" s="34"/>
    </row>
    <row r="16" spans="1:19" s="82" customFormat="1" ht="24" x14ac:dyDescent="0.25">
      <c r="A16" s="69" t="s">
        <v>192</v>
      </c>
      <c r="B16" s="70">
        <v>1</v>
      </c>
      <c r="C16" s="71" t="s">
        <v>186</v>
      </c>
      <c r="D16" s="48" t="s">
        <v>107</v>
      </c>
      <c r="E16" s="60" t="s">
        <v>110</v>
      </c>
      <c r="F16" s="45" t="s">
        <v>81</v>
      </c>
      <c r="G16" s="39" t="s">
        <v>23</v>
      </c>
      <c r="H16" s="73">
        <v>10</v>
      </c>
      <c r="I16" s="73">
        <v>0</v>
      </c>
      <c r="J16" s="35">
        <v>0</v>
      </c>
      <c r="K16" s="35">
        <v>0</v>
      </c>
      <c r="L16" s="35">
        <v>0</v>
      </c>
      <c r="M16" s="35">
        <v>0</v>
      </c>
      <c r="N16" s="35">
        <v>3</v>
      </c>
      <c r="O16" s="35" t="s">
        <v>15</v>
      </c>
      <c r="P16" s="59" t="s">
        <v>16</v>
      </c>
      <c r="Q16" s="59" t="s">
        <v>104</v>
      </c>
      <c r="R16" s="34"/>
      <c r="S16" s="34"/>
    </row>
    <row r="17" spans="1:19" s="82" customFormat="1" x14ac:dyDescent="0.25">
      <c r="A17" s="69" t="s">
        <v>192</v>
      </c>
      <c r="B17" s="70">
        <v>1</v>
      </c>
      <c r="C17" s="71" t="s">
        <v>187</v>
      </c>
      <c r="D17" s="48" t="s">
        <v>62</v>
      </c>
      <c r="E17" s="60" t="s">
        <v>111</v>
      </c>
      <c r="F17" s="36" t="s">
        <v>81</v>
      </c>
      <c r="G17" s="39" t="s">
        <v>23</v>
      </c>
      <c r="H17" s="73">
        <v>5</v>
      </c>
      <c r="I17" s="73">
        <v>0</v>
      </c>
      <c r="J17" s="35">
        <v>0</v>
      </c>
      <c r="K17" s="35">
        <v>0</v>
      </c>
      <c r="L17" s="35">
        <v>0</v>
      </c>
      <c r="M17" s="35">
        <v>0</v>
      </c>
      <c r="N17" s="35">
        <v>2</v>
      </c>
      <c r="O17" s="35" t="s">
        <v>190</v>
      </c>
      <c r="P17" s="59" t="s">
        <v>16</v>
      </c>
      <c r="Q17" s="59" t="s">
        <v>104</v>
      </c>
      <c r="R17" s="34"/>
      <c r="S17" s="34"/>
    </row>
    <row r="18" spans="1:19" s="82" customFormat="1" ht="24" x14ac:dyDescent="0.25">
      <c r="A18" s="69" t="s">
        <v>192</v>
      </c>
      <c r="B18" s="75">
        <v>1</v>
      </c>
      <c r="C18" s="71" t="s">
        <v>188</v>
      </c>
      <c r="D18" s="60" t="s">
        <v>31</v>
      </c>
      <c r="E18" s="60" t="s">
        <v>112</v>
      </c>
      <c r="F18" s="34" t="s">
        <v>82</v>
      </c>
      <c r="G18" s="74" t="s">
        <v>25</v>
      </c>
      <c r="H18" s="73">
        <v>20</v>
      </c>
      <c r="I18" s="73">
        <v>0</v>
      </c>
      <c r="J18" s="35">
        <v>0</v>
      </c>
      <c r="K18" s="35">
        <v>0</v>
      </c>
      <c r="L18" s="35">
        <v>0</v>
      </c>
      <c r="M18" s="35">
        <v>0</v>
      </c>
      <c r="N18" s="35">
        <v>6</v>
      </c>
      <c r="O18" s="35" t="s">
        <v>15</v>
      </c>
      <c r="P18" s="59" t="s">
        <v>16</v>
      </c>
      <c r="Q18" s="59" t="s">
        <v>104</v>
      </c>
      <c r="R18" s="34"/>
      <c r="S18" s="34"/>
    </row>
    <row r="19" spans="1:19" s="82" customFormat="1" ht="24" x14ac:dyDescent="0.25">
      <c r="A19" s="69" t="s">
        <v>192</v>
      </c>
      <c r="B19" s="75">
        <v>1</v>
      </c>
      <c r="C19" s="71" t="s">
        <v>189</v>
      </c>
      <c r="D19" s="60" t="s">
        <v>32</v>
      </c>
      <c r="E19" s="60" t="s">
        <v>113</v>
      </c>
      <c r="F19" s="38" t="s">
        <v>77</v>
      </c>
      <c r="G19" s="72" t="s">
        <v>25</v>
      </c>
      <c r="H19" s="73">
        <v>0</v>
      </c>
      <c r="I19" s="73">
        <v>10</v>
      </c>
      <c r="J19" s="35">
        <v>0</v>
      </c>
      <c r="K19" s="35">
        <v>0</v>
      </c>
      <c r="L19" s="35">
        <v>0</v>
      </c>
      <c r="M19" s="35">
        <v>0</v>
      </c>
      <c r="N19" s="35">
        <v>3</v>
      </c>
      <c r="O19" s="35" t="s">
        <v>190</v>
      </c>
      <c r="P19" s="59" t="s">
        <v>16</v>
      </c>
      <c r="Q19" s="59" t="s">
        <v>104</v>
      </c>
      <c r="R19" s="34"/>
      <c r="S19" s="34"/>
    </row>
    <row r="20" spans="1:19" s="82" customFormat="1" x14ac:dyDescent="0.25">
      <c r="A20" s="96" t="s">
        <v>17</v>
      </c>
      <c r="B20" s="97"/>
      <c r="C20" s="97"/>
      <c r="D20" s="97"/>
      <c r="E20" s="97"/>
      <c r="F20" s="97"/>
      <c r="G20" s="98"/>
      <c r="H20" s="84">
        <f>SUM(H13:H19)</f>
        <v>55</v>
      </c>
      <c r="I20" s="84">
        <f t="shared" ref="I20:N20" si="0">SUM(I13:I19)</f>
        <v>25</v>
      </c>
      <c r="J20" s="84">
        <f t="shared" si="0"/>
        <v>0</v>
      </c>
      <c r="K20" s="84">
        <f t="shared" si="0"/>
        <v>0</v>
      </c>
      <c r="L20" s="84">
        <f t="shared" si="0"/>
        <v>0</v>
      </c>
      <c r="M20" s="84">
        <f t="shared" si="0"/>
        <v>0</v>
      </c>
      <c r="N20" s="84">
        <f t="shared" si="0"/>
        <v>27</v>
      </c>
      <c r="O20" s="76"/>
      <c r="P20" s="76"/>
      <c r="Q20" s="76"/>
      <c r="R20" s="77"/>
      <c r="S20" s="77"/>
    </row>
    <row r="21" spans="1:19" s="82" customFormat="1" x14ac:dyDescent="0.25">
      <c r="A21" s="69" t="s">
        <v>192</v>
      </c>
      <c r="B21" s="70">
        <v>2</v>
      </c>
      <c r="C21" s="71" t="s">
        <v>174</v>
      </c>
      <c r="D21" s="60" t="s">
        <v>154</v>
      </c>
      <c r="E21" s="60" t="s">
        <v>152</v>
      </c>
      <c r="F21" s="34" t="s">
        <v>80</v>
      </c>
      <c r="G21" s="74" t="s">
        <v>23</v>
      </c>
      <c r="H21" s="73">
        <v>5</v>
      </c>
      <c r="I21" s="73">
        <v>5</v>
      </c>
      <c r="J21" s="73">
        <v>0</v>
      </c>
      <c r="K21" s="35">
        <v>0</v>
      </c>
      <c r="L21" s="35">
        <v>0</v>
      </c>
      <c r="M21" s="35">
        <v>0</v>
      </c>
      <c r="N21" s="35">
        <v>4</v>
      </c>
      <c r="O21" s="35" t="s">
        <v>15</v>
      </c>
      <c r="P21" s="59" t="s">
        <v>16</v>
      </c>
      <c r="Q21" s="59" t="s">
        <v>104</v>
      </c>
      <c r="R21" s="34"/>
      <c r="S21" s="34"/>
    </row>
    <row r="22" spans="1:19" s="82" customFormat="1" x14ac:dyDescent="0.25">
      <c r="A22" s="69" t="s">
        <v>192</v>
      </c>
      <c r="B22" s="70">
        <v>2</v>
      </c>
      <c r="C22" s="71" t="s">
        <v>175</v>
      </c>
      <c r="D22" s="60" t="s">
        <v>146</v>
      </c>
      <c r="E22" s="60" t="s">
        <v>114</v>
      </c>
      <c r="F22" s="34" t="s">
        <v>78</v>
      </c>
      <c r="G22" s="72" t="s">
        <v>21</v>
      </c>
      <c r="H22" s="73">
        <v>5</v>
      </c>
      <c r="I22" s="73">
        <v>5</v>
      </c>
      <c r="J22" s="73">
        <v>0</v>
      </c>
      <c r="K22" s="35">
        <v>0</v>
      </c>
      <c r="L22" s="35">
        <v>0</v>
      </c>
      <c r="M22" s="35">
        <v>0</v>
      </c>
      <c r="N22" s="35">
        <v>3</v>
      </c>
      <c r="O22" s="35" t="s">
        <v>15</v>
      </c>
      <c r="P22" s="59" t="s">
        <v>16</v>
      </c>
      <c r="Q22" s="59" t="s">
        <v>104</v>
      </c>
      <c r="R22" s="34"/>
      <c r="S22" s="34"/>
    </row>
    <row r="23" spans="1:19" s="82" customFormat="1" x14ac:dyDescent="0.25">
      <c r="A23" s="69" t="s">
        <v>192</v>
      </c>
      <c r="B23" s="70">
        <v>2</v>
      </c>
      <c r="C23" s="71" t="s">
        <v>176</v>
      </c>
      <c r="D23" s="60" t="s">
        <v>33</v>
      </c>
      <c r="E23" s="60" t="s">
        <v>115</v>
      </c>
      <c r="F23" s="71" t="s">
        <v>83</v>
      </c>
      <c r="G23" s="74" t="s">
        <v>28</v>
      </c>
      <c r="H23" s="73">
        <v>0</v>
      </c>
      <c r="I23" s="73">
        <v>10</v>
      </c>
      <c r="J23" s="73">
        <v>0</v>
      </c>
      <c r="K23" s="35">
        <v>0</v>
      </c>
      <c r="L23" s="35">
        <v>0</v>
      </c>
      <c r="M23" s="35">
        <v>0</v>
      </c>
      <c r="N23" s="35">
        <v>3</v>
      </c>
      <c r="O23" s="44" t="s">
        <v>190</v>
      </c>
      <c r="P23" s="59" t="s">
        <v>16</v>
      </c>
      <c r="Q23" s="59" t="s">
        <v>104</v>
      </c>
      <c r="R23" s="34"/>
      <c r="S23" s="34"/>
    </row>
    <row r="24" spans="1:19" s="82" customFormat="1" x14ac:dyDescent="0.25">
      <c r="A24" s="69" t="s">
        <v>192</v>
      </c>
      <c r="B24" s="70">
        <v>2</v>
      </c>
      <c r="C24" s="71" t="s">
        <v>177</v>
      </c>
      <c r="D24" s="60" t="s">
        <v>34</v>
      </c>
      <c r="E24" s="60" t="s">
        <v>116</v>
      </c>
      <c r="F24" s="71" t="s">
        <v>83</v>
      </c>
      <c r="G24" s="74" t="s">
        <v>28</v>
      </c>
      <c r="H24" s="73">
        <v>5</v>
      </c>
      <c r="I24" s="73">
        <v>5</v>
      </c>
      <c r="J24" s="73">
        <v>0</v>
      </c>
      <c r="K24" s="35">
        <v>0</v>
      </c>
      <c r="L24" s="35">
        <v>0</v>
      </c>
      <c r="M24" s="35">
        <v>0</v>
      </c>
      <c r="N24" s="35">
        <v>4</v>
      </c>
      <c r="O24" s="35" t="s">
        <v>190</v>
      </c>
      <c r="P24" s="59" t="s">
        <v>16</v>
      </c>
      <c r="Q24" s="59" t="s">
        <v>104</v>
      </c>
      <c r="R24" s="34"/>
      <c r="S24" s="34"/>
    </row>
    <row r="25" spans="1:19" s="82" customFormat="1" ht="24" x14ac:dyDescent="0.25">
      <c r="A25" s="69" t="s">
        <v>192</v>
      </c>
      <c r="B25" s="78">
        <v>2</v>
      </c>
      <c r="C25" s="71" t="s">
        <v>178</v>
      </c>
      <c r="D25" s="48" t="s">
        <v>35</v>
      </c>
      <c r="E25" s="60" t="s">
        <v>117</v>
      </c>
      <c r="F25" s="37" t="s">
        <v>77</v>
      </c>
      <c r="G25" s="39" t="s">
        <v>25</v>
      </c>
      <c r="H25" s="73">
        <v>0</v>
      </c>
      <c r="I25" s="73">
        <v>10</v>
      </c>
      <c r="J25" s="73">
        <v>0</v>
      </c>
      <c r="K25" s="35">
        <v>0</v>
      </c>
      <c r="L25" s="35">
        <v>0</v>
      </c>
      <c r="M25" s="35">
        <v>0</v>
      </c>
      <c r="N25" s="35">
        <v>3</v>
      </c>
      <c r="O25" s="35" t="s">
        <v>190</v>
      </c>
      <c r="P25" s="59" t="s">
        <v>16</v>
      </c>
      <c r="Q25" s="59" t="s">
        <v>104</v>
      </c>
      <c r="R25" s="34"/>
      <c r="S25" s="34"/>
    </row>
    <row r="26" spans="1:19" s="82" customFormat="1" ht="24" x14ac:dyDescent="0.25">
      <c r="A26" s="69" t="s">
        <v>192</v>
      </c>
      <c r="B26" s="78">
        <v>2</v>
      </c>
      <c r="C26" s="71" t="s">
        <v>179</v>
      </c>
      <c r="D26" s="48" t="s">
        <v>36</v>
      </c>
      <c r="E26" s="60" t="s">
        <v>118</v>
      </c>
      <c r="F26" s="36" t="s">
        <v>84</v>
      </c>
      <c r="G26" s="37" t="s">
        <v>59</v>
      </c>
      <c r="H26" s="73">
        <v>0</v>
      </c>
      <c r="I26" s="73">
        <v>10</v>
      </c>
      <c r="J26" s="73">
        <v>0</v>
      </c>
      <c r="K26" s="35">
        <v>0</v>
      </c>
      <c r="L26" s="35">
        <v>0</v>
      </c>
      <c r="M26" s="35">
        <v>0</v>
      </c>
      <c r="N26" s="35">
        <v>4</v>
      </c>
      <c r="O26" s="35" t="s">
        <v>190</v>
      </c>
      <c r="P26" s="59" t="s">
        <v>16</v>
      </c>
      <c r="Q26" s="59" t="s">
        <v>104</v>
      </c>
      <c r="R26" s="34"/>
      <c r="S26" s="34"/>
    </row>
    <row r="27" spans="1:19" s="82" customFormat="1" ht="24" x14ac:dyDescent="0.25">
      <c r="A27" s="69" t="s">
        <v>192</v>
      </c>
      <c r="B27" s="78">
        <v>2</v>
      </c>
      <c r="C27" s="71" t="s">
        <v>180</v>
      </c>
      <c r="D27" s="48" t="s">
        <v>106</v>
      </c>
      <c r="E27" s="60" t="s">
        <v>119</v>
      </c>
      <c r="F27" s="45" t="s">
        <v>85</v>
      </c>
      <c r="G27" s="39" t="s">
        <v>56</v>
      </c>
      <c r="H27" s="73">
        <v>0</v>
      </c>
      <c r="I27" s="73">
        <v>5</v>
      </c>
      <c r="J27" s="73">
        <v>0</v>
      </c>
      <c r="K27" s="35">
        <v>0</v>
      </c>
      <c r="L27" s="35">
        <v>0</v>
      </c>
      <c r="M27" s="35">
        <v>0</v>
      </c>
      <c r="N27" s="35">
        <v>2</v>
      </c>
      <c r="O27" s="35" t="s">
        <v>190</v>
      </c>
      <c r="P27" s="59" t="s">
        <v>16</v>
      </c>
      <c r="Q27" s="59" t="s">
        <v>104</v>
      </c>
      <c r="R27" s="34"/>
      <c r="S27" s="34"/>
    </row>
    <row r="28" spans="1:19" s="82" customFormat="1" x14ac:dyDescent="0.25">
      <c r="A28" s="69" t="s">
        <v>192</v>
      </c>
      <c r="B28" s="78">
        <v>2</v>
      </c>
      <c r="C28" s="71" t="s">
        <v>181</v>
      </c>
      <c r="D28" s="48" t="s">
        <v>37</v>
      </c>
      <c r="E28" s="60" t="s">
        <v>120</v>
      </c>
      <c r="F28" s="36" t="s">
        <v>60</v>
      </c>
      <c r="G28" s="37" t="s">
        <v>61</v>
      </c>
      <c r="H28" s="73">
        <v>0</v>
      </c>
      <c r="I28" s="73">
        <v>5</v>
      </c>
      <c r="J28" s="73">
        <v>0</v>
      </c>
      <c r="K28" s="35">
        <v>0</v>
      </c>
      <c r="L28" s="35">
        <v>0</v>
      </c>
      <c r="M28" s="35">
        <v>0</v>
      </c>
      <c r="N28" s="35">
        <v>2</v>
      </c>
      <c r="O28" s="35" t="s">
        <v>190</v>
      </c>
      <c r="P28" s="59" t="s">
        <v>16</v>
      </c>
      <c r="Q28" s="59" t="s">
        <v>104</v>
      </c>
      <c r="R28" s="34"/>
      <c r="S28" s="34"/>
    </row>
    <row r="29" spans="1:19" s="82" customFormat="1" ht="24" x14ac:dyDescent="0.25">
      <c r="A29" s="69" t="s">
        <v>192</v>
      </c>
      <c r="B29" s="78">
        <v>2</v>
      </c>
      <c r="C29" s="71" t="s">
        <v>182</v>
      </c>
      <c r="D29" s="48" t="s">
        <v>38</v>
      </c>
      <c r="E29" s="60" t="s">
        <v>121</v>
      </c>
      <c r="F29" s="36" t="s">
        <v>86</v>
      </c>
      <c r="G29" s="39" t="s">
        <v>25</v>
      </c>
      <c r="H29" s="73">
        <v>0</v>
      </c>
      <c r="I29" s="73">
        <v>10</v>
      </c>
      <c r="J29" s="73">
        <v>0</v>
      </c>
      <c r="K29" s="35">
        <v>0</v>
      </c>
      <c r="L29" s="35">
        <v>0</v>
      </c>
      <c r="M29" s="35">
        <v>0</v>
      </c>
      <c r="N29" s="35">
        <v>3</v>
      </c>
      <c r="O29" s="35" t="s">
        <v>190</v>
      </c>
      <c r="P29" s="59" t="s">
        <v>16</v>
      </c>
      <c r="Q29" s="59" t="s">
        <v>104</v>
      </c>
      <c r="R29" s="34"/>
      <c r="S29" s="34"/>
    </row>
    <row r="30" spans="1:19" s="80" customFormat="1" ht="24" x14ac:dyDescent="0.25">
      <c r="A30" s="69" t="s">
        <v>192</v>
      </c>
      <c r="B30" s="79">
        <v>2</v>
      </c>
      <c r="C30" s="86" t="s">
        <v>155</v>
      </c>
      <c r="D30" s="48" t="s">
        <v>39</v>
      </c>
      <c r="E30" s="60" t="s">
        <v>122</v>
      </c>
      <c r="F30" s="40" t="s">
        <v>86</v>
      </c>
      <c r="G30" s="37" t="s">
        <v>25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 t="s">
        <v>145</v>
      </c>
      <c r="P30" s="35" t="s">
        <v>16</v>
      </c>
      <c r="Q30" s="59" t="s">
        <v>104</v>
      </c>
      <c r="R30" s="35"/>
      <c r="S30" s="35"/>
    </row>
    <row r="31" spans="1:19" s="82" customFormat="1" x14ac:dyDescent="0.25">
      <c r="A31" s="99" t="s">
        <v>17</v>
      </c>
      <c r="B31" s="100"/>
      <c r="C31" s="100"/>
      <c r="D31" s="100"/>
      <c r="E31" s="100"/>
      <c r="F31" s="100"/>
      <c r="G31" s="100"/>
      <c r="H31" s="81">
        <f>SUM(H21:H30)</f>
        <v>15</v>
      </c>
      <c r="I31" s="81">
        <f t="shared" ref="I31:N31" si="1">SUM(I21:I30)</f>
        <v>65</v>
      </c>
      <c r="J31" s="81">
        <f t="shared" si="1"/>
        <v>0</v>
      </c>
      <c r="K31" s="81">
        <f t="shared" si="1"/>
        <v>0</v>
      </c>
      <c r="L31" s="81">
        <f t="shared" si="1"/>
        <v>0</v>
      </c>
      <c r="M31" s="81">
        <f t="shared" si="1"/>
        <v>0</v>
      </c>
      <c r="N31" s="81">
        <f t="shared" si="1"/>
        <v>28</v>
      </c>
      <c r="O31" s="76"/>
      <c r="P31" s="76"/>
      <c r="Q31" s="76"/>
      <c r="R31" s="77"/>
      <c r="S31" s="77"/>
    </row>
    <row r="32" spans="1:19" s="82" customFormat="1" x14ac:dyDescent="0.25">
      <c r="A32" s="99" t="s">
        <v>17</v>
      </c>
      <c r="B32" s="100"/>
      <c r="C32" s="100"/>
      <c r="D32" s="100"/>
      <c r="E32" s="100"/>
      <c r="F32" s="100"/>
      <c r="G32" s="100"/>
      <c r="H32" s="81">
        <f>SUM(H20,H31)</f>
        <v>70</v>
      </c>
      <c r="I32" s="81">
        <f t="shared" ref="I32:N32" si="2">SUM(I20,I31)</f>
        <v>90</v>
      </c>
      <c r="J32" s="81">
        <f t="shared" si="2"/>
        <v>0</v>
      </c>
      <c r="K32" s="81">
        <f t="shared" si="2"/>
        <v>0</v>
      </c>
      <c r="L32" s="81">
        <f t="shared" si="2"/>
        <v>0</v>
      </c>
      <c r="M32" s="81">
        <f t="shared" si="2"/>
        <v>0</v>
      </c>
      <c r="N32" s="81">
        <f t="shared" si="2"/>
        <v>55</v>
      </c>
      <c r="O32" s="76"/>
      <c r="P32" s="76"/>
      <c r="Q32" s="76"/>
      <c r="R32" s="77"/>
      <c r="S32" s="77"/>
    </row>
    <row r="33" spans="1:19" s="41" customFormat="1" x14ac:dyDescent="0.25">
      <c r="A33" s="109" t="s">
        <v>75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1"/>
    </row>
    <row r="34" spans="1:19" s="41" customFormat="1" x14ac:dyDescent="0.25">
      <c r="A34" s="87" t="s">
        <v>97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9"/>
    </row>
    <row r="35" spans="1:19" s="80" customFormat="1" ht="24" x14ac:dyDescent="0.25">
      <c r="A35" s="69" t="s">
        <v>192</v>
      </c>
      <c r="B35" s="50">
        <v>3</v>
      </c>
      <c r="C35" s="42" t="s">
        <v>166</v>
      </c>
      <c r="D35" s="43" t="s">
        <v>40</v>
      </c>
      <c r="E35" s="43" t="s">
        <v>123</v>
      </c>
      <c r="F35" s="36" t="s">
        <v>87</v>
      </c>
      <c r="G35" s="39" t="s">
        <v>58</v>
      </c>
      <c r="H35" s="49">
        <v>8</v>
      </c>
      <c r="I35" s="49">
        <v>0</v>
      </c>
      <c r="J35" s="44">
        <v>0</v>
      </c>
      <c r="K35" s="44">
        <v>0</v>
      </c>
      <c r="L35" s="44">
        <v>0</v>
      </c>
      <c r="M35" s="44">
        <v>0</v>
      </c>
      <c r="N35" s="51">
        <v>4</v>
      </c>
      <c r="O35" s="44" t="s">
        <v>15</v>
      </c>
      <c r="P35" s="44" t="s">
        <v>16</v>
      </c>
      <c r="Q35" s="44" t="s">
        <v>104</v>
      </c>
      <c r="R35" s="7"/>
      <c r="S35" s="7"/>
    </row>
    <row r="36" spans="1:19" s="80" customFormat="1" ht="24" x14ac:dyDescent="0.25">
      <c r="A36" s="69" t="s">
        <v>192</v>
      </c>
      <c r="B36" s="47">
        <v>3</v>
      </c>
      <c r="C36" s="42" t="s">
        <v>167</v>
      </c>
      <c r="D36" s="43" t="s">
        <v>41</v>
      </c>
      <c r="E36" s="43" t="s">
        <v>124</v>
      </c>
      <c r="F36" s="43" t="s">
        <v>88</v>
      </c>
      <c r="G36" s="85" t="s">
        <v>22</v>
      </c>
      <c r="H36" s="49">
        <v>8</v>
      </c>
      <c r="I36" s="49">
        <v>4</v>
      </c>
      <c r="J36" s="44">
        <v>0</v>
      </c>
      <c r="K36" s="44">
        <v>0</v>
      </c>
      <c r="L36" s="44">
        <v>0</v>
      </c>
      <c r="M36" s="44">
        <v>0</v>
      </c>
      <c r="N36" s="51">
        <v>4</v>
      </c>
      <c r="O36" s="44" t="s">
        <v>190</v>
      </c>
      <c r="P36" s="44" t="s">
        <v>16</v>
      </c>
      <c r="Q36" s="44" t="s">
        <v>104</v>
      </c>
      <c r="R36" s="7"/>
      <c r="S36" s="7"/>
    </row>
    <row r="37" spans="1:19" s="80" customFormat="1" ht="36" x14ac:dyDescent="0.25">
      <c r="A37" s="69" t="s">
        <v>192</v>
      </c>
      <c r="B37" s="47">
        <v>3</v>
      </c>
      <c r="C37" s="42" t="s">
        <v>168</v>
      </c>
      <c r="D37" s="43" t="s">
        <v>156</v>
      </c>
      <c r="E37" s="43" t="s">
        <v>125</v>
      </c>
      <c r="F37" s="43" t="s">
        <v>89</v>
      </c>
      <c r="G37" s="85" t="s">
        <v>29</v>
      </c>
      <c r="H37" s="49">
        <v>8</v>
      </c>
      <c r="I37" s="49">
        <v>8</v>
      </c>
      <c r="J37" s="44">
        <v>0</v>
      </c>
      <c r="K37" s="44">
        <v>0</v>
      </c>
      <c r="L37" s="44">
        <v>0</v>
      </c>
      <c r="M37" s="44">
        <v>0</v>
      </c>
      <c r="N37" s="51">
        <v>6</v>
      </c>
      <c r="O37" s="44" t="s">
        <v>190</v>
      </c>
      <c r="P37" s="44" t="s">
        <v>16</v>
      </c>
      <c r="Q37" s="44" t="s">
        <v>104</v>
      </c>
      <c r="R37" s="7"/>
      <c r="S37" s="7"/>
    </row>
    <row r="38" spans="1:19" s="80" customFormat="1" ht="24" x14ac:dyDescent="0.25">
      <c r="A38" s="69" t="s">
        <v>192</v>
      </c>
      <c r="B38" s="47">
        <v>3</v>
      </c>
      <c r="C38" s="42" t="s">
        <v>169</v>
      </c>
      <c r="D38" s="43" t="s">
        <v>42</v>
      </c>
      <c r="E38" s="43" t="s">
        <v>126</v>
      </c>
      <c r="F38" s="45" t="s">
        <v>90</v>
      </c>
      <c r="G38" s="85" t="s">
        <v>43</v>
      </c>
      <c r="H38" s="49">
        <v>5</v>
      </c>
      <c r="I38" s="49">
        <v>0</v>
      </c>
      <c r="J38" s="44">
        <v>0</v>
      </c>
      <c r="K38" s="44">
        <v>0</v>
      </c>
      <c r="L38" s="44">
        <v>0</v>
      </c>
      <c r="M38" s="44">
        <v>0</v>
      </c>
      <c r="N38" s="51">
        <v>3</v>
      </c>
      <c r="O38" s="44" t="s">
        <v>15</v>
      </c>
      <c r="P38" s="44" t="s">
        <v>16</v>
      </c>
      <c r="Q38" s="44" t="s">
        <v>104</v>
      </c>
      <c r="R38" s="7"/>
      <c r="S38" s="7"/>
    </row>
    <row r="39" spans="1:19" s="80" customFormat="1" ht="60" x14ac:dyDescent="0.25">
      <c r="A39" s="69" t="s">
        <v>192</v>
      </c>
      <c r="B39" s="47">
        <v>3</v>
      </c>
      <c r="C39" s="42" t="s">
        <v>170</v>
      </c>
      <c r="D39" s="43" t="s">
        <v>44</v>
      </c>
      <c r="E39" s="43" t="s">
        <v>127</v>
      </c>
      <c r="F39" s="45" t="s">
        <v>79</v>
      </c>
      <c r="G39" s="85" t="s">
        <v>24</v>
      </c>
      <c r="H39" s="49">
        <v>0</v>
      </c>
      <c r="I39" s="49">
        <v>10</v>
      </c>
      <c r="J39" s="44">
        <v>0</v>
      </c>
      <c r="K39" s="44">
        <v>0</v>
      </c>
      <c r="L39" s="44">
        <v>0</v>
      </c>
      <c r="M39" s="44">
        <v>0</v>
      </c>
      <c r="N39" s="51">
        <v>3</v>
      </c>
      <c r="O39" s="44" t="s">
        <v>190</v>
      </c>
      <c r="P39" s="44" t="s">
        <v>16</v>
      </c>
      <c r="Q39" s="44" t="s">
        <v>104</v>
      </c>
      <c r="R39" s="7"/>
      <c r="S39" s="7"/>
    </row>
    <row r="40" spans="1:19" s="80" customFormat="1" ht="24" x14ac:dyDescent="0.25">
      <c r="A40" s="69" t="s">
        <v>192</v>
      </c>
      <c r="B40" s="47">
        <v>3</v>
      </c>
      <c r="C40" s="42" t="s">
        <v>171</v>
      </c>
      <c r="D40" s="43" t="s">
        <v>45</v>
      </c>
      <c r="E40" s="43" t="s">
        <v>128</v>
      </c>
      <c r="F40" s="45" t="s">
        <v>91</v>
      </c>
      <c r="G40" s="85" t="s">
        <v>46</v>
      </c>
      <c r="H40" s="49">
        <v>4</v>
      </c>
      <c r="I40" s="49">
        <v>4</v>
      </c>
      <c r="J40" s="44">
        <v>0</v>
      </c>
      <c r="K40" s="44">
        <v>0</v>
      </c>
      <c r="L40" s="44">
        <v>0</v>
      </c>
      <c r="M40" s="44">
        <v>0</v>
      </c>
      <c r="N40" s="51">
        <v>3</v>
      </c>
      <c r="O40" s="44" t="s">
        <v>190</v>
      </c>
      <c r="P40" s="44" t="s">
        <v>16</v>
      </c>
      <c r="Q40" s="44" t="s">
        <v>104</v>
      </c>
      <c r="R40" s="7"/>
      <c r="S40" s="7"/>
    </row>
    <row r="41" spans="1:19" s="80" customFormat="1" ht="24" x14ac:dyDescent="0.25">
      <c r="A41" s="69" t="s">
        <v>192</v>
      </c>
      <c r="B41" s="47">
        <v>3</v>
      </c>
      <c r="C41" s="42" t="s">
        <v>172</v>
      </c>
      <c r="D41" s="43" t="s">
        <v>142</v>
      </c>
      <c r="E41" s="43" t="s">
        <v>129</v>
      </c>
      <c r="F41" s="45" t="s">
        <v>81</v>
      </c>
      <c r="G41" s="85" t="s">
        <v>23</v>
      </c>
      <c r="H41" s="49">
        <v>8</v>
      </c>
      <c r="I41" s="49">
        <v>0</v>
      </c>
      <c r="J41" s="44">
        <v>0</v>
      </c>
      <c r="K41" s="44">
        <v>0</v>
      </c>
      <c r="L41" s="44">
        <v>0</v>
      </c>
      <c r="M41" s="44">
        <v>0</v>
      </c>
      <c r="N41" s="51">
        <v>6</v>
      </c>
      <c r="O41" s="44" t="s">
        <v>15</v>
      </c>
      <c r="P41" s="44" t="s">
        <v>16</v>
      </c>
      <c r="Q41" s="44" t="s">
        <v>104</v>
      </c>
      <c r="R41" s="7"/>
      <c r="S41" s="7"/>
    </row>
    <row r="42" spans="1:19" s="80" customFormat="1" ht="24" x14ac:dyDescent="0.25">
      <c r="A42" s="69" t="s">
        <v>192</v>
      </c>
      <c r="B42" s="47">
        <v>3</v>
      </c>
      <c r="C42" s="42" t="s">
        <v>173</v>
      </c>
      <c r="D42" s="43" t="s">
        <v>100</v>
      </c>
      <c r="E42" s="43" t="s">
        <v>136</v>
      </c>
      <c r="F42" s="45" t="s">
        <v>92</v>
      </c>
      <c r="G42" s="53" t="s">
        <v>46</v>
      </c>
      <c r="H42" s="44">
        <v>0</v>
      </c>
      <c r="I42" s="44">
        <v>3</v>
      </c>
      <c r="J42" s="53">
        <v>0</v>
      </c>
      <c r="K42" s="53">
        <v>0</v>
      </c>
      <c r="L42" s="47">
        <v>0</v>
      </c>
      <c r="M42" s="47">
        <v>0</v>
      </c>
      <c r="N42" s="44">
        <v>5</v>
      </c>
      <c r="O42" s="44" t="s">
        <v>190</v>
      </c>
      <c r="P42" s="53" t="s">
        <v>16</v>
      </c>
      <c r="Q42" s="53" t="s">
        <v>104</v>
      </c>
      <c r="R42" s="7"/>
      <c r="S42" s="7"/>
    </row>
    <row r="43" spans="1:19" s="80" customFormat="1" x14ac:dyDescent="0.25">
      <c r="A43" s="101" t="s">
        <v>17</v>
      </c>
      <c r="B43" s="102"/>
      <c r="C43" s="102"/>
      <c r="D43" s="102"/>
      <c r="E43" s="102"/>
      <c r="F43" s="102"/>
      <c r="G43" s="102"/>
      <c r="H43" s="46">
        <f>SUM(H35:H42)</f>
        <v>41</v>
      </c>
      <c r="I43" s="46">
        <f t="shared" ref="I43:N43" si="3">SUM(I35:I42)</f>
        <v>29</v>
      </c>
      <c r="J43" s="46">
        <f t="shared" si="3"/>
        <v>0</v>
      </c>
      <c r="K43" s="46">
        <f t="shared" si="3"/>
        <v>0</v>
      </c>
      <c r="L43" s="46">
        <f t="shared" si="3"/>
        <v>0</v>
      </c>
      <c r="M43" s="46">
        <f t="shared" si="3"/>
        <v>0</v>
      </c>
      <c r="N43" s="46">
        <f t="shared" si="3"/>
        <v>34</v>
      </c>
      <c r="O43" s="46"/>
      <c r="P43" s="46"/>
      <c r="Q43" s="46"/>
      <c r="R43" s="77"/>
      <c r="S43" s="77"/>
    </row>
    <row r="44" spans="1:19" s="80" customFormat="1" ht="24" x14ac:dyDescent="0.25">
      <c r="A44" s="69" t="s">
        <v>192</v>
      </c>
      <c r="B44" s="47">
        <v>4</v>
      </c>
      <c r="C44" s="42" t="s">
        <v>160</v>
      </c>
      <c r="D44" s="48" t="s">
        <v>47</v>
      </c>
      <c r="E44" s="48" t="s">
        <v>130</v>
      </c>
      <c r="F44" s="45" t="s">
        <v>92</v>
      </c>
      <c r="G44" s="85" t="s">
        <v>46</v>
      </c>
      <c r="H44" s="49">
        <v>4</v>
      </c>
      <c r="I44" s="49">
        <v>4</v>
      </c>
      <c r="J44" s="50">
        <v>0</v>
      </c>
      <c r="K44" s="44">
        <v>0</v>
      </c>
      <c r="L44" s="44">
        <v>0</v>
      </c>
      <c r="M44" s="44">
        <v>0</v>
      </c>
      <c r="N44" s="51">
        <v>5</v>
      </c>
      <c r="O44" s="44" t="s">
        <v>190</v>
      </c>
      <c r="P44" s="44" t="s">
        <v>16</v>
      </c>
      <c r="Q44" s="44" t="s">
        <v>104</v>
      </c>
      <c r="R44" s="44"/>
      <c r="S44" s="7"/>
    </row>
    <row r="45" spans="1:19" s="80" customFormat="1" ht="24" x14ac:dyDescent="0.25">
      <c r="A45" s="69" t="s">
        <v>192</v>
      </c>
      <c r="B45" s="47">
        <v>4</v>
      </c>
      <c r="C45" s="42" t="s">
        <v>161</v>
      </c>
      <c r="D45" s="48" t="s">
        <v>48</v>
      </c>
      <c r="E45" s="48" t="s">
        <v>131</v>
      </c>
      <c r="F45" s="45" t="s">
        <v>89</v>
      </c>
      <c r="G45" s="85" t="s">
        <v>29</v>
      </c>
      <c r="H45" s="49">
        <v>4</v>
      </c>
      <c r="I45" s="49">
        <v>8</v>
      </c>
      <c r="J45" s="50">
        <v>0</v>
      </c>
      <c r="K45" s="44">
        <v>0</v>
      </c>
      <c r="L45" s="44">
        <v>0</v>
      </c>
      <c r="M45" s="44">
        <v>0</v>
      </c>
      <c r="N45" s="51">
        <v>4</v>
      </c>
      <c r="O45" s="44" t="s">
        <v>190</v>
      </c>
      <c r="P45" s="44" t="s">
        <v>16</v>
      </c>
      <c r="Q45" s="44" t="s">
        <v>104</v>
      </c>
      <c r="R45" s="7"/>
      <c r="S45" s="7"/>
    </row>
    <row r="46" spans="1:19" s="80" customFormat="1" ht="24" x14ac:dyDescent="0.25">
      <c r="A46" s="69" t="s">
        <v>192</v>
      </c>
      <c r="B46" s="47">
        <v>4</v>
      </c>
      <c r="C46" s="42" t="s">
        <v>162</v>
      </c>
      <c r="D46" s="43" t="s">
        <v>143</v>
      </c>
      <c r="E46" s="48" t="s">
        <v>132</v>
      </c>
      <c r="F46" s="45" t="s">
        <v>94</v>
      </c>
      <c r="G46" s="85" t="s">
        <v>49</v>
      </c>
      <c r="H46" s="49">
        <v>4</v>
      </c>
      <c r="I46" s="49">
        <v>12</v>
      </c>
      <c r="J46" s="50">
        <v>0</v>
      </c>
      <c r="K46" s="44">
        <v>0</v>
      </c>
      <c r="L46" s="44">
        <v>0</v>
      </c>
      <c r="M46" s="44">
        <v>0</v>
      </c>
      <c r="N46" s="51">
        <v>6</v>
      </c>
      <c r="O46" s="44" t="s">
        <v>15</v>
      </c>
      <c r="P46" s="44" t="s">
        <v>16</v>
      </c>
      <c r="Q46" s="44" t="s">
        <v>104</v>
      </c>
      <c r="R46" s="44"/>
      <c r="S46" s="7"/>
    </row>
    <row r="47" spans="1:19" s="80" customFormat="1" ht="24" x14ac:dyDescent="0.25">
      <c r="A47" s="69" t="s">
        <v>192</v>
      </c>
      <c r="B47" s="47">
        <v>4</v>
      </c>
      <c r="C47" s="42" t="s">
        <v>163</v>
      </c>
      <c r="D47" s="43" t="s">
        <v>144</v>
      </c>
      <c r="E47" s="48" t="s">
        <v>133</v>
      </c>
      <c r="F47" s="45" t="s">
        <v>93</v>
      </c>
      <c r="G47" s="85" t="s">
        <v>27</v>
      </c>
      <c r="H47" s="49">
        <v>4</v>
      </c>
      <c r="I47" s="49">
        <v>12</v>
      </c>
      <c r="J47" s="50">
        <v>0</v>
      </c>
      <c r="K47" s="44">
        <v>0</v>
      </c>
      <c r="L47" s="44">
        <v>0</v>
      </c>
      <c r="M47" s="44">
        <v>0</v>
      </c>
      <c r="N47" s="51">
        <v>6</v>
      </c>
      <c r="O47" s="44" t="s">
        <v>190</v>
      </c>
      <c r="P47" s="44" t="s">
        <v>16</v>
      </c>
      <c r="Q47" s="44" t="s">
        <v>104</v>
      </c>
      <c r="R47" s="7"/>
      <c r="S47" s="7"/>
    </row>
    <row r="48" spans="1:19" s="80" customFormat="1" ht="24" x14ac:dyDescent="0.25">
      <c r="A48" s="69" t="s">
        <v>192</v>
      </c>
      <c r="B48" s="47">
        <v>4</v>
      </c>
      <c r="C48" s="42" t="s">
        <v>164</v>
      </c>
      <c r="D48" s="48" t="s">
        <v>141</v>
      </c>
      <c r="E48" s="48" t="s">
        <v>134</v>
      </c>
      <c r="F48" s="45" t="s">
        <v>79</v>
      </c>
      <c r="G48" s="85" t="s">
        <v>24</v>
      </c>
      <c r="H48" s="49">
        <v>4</v>
      </c>
      <c r="I48" s="49">
        <v>4</v>
      </c>
      <c r="J48" s="50">
        <v>0</v>
      </c>
      <c r="K48" s="44">
        <v>0</v>
      </c>
      <c r="L48" s="44">
        <v>0</v>
      </c>
      <c r="M48" s="44">
        <v>0</v>
      </c>
      <c r="N48" s="51">
        <v>3</v>
      </c>
      <c r="O48" s="44" t="s">
        <v>190</v>
      </c>
      <c r="P48" s="44" t="s">
        <v>16</v>
      </c>
      <c r="Q48" s="44" t="s">
        <v>104</v>
      </c>
      <c r="R48" s="7"/>
      <c r="S48" s="7"/>
    </row>
    <row r="49" spans="1:19" s="80" customFormat="1" ht="24" x14ac:dyDescent="0.25">
      <c r="A49" s="69" t="s">
        <v>192</v>
      </c>
      <c r="B49" s="47">
        <v>4</v>
      </c>
      <c r="C49" s="42"/>
      <c r="D49" s="48" t="s">
        <v>68</v>
      </c>
      <c r="E49" s="48" t="s">
        <v>135</v>
      </c>
      <c r="F49" s="52"/>
      <c r="G49" s="53"/>
      <c r="H49" s="44"/>
      <c r="I49" s="44"/>
      <c r="J49" s="47"/>
      <c r="K49" s="53"/>
      <c r="L49" s="53"/>
      <c r="M49" s="53"/>
      <c r="N49" s="53">
        <v>2</v>
      </c>
      <c r="O49" s="53"/>
      <c r="P49" s="54" t="s">
        <v>147</v>
      </c>
      <c r="Q49" s="54"/>
      <c r="R49" s="7"/>
      <c r="S49" s="7"/>
    </row>
    <row r="50" spans="1:19" s="80" customFormat="1" ht="36" x14ac:dyDescent="0.25">
      <c r="A50" s="69" t="s">
        <v>192</v>
      </c>
      <c r="B50" s="47">
        <v>4</v>
      </c>
      <c r="C50" s="42" t="s">
        <v>165</v>
      </c>
      <c r="D50" s="43" t="s">
        <v>101</v>
      </c>
      <c r="E50" s="43" t="s">
        <v>137</v>
      </c>
      <c r="F50" s="45" t="s">
        <v>102</v>
      </c>
      <c r="G50" s="39" t="s">
        <v>25</v>
      </c>
      <c r="H50" s="44">
        <v>0</v>
      </c>
      <c r="I50" s="44">
        <v>0</v>
      </c>
      <c r="J50" s="53">
        <v>0</v>
      </c>
      <c r="K50" s="47">
        <v>0</v>
      </c>
      <c r="L50" s="47">
        <v>0</v>
      </c>
      <c r="M50" s="47" t="s">
        <v>103</v>
      </c>
      <c r="N50" s="44">
        <v>5</v>
      </c>
      <c r="O50" s="54" t="s">
        <v>190</v>
      </c>
      <c r="P50" s="54" t="s">
        <v>16</v>
      </c>
      <c r="Q50" s="54" t="s">
        <v>104</v>
      </c>
      <c r="R50" s="7"/>
      <c r="S50" s="7"/>
    </row>
    <row r="51" spans="1:19" s="80" customFormat="1" x14ac:dyDescent="0.25">
      <c r="A51" s="90" t="s">
        <v>69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2"/>
    </row>
    <row r="52" spans="1:19" s="82" customFormat="1" x14ac:dyDescent="0.25">
      <c r="A52" s="96" t="s">
        <v>17</v>
      </c>
      <c r="B52" s="97"/>
      <c r="C52" s="97"/>
      <c r="D52" s="97"/>
      <c r="E52" s="97"/>
      <c r="F52" s="97"/>
      <c r="G52" s="98"/>
      <c r="H52" s="81">
        <f>SUM(H44:H50)</f>
        <v>20</v>
      </c>
      <c r="I52" s="81">
        <f t="shared" ref="I52:N52" si="4">SUM(I44:I50)</f>
        <v>40</v>
      </c>
      <c r="J52" s="81">
        <f t="shared" si="4"/>
        <v>0</v>
      </c>
      <c r="K52" s="81">
        <f t="shared" si="4"/>
        <v>0</v>
      </c>
      <c r="L52" s="81">
        <f t="shared" si="4"/>
        <v>0</v>
      </c>
      <c r="M52" s="81">
        <f t="shared" si="4"/>
        <v>0</v>
      </c>
      <c r="N52" s="81">
        <f t="shared" si="4"/>
        <v>31</v>
      </c>
      <c r="O52" s="76"/>
      <c r="P52" s="76"/>
      <c r="Q52" s="76"/>
      <c r="R52" s="77"/>
      <c r="S52" s="77"/>
    </row>
    <row r="53" spans="1:19" s="82" customFormat="1" x14ac:dyDescent="0.25">
      <c r="A53" s="101" t="s">
        <v>18</v>
      </c>
      <c r="B53" s="102"/>
      <c r="C53" s="102"/>
      <c r="D53" s="102"/>
      <c r="E53" s="102"/>
      <c r="F53" s="102"/>
      <c r="G53" s="102"/>
      <c r="H53" s="81">
        <f>H32+H43+H52</f>
        <v>131</v>
      </c>
      <c r="I53" s="81">
        <f t="shared" ref="I53:N53" si="5">I32+I43+I52</f>
        <v>159</v>
      </c>
      <c r="J53" s="81">
        <f t="shared" si="5"/>
        <v>0</v>
      </c>
      <c r="K53" s="81">
        <f t="shared" si="5"/>
        <v>0</v>
      </c>
      <c r="L53" s="81">
        <f t="shared" si="5"/>
        <v>0</v>
      </c>
      <c r="M53" s="81">
        <f t="shared" si="5"/>
        <v>0</v>
      </c>
      <c r="N53" s="81">
        <f t="shared" si="5"/>
        <v>120</v>
      </c>
      <c r="O53" s="83"/>
      <c r="P53" s="83"/>
      <c r="Q53" s="83"/>
      <c r="R53" s="77"/>
      <c r="S53" s="77"/>
    </row>
    <row r="55" spans="1:19" s="82" customFormat="1" x14ac:dyDescent="0.25">
      <c r="A55" s="93" t="s">
        <v>76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5"/>
    </row>
    <row r="56" spans="1:19" s="82" customFormat="1" ht="24" x14ac:dyDescent="0.25">
      <c r="A56" s="69" t="s">
        <v>192</v>
      </c>
      <c r="B56" s="55" t="s">
        <v>55</v>
      </c>
      <c r="C56" s="56" t="s">
        <v>157</v>
      </c>
      <c r="D56" s="57" t="s">
        <v>50</v>
      </c>
      <c r="E56" s="57" t="s">
        <v>138</v>
      </c>
      <c r="F56" s="37" t="s">
        <v>94</v>
      </c>
      <c r="G56" s="53" t="s">
        <v>49</v>
      </c>
      <c r="H56" s="58">
        <v>0</v>
      </c>
      <c r="I56" s="58">
        <v>8</v>
      </c>
      <c r="J56" s="35">
        <v>0</v>
      </c>
      <c r="K56" s="35">
        <v>0</v>
      </c>
      <c r="L56" s="35">
        <v>0</v>
      </c>
      <c r="M56" s="35">
        <v>0</v>
      </c>
      <c r="N56" s="44">
        <v>2</v>
      </c>
      <c r="O56" s="35" t="s">
        <v>190</v>
      </c>
      <c r="P56" s="59" t="s">
        <v>147</v>
      </c>
      <c r="Q56" s="59" t="s">
        <v>104</v>
      </c>
      <c r="R56" s="34"/>
      <c r="S56" s="34"/>
    </row>
    <row r="57" spans="1:19" s="82" customFormat="1" ht="24" x14ac:dyDescent="0.25">
      <c r="A57" s="69" t="s">
        <v>192</v>
      </c>
      <c r="B57" s="55" t="s">
        <v>55</v>
      </c>
      <c r="C57" s="56" t="s">
        <v>158</v>
      </c>
      <c r="D57" s="36" t="s">
        <v>51</v>
      </c>
      <c r="E57" s="57" t="s">
        <v>139</v>
      </c>
      <c r="F57" s="37" t="s">
        <v>95</v>
      </c>
      <c r="G57" s="53" t="s">
        <v>52</v>
      </c>
      <c r="H57" s="58">
        <v>0</v>
      </c>
      <c r="I57" s="58">
        <v>8</v>
      </c>
      <c r="J57" s="35">
        <v>0</v>
      </c>
      <c r="K57" s="35">
        <v>0</v>
      </c>
      <c r="L57" s="35">
        <v>0</v>
      </c>
      <c r="M57" s="35">
        <v>0</v>
      </c>
      <c r="N57" s="44">
        <v>2</v>
      </c>
      <c r="O57" s="35" t="s">
        <v>190</v>
      </c>
      <c r="P57" s="59" t="s">
        <v>147</v>
      </c>
      <c r="Q57" s="59" t="s">
        <v>104</v>
      </c>
      <c r="R57" s="34"/>
      <c r="S57" s="34"/>
    </row>
    <row r="58" spans="1:19" s="82" customFormat="1" ht="24" x14ac:dyDescent="0.25">
      <c r="A58" s="69" t="s">
        <v>192</v>
      </c>
      <c r="B58" s="55" t="s">
        <v>55</v>
      </c>
      <c r="C58" s="56" t="s">
        <v>159</v>
      </c>
      <c r="D58" s="37" t="s">
        <v>53</v>
      </c>
      <c r="E58" s="57" t="s">
        <v>140</v>
      </c>
      <c r="F58" s="36" t="s">
        <v>96</v>
      </c>
      <c r="G58" s="53" t="s">
        <v>54</v>
      </c>
      <c r="H58" s="58">
        <v>0</v>
      </c>
      <c r="I58" s="58">
        <v>8</v>
      </c>
      <c r="J58" s="35">
        <v>0</v>
      </c>
      <c r="K58" s="35">
        <v>0</v>
      </c>
      <c r="L58" s="35">
        <v>0</v>
      </c>
      <c r="M58" s="35">
        <v>0</v>
      </c>
      <c r="N58" s="44">
        <v>2</v>
      </c>
      <c r="O58" s="35" t="s">
        <v>190</v>
      </c>
      <c r="P58" s="59" t="s">
        <v>147</v>
      </c>
      <c r="Q58" s="59" t="s">
        <v>104</v>
      </c>
      <c r="R58" s="43"/>
      <c r="S58" s="34"/>
    </row>
  </sheetData>
  <sheetProtection algorithmName="SHA-512" hashValue="HP6aekqw3Db1+C9JQxoZujEsyP/PsO2wqVs3kEpZNQ0kBPNgL6RVLmfjO9XAbxiJ8T5vhuSWixubpoiuC0YEeg==" saltValue="TFdOdqwddLp+L8xVSTjY7Q==" spinCount="100000" sheet="1" objects="1" scenarios="1" selectLockedCells="1" selectUnlockedCells="1"/>
  <mergeCells count="15">
    <mergeCell ref="H9:M9"/>
    <mergeCell ref="H8:M8"/>
    <mergeCell ref="A6:B6"/>
    <mergeCell ref="A11:S11"/>
    <mergeCell ref="A33:S33"/>
    <mergeCell ref="A12:S12"/>
    <mergeCell ref="A34:S34"/>
    <mergeCell ref="A51:S51"/>
    <mergeCell ref="A55:S55"/>
    <mergeCell ref="A20:G20"/>
    <mergeCell ref="A31:G31"/>
    <mergeCell ref="A43:G43"/>
    <mergeCell ref="A52:G52"/>
    <mergeCell ref="A53:G53"/>
    <mergeCell ref="A32:G3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&amp;C&amp;"Arial Narrow,Normál"&amp;10&amp;P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325FD-1915-4647-8E6D-4A18C4A1F172}">
  <dimension ref="A1:F34"/>
  <sheetViews>
    <sheetView view="pageBreakPreview" zoomScaleNormal="100" zoomScaleSheetLayoutView="100" workbookViewId="0"/>
  </sheetViews>
  <sheetFormatPr defaultRowHeight="15" x14ac:dyDescent="0.25"/>
  <cols>
    <col min="1" max="1" width="109.140625" style="125" customWidth="1"/>
    <col min="2" max="2" width="24.7109375" style="125" customWidth="1"/>
    <col min="3" max="16384" width="9.140625" style="118"/>
  </cols>
  <sheetData>
    <row r="1" spans="1:6" ht="12.75" x14ac:dyDescent="0.2">
      <c r="A1" s="115" t="s">
        <v>193</v>
      </c>
      <c r="B1" s="116" t="s">
        <v>194</v>
      </c>
      <c r="C1" s="117"/>
      <c r="D1" s="117"/>
      <c r="E1" s="117"/>
      <c r="F1" s="117"/>
    </row>
    <row r="2" spans="1:6" ht="12.75" x14ac:dyDescent="0.2">
      <c r="A2" s="119" t="s">
        <v>195</v>
      </c>
      <c r="B2" s="120" t="s">
        <v>196</v>
      </c>
      <c r="C2" s="117"/>
      <c r="D2" s="117"/>
      <c r="E2" s="117"/>
      <c r="F2" s="117"/>
    </row>
    <row r="3" spans="1:6" ht="12.75" x14ac:dyDescent="0.2">
      <c r="A3" s="119"/>
      <c r="B3" s="120"/>
      <c r="C3" s="117"/>
      <c r="D3" s="117"/>
      <c r="E3" s="117"/>
      <c r="F3" s="117"/>
    </row>
    <row r="4" spans="1:6" ht="12.75" x14ac:dyDescent="0.2">
      <c r="A4" s="115" t="s">
        <v>197</v>
      </c>
      <c r="B4" s="121"/>
      <c r="C4" s="117"/>
      <c r="D4" s="117"/>
      <c r="E4" s="117"/>
      <c r="F4" s="117"/>
    </row>
    <row r="5" spans="1:6" ht="12.75" x14ac:dyDescent="0.2">
      <c r="A5" s="119" t="s">
        <v>198</v>
      </c>
      <c r="B5" s="120" t="s">
        <v>199</v>
      </c>
      <c r="C5" s="117"/>
      <c r="D5" s="117"/>
      <c r="E5" s="117"/>
      <c r="F5" s="117"/>
    </row>
    <row r="6" spans="1:6" ht="12.75" x14ac:dyDescent="0.2">
      <c r="A6" s="119" t="s">
        <v>200</v>
      </c>
      <c r="B6" s="120" t="s">
        <v>201</v>
      </c>
      <c r="C6" s="117"/>
      <c r="D6" s="117"/>
      <c r="E6" s="117"/>
      <c r="F6" s="117"/>
    </row>
    <row r="7" spans="1:6" ht="12.75" x14ac:dyDescent="0.2">
      <c r="A7" s="119" t="s">
        <v>202</v>
      </c>
      <c r="B7" s="120" t="s">
        <v>203</v>
      </c>
      <c r="C7" s="117"/>
      <c r="D7" s="117"/>
      <c r="E7" s="117"/>
      <c r="F7" s="117"/>
    </row>
    <row r="8" spans="1:6" ht="12.75" x14ac:dyDescent="0.2">
      <c r="A8" s="122" t="s">
        <v>204</v>
      </c>
      <c r="B8" s="120" t="s">
        <v>205</v>
      </c>
      <c r="C8" s="123"/>
      <c r="D8" s="117"/>
      <c r="E8" s="117"/>
      <c r="F8" s="117"/>
    </row>
    <row r="9" spans="1:6" ht="12.75" x14ac:dyDescent="0.2">
      <c r="A9" s="122" t="s">
        <v>206</v>
      </c>
      <c r="B9" s="120" t="s">
        <v>207</v>
      </c>
      <c r="C9" s="117"/>
      <c r="D9" s="117"/>
      <c r="E9" s="117"/>
      <c r="F9" s="117"/>
    </row>
    <row r="10" spans="1:6" ht="12.75" x14ac:dyDescent="0.2">
      <c r="A10" s="122" t="s">
        <v>208</v>
      </c>
      <c r="B10" s="120" t="s">
        <v>209</v>
      </c>
      <c r="C10" s="117"/>
      <c r="D10" s="117"/>
      <c r="E10" s="117"/>
      <c r="F10" s="117"/>
    </row>
    <row r="11" spans="1:6" ht="12.75" x14ac:dyDescent="0.2">
      <c r="A11" s="119"/>
      <c r="B11" s="120"/>
      <c r="C11" s="117"/>
      <c r="D11" s="117"/>
      <c r="E11" s="117"/>
      <c r="F11" s="117"/>
    </row>
    <row r="12" spans="1:6" ht="12.75" x14ac:dyDescent="0.2">
      <c r="A12" s="119" t="s">
        <v>210</v>
      </c>
      <c r="B12" s="120"/>
      <c r="C12" s="117"/>
      <c r="D12" s="117"/>
      <c r="E12" s="117"/>
      <c r="F12" s="117"/>
    </row>
    <row r="13" spans="1:6" ht="12.75" x14ac:dyDescent="0.2">
      <c r="A13" s="119"/>
      <c r="B13" s="120"/>
      <c r="C13" s="117"/>
      <c r="D13" s="117"/>
      <c r="E13" s="117"/>
      <c r="F13" s="117"/>
    </row>
    <row r="14" spans="1:6" ht="12.75" x14ac:dyDescent="0.2">
      <c r="A14" s="115" t="s">
        <v>211</v>
      </c>
      <c r="B14" s="121"/>
      <c r="C14" s="117"/>
      <c r="D14" s="117"/>
      <c r="E14" s="117"/>
      <c r="F14" s="117"/>
    </row>
    <row r="15" spans="1:6" ht="12.75" x14ac:dyDescent="0.2">
      <c r="A15" s="119" t="s">
        <v>212</v>
      </c>
      <c r="B15" s="120"/>
      <c r="C15" s="117"/>
      <c r="D15" s="117"/>
      <c r="E15" s="117"/>
      <c r="F15" s="117"/>
    </row>
    <row r="16" spans="1:6" ht="12.75" x14ac:dyDescent="0.2">
      <c r="A16" s="124" t="s">
        <v>213</v>
      </c>
      <c r="B16" s="120" t="s">
        <v>214</v>
      </c>
      <c r="C16" s="117"/>
      <c r="D16" s="117"/>
      <c r="E16" s="117"/>
      <c r="F16" s="117"/>
    </row>
    <row r="17" spans="1:6" ht="12.75" x14ac:dyDescent="0.2">
      <c r="A17" s="124" t="s">
        <v>215</v>
      </c>
      <c r="B17" s="120" t="s">
        <v>216</v>
      </c>
      <c r="C17" s="117"/>
      <c r="D17" s="117"/>
      <c r="E17" s="117"/>
      <c r="F17" s="117"/>
    </row>
    <row r="18" spans="1:6" ht="12.75" x14ac:dyDescent="0.2">
      <c r="A18" s="122" t="s">
        <v>217</v>
      </c>
      <c r="B18" s="120" t="s">
        <v>218</v>
      </c>
      <c r="C18" s="123"/>
      <c r="D18" s="117"/>
      <c r="E18" s="117"/>
      <c r="F18" s="117"/>
    </row>
    <row r="19" spans="1:6" ht="12.75" x14ac:dyDescent="0.2">
      <c r="A19" s="124" t="s">
        <v>219</v>
      </c>
      <c r="B19" s="120" t="s">
        <v>220</v>
      </c>
      <c r="C19" s="123"/>
      <c r="D19" s="117"/>
      <c r="E19" s="117"/>
      <c r="F19" s="117"/>
    </row>
    <row r="20" spans="1:6" ht="12.75" x14ac:dyDescent="0.2">
      <c r="A20" s="124" t="s">
        <v>221</v>
      </c>
      <c r="B20" s="120" t="s">
        <v>222</v>
      </c>
      <c r="C20" s="117"/>
      <c r="D20" s="117"/>
      <c r="E20" s="117"/>
      <c r="F20" s="117"/>
    </row>
    <row r="21" spans="1:6" ht="12.75" x14ac:dyDescent="0.2">
      <c r="A21" s="122" t="s">
        <v>223</v>
      </c>
      <c r="B21" s="120" t="s">
        <v>224</v>
      </c>
      <c r="C21" s="123"/>
      <c r="D21" s="117"/>
      <c r="E21" s="117"/>
      <c r="F21" s="117"/>
    </row>
    <row r="22" spans="1:6" ht="12.75" x14ac:dyDescent="0.2">
      <c r="A22" s="124" t="s">
        <v>225</v>
      </c>
      <c r="B22" s="120" t="s">
        <v>226</v>
      </c>
      <c r="C22" s="123"/>
      <c r="D22" s="117"/>
      <c r="E22" s="117"/>
      <c r="F22" s="117"/>
    </row>
    <row r="23" spans="1:6" ht="12.75" x14ac:dyDescent="0.2">
      <c r="A23" s="124" t="s">
        <v>227</v>
      </c>
      <c r="B23" s="120" t="s">
        <v>228</v>
      </c>
      <c r="C23" s="117"/>
      <c r="D23" s="117"/>
      <c r="E23" s="117"/>
      <c r="F23" s="117"/>
    </row>
    <row r="24" spans="1:6" ht="12.75" x14ac:dyDescent="0.2">
      <c r="A24" s="124" t="s">
        <v>229</v>
      </c>
      <c r="B24" s="120" t="s">
        <v>230</v>
      </c>
      <c r="C24" s="117"/>
      <c r="D24" s="117"/>
      <c r="E24" s="117"/>
      <c r="F24" s="117"/>
    </row>
    <row r="25" spans="1:6" ht="12.75" x14ac:dyDescent="0.2">
      <c r="A25" s="119"/>
      <c r="B25" s="120"/>
      <c r="C25" s="117"/>
      <c r="D25" s="117"/>
      <c r="E25" s="117"/>
      <c r="F25" s="117"/>
    </row>
    <row r="26" spans="1:6" ht="12.75" x14ac:dyDescent="0.2">
      <c r="A26" s="115" t="s">
        <v>231</v>
      </c>
      <c r="B26" s="116"/>
      <c r="C26" s="117"/>
      <c r="D26" s="117"/>
      <c r="E26" s="117"/>
      <c r="F26" s="117"/>
    </row>
    <row r="27" spans="1:6" ht="12.75" x14ac:dyDescent="0.2">
      <c r="A27" s="119" t="s">
        <v>232</v>
      </c>
      <c r="B27" s="120"/>
      <c r="C27" s="117"/>
      <c r="D27" s="117"/>
      <c r="E27" s="117"/>
      <c r="F27" s="117"/>
    </row>
    <row r="28" spans="1:6" ht="12.75" x14ac:dyDescent="0.2">
      <c r="A28" s="124" t="s">
        <v>233</v>
      </c>
      <c r="B28" s="120" t="s">
        <v>234</v>
      </c>
      <c r="C28" s="117"/>
      <c r="D28" s="117"/>
      <c r="E28" s="117"/>
      <c r="F28" s="117"/>
    </row>
    <row r="29" spans="1:6" ht="12.75" x14ac:dyDescent="0.2">
      <c r="A29" s="122" t="s">
        <v>235</v>
      </c>
      <c r="B29" s="120" t="s">
        <v>236</v>
      </c>
      <c r="C29" s="117"/>
      <c r="D29" s="117"/>
      <c r="E29" s="117"/>
      <c r="F29" s="117"/>
    </row>
    <row r="30" spans="1:6" ht="25.5" x14ac:dyDescent="0.2">
      <c r="A30" s="122" t="s">
        <v>237</v>
      </c>
      <c r="B30" s="120" t="s">
        <v>238</v>
      </c>
      <c r="C30" s="117"/>
      <c r="D30" s="117"/>
      <c r="E30" s="117"/>
      <c r="F30" s="117"/>
    </row>
    <row r="31" spans="1:6" ht="25.5" x14ac:dyDescent="0.2">
      <c r="A31" s="122" t="s">
        <v>239</v>
      </c>
      <c r="B31" s="120" t="s">
        <v>240</v>
      </c>
      <c r="C31" s="117"/>
      <c r="D31" s="117"/>
      <c r="E31" s="117"/>
      <c r="F31" s="117"/>
    </row>
    <row r="32" spans="1:6" ht="12.75" x14ac:dyDescent="0.2">
      <c r="A32" s="119"/>
      <c r="B32" s="120"/>
      <c r="C32" s="117"/>
      <c r="D32" s="117"/>
      <c r="E32" s="117"/>
      <c r="F32" s="117"/>
    </row>
    <row r="33" spans="1:6" ht="12.75" x14ac:dyDescent="0.2">
      <c r="A33" s="122" t="s">
        <v>241</v>
      </c>
      <c r="B33" s="120" t="s">
        <v>242</v>
      </c>
      <c r="C33" s="117"/>
      <c r="D33" s="117"/>
      <c r="E33" s="117"/>
      <c r="F33" s="117"/>
    </row>
    <row r="34" spans="1:6" ht="12.75" x14ac:dyDescent="0.2">
      <c r="A34" s="119"/>
      <c r="B34" s="119"/>
      <c r="C34" s="117"/>
      <c r="D34" s="117"/>
      <c r="E34" s="117"/>
      <c r="F34" s="117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Levelező</vt:lpstr>
      <vt:lpstr>Rövidítések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2020-07-13T09:48:28Z</cp:lastPrinted>
  <dcterms:created xsi:type="dcterms:W3CDTF">2017-08-27T22:25:18Z</dcterms:created>
  <dcterms:modified xsi:type="dcterms:W3CDTF">2021-09-14T21:06:22Z</dcterms:modified>
</cp:coreProperties>
</file>