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B9FEBC3F-FD0E-4B10-8302-6F7F0834B16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7" r:id="rId2"/>
    <sheet name="Rövidítések" sheetId="9" r:id="rId3"/>
    <sheet name="m1" sheetId="3" state="hidden" r:id="rId4"/>
    <sheet name="Munka1" sheetId="6" state="hidden" r:id="rId5"/>
    <sheet name="munka" sheetId="5" state="hidden" r:id="rId6"/>
  </sheets>
  <definedNames>
    <definedName name="_xlnm.Print_Titles" localSheetId="1">Levelező!$9:$11</definedName>
    <definedName name="_xlnm.Print_Titles" localSheetId="3">'m1'!#REF!</definedName>
    <definedName name="_xlnm.Print_Titles" localSheetId="5">munka!#REF!</definedName>
    <definedName name="_xlnm.Print_Titles" localSheetId="0">Nappali!$9:$11</definedName>
    <definedName name="_xlnm.Print_Area" localSheetId="1">Levelező!$A$1:$S$90</definedName>
    <definedName name="_xlnm.Print_Area" localSheetId="3">'m1'!#REF!</definedName>
    <definedName name="_xlnm.Print_Area" localSheetId="5">munka!#REF!</definedName>
    <definedName name="_xlnm.Print_Area" localSheetId="0">Nappali!$A$1:$V$96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7" l="1"/>
  <c r="J61" i="7"/>
  <c r="K61" i="7"/>
  <c r="L61" i="7"/>
  <c r="M61" i="7"/>
  <c r="N61" i="7"/>
  <c r="H61" i="7"/>
  <c r="I90" i="7"/>
  <c r="J90" i="7"/>
  <c r="K90" i="7"/>
  <c r="L90" i="7"/>
  <c r="M90" i="7"/>
  <c r="N90" i="7"/>
  <c r="H90" i="7"/>
  <c r="I76" i="7"/>
  <c r="J76" i="7"/>
  <c r="K76" i="7"/>
  <c r="L76" i="7"/>
  <c r="M76" i="7"/>
  <c r="N76" i="7"/>
  <c r="H76" i="7"/>
  <c r="I44" i="7"/>
  <c r="J44" i="7"/>
  <c r="K44" i="7"/>
  <c r="L44" i="7"/>
  <c r="M44" i="7"/>
  <c r="N44" i="7"/>
  <c r="H44" i="7"/>
  <c r="I38" i="7"/>
  <c r="J38" i="7"/>
  <c r="K38" i="7"/>
  <c r="L38" i="7"/>
  <c r="M38" i="7"/>
  <c r="N38" i="7"/>
  <c r="H38" i="7"/>
  <c r="I32" i="7"/>
  <c r="J32" i="7"/>
  <c r="K32" i="7"/>
  <c r="L32" i="7"/>
  <c r="M32" i="7"/>
  <c r="N32" i="7"/>
  <c r="H32" i="7"/>
  <c r="I22" i="7"/>
  <c r="J22" i="7"/>
  <c r="K22" i="7"/>
  <c r="L22" i="7"/>
  <c r="M22" i="7"/>
  <c r="N22" i="7"/>
  <c r="H22" i="7"/>
  <c r="I56" i="4"/>
  <c r="J56" i="4"/>
  <c r="K56" i="4"/>
  <c r="L56" i="4"/>
  <c r="M56" i="4"/>
  <c r="N56" i="4"/>
  <c r="O56" i="4"/>
  <c r="P56" i="4"/>
  <c r="Q56" i="4"/>
  <c r="H56" i="4"/>
  <c r="I85" i="4"/>
  <c r="J85" i="4"/>
  <c r="K85" i="4"/>
  <c r="L85" i="4"/>
  <c r="M85" i="4"/>
  <c r="N85" i="4"/>
  <c r="O85" i="4"/>
  <c r="P85" i="4"/>
  <c r="Q85" i="4"/>
  <c r="H85" i="4"/>
  <c r="I71" i="4"/>
  <c r="J71" i="4"/>
  <c r="K71" i="4"/>
  <c r="L71" i="4"/>
  <c r="M71" i="4"/>
  <c r="N71" i="4"/>
  <c r="O71" i="4"/>
  <c r="P71" i="4"/>
  <c r="Q71" i="4"/>
  <c r="H71" i="4"/>
  <c r="I22" i="4"/>
  <c r="J22" i="4"/>
  <c r="K22" i="4"/>
  <c r="L22" i="4"/>
  <c r="M22" i="4"/>
  <c r="N22" i="4"/>
  <c r="O22" i="4"/>
  <c r="P22" i="4"/>
  <c r="Q22" i="4"/>
  <c r="H22" i="4"/>
  <c r="I31" i="4"/>
  <c r="J31" i="4"/>
  <c r="K31" i="4"/>
  <c r="L31" i="4"/>
  <c r="M31" i="4"/>
  <c r="N31" i="4"/>
  <c r="O31" i="4"/>
  <c r="P31" i="4"/>
  <c r="Q31" i="4"/>
  <c r="H31" i="4"/>
  <c r="I35" i="4"/>
  <c r="J35" i="4"/>
  <c r="K35" i="4"/>
  <c r="L35" i="4"/>
  <c r="M35" i="4"/>
  <c r="N35" i="4"/>
  <c r="O35" i="4"/>
  <c r="P35" i="4"/>
  <c r="Q35" i="4"/>
  <c r="H35" i="4"/>
  <c r="I39" i="4"/>
  <c r="J39" i="4"/>
  <c r="K39" i="4"/>
  <c r="L39" i="4"/>
  <c r="M39" i="4"/>
  <c r="N39" i="4"/>
  <c r="O39" i="4"/>
  <c r="P39" i="4"/>
  <c r="Q39" i="4"/>
  <c r="H39" i="4"/>
  <c r="K45" i="7" l="1"/>
  <c r="H45" i="7"/>
  <c r="N45" i="7"/>
  <c r="J45" i="7"/>
  <c r="M45" i="7"/>
  <c r="I45" i="7"/>
  <c r="L45" i="7"/>
  <c r="O40" i="4"/>
  <c r="K40" i="4"/>
  <c r="J40" i="4"/>
  <c r="I40" i="4"/>
  <c r="N40" i="4"/>
  <c r="H40" i="4"/>
  <c r="Q40" i="4"/>
  <c r="M40" i="4"/>
  <c r="P40" i="4"/>
  <c r="L40" i="4"/>
</calcChain>
</file>

<file path=xl/sharedStrings.xml><?xml version="1.0" encoding="utf-8"?>
<sst xmlns="http://schemas.openxmlformats.org/spreadsheetml/2006/main" count="1146" uniqueCount="379">
  <si>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</si>
  <si>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</si>
  <si>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</si>
  <si>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</si>
  <si>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</si>
  <si>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</si>
  <si>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</si>
  <si>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</si>
  <si>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</si>
  <si>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</si>
  <si>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</si>
  <si>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</si>
  <si>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</si>
  <si>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</si>
  <si>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</si>
  <si>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</si>
  <si>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</si>
  <si>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</si>
  <si>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</si>
  <si>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</si>
  <si>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</si>
  <si>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B</t>
  </si>
  <si>
    <t>ÖSSZESEN:</t>
  </si>
  <si>
    <t>Tantárgykód</t>
  </si>
  <si>
    <t>Terep.gyak. nap</t>
  </si>
  <si>
    <t>Levelező munkarend</t>
  </si>
  <si>
    <t>Külső szakmai gyakorlat</t>
  </si>
  <si>
    <t>Doba László</t>
  </si>
  <si>
    <t>IR3K3R</t>
  </si>
  <si>
    <t>FDAJ41</t>
  </si>
  <si>
    <t>GK567G</t>
  </si>
  <si>
    <t>BM1RRD</t>
  </si>
  <si>
    <t>MKD9IF</t>
  </si>
  <si>
    <t>GPO9LW</t>
  </si>
  <si>
    <t>VF2DAD</t>
  </si>
  <si>
    <t>SNDZLM</t>
  </si>
  <si>
    <t>BGHK1E</t>
  </si>
  <si>
    <t>PS4O5K</t>
  </si>
  <si>
    <t>GIC0J3</t>
  </si>
  <si>
    <t>T28Z33</t>
  </si>
  <si>
    <t>MMCUIA</t>
  </si>
  <si>
    <t>BXJYYA</t>
  </si>
  <si>
    <t>Hatályos:</t>
  </si>
  <si>
    <t>Félév</t>
  </si>
  <si>
    <t>Magyar Agrár- és Élettudományi Egyetem</t>
  </si>
  <si>
    <t>Neveléstudományi Intézet</t>
  </si>
  <si>
    <t>Szakkoordinátor:</t>
  </si>
  <si>
    <t>-</t>
  </si>
  <si>
    <t xml:space="preserve">Képzési helyek (campus vagy telephely): </t>
  </si>
  <si>
    <t>Kaposvár (KAP)</t>
  </si>
  <si>
    <t xml:space="preserve">2021/2022. tanévtől érvényes felmenő rendszerben </t>
  </si>
  <si>
    <t>Kaposvár (KAP), Budapest (BUD)</t>
  </si>
  <si>
    <t>Projektfeladatot tartalmaz.</t>
  </si>
  <si>
    <t>A neveléstudomány szaknyelve</t>
  </si>
  <si>
    <t>A nevelés filozófiai, antropológiai és kulturális aspektusai</t>
  </si>
  <si>
    <t>Tanuláselméletek, tanulási környezetek</t>
  </si>
  <si>
    <t>Problématörténet és összehasonlító pedagógia</t>
  </si>
  <si>
    <t>Az oktatás makro- és mikrokörnyezete</t>
  </si>
  <si>
    <t>Nevelés- és oktatásszociológia</t>
  </si>
  <si>
    <t>Kognitív pszichológia</t>
  </si>
  <si>
    <t>Pedagógiai szociálpszichológia</t>
  </si>
  <si>
    <t>Neveléstudományi kutatások, adatelemzés</t>
  </si>
  <si>
    <t>Kvalitatív kutatások módszertana</t>
  </si>
  <si>
    <t>A kompetenciák fejlődésének támogatása és mérése, értékelése</t>
  </si>
  <si>
    <t>Közoktatási rendszer, szervezetfejlesztés</t>
  </si>
  <si>
    <t>Felnőttképzés, szakképzés, tudásmenedzsment</t>
  </si>
  <si>
    <t>Innovációk az iskola- és felsőoktatás-pedagógiában</t>
  </si>
  <si>
    <t>Szociálpedagógia, segítő-fejlesztő pedagógiák</t>
  </si>
  <si>
    <t>A kora gyermekkori nevelés hazai és nemzetközi tendenciái</t>
  </si>
  <si>
    <t>Család és társadalom</t>
  </si>
  <si>
    <t>A gyermeki fejlődés nyomonkövetése</t>
  </si>
  <si>
    <t>A kora gyermekkori intervenció elmélete</t>
  </si>
  <si>
    <t>Kommunikáció a kora gyermekkori intervencióban</t>
  </si>
  <si>
    <t>Family Studies</t>
  </si>
  <si>
    <t>Az atipikus fejlődés felismerése</t>
  </si>
  <si>
    <t>Ágazatközi együttműködés a kora gyermekkori intervencióban</t>
  </si>
  <si>
    <t>Kutatások a kora gyermekkori intervenció területén</t>
  </si>
  <si>
    <t>A pedagógiai tanácsadás módszertana</t>
  </si>
  <si>
    <t>Szülőtámogató programok</t>
  </si>
  <si>
    <t>A fenntarthatóság elmélete</t>
  </si>
  <si>
    <t>Természetvédelmi ismeretek</t>
  </si>
  <si>
    <t>A fenntarthatóságra nevelés elmélete</t>
  </si>
  <si>
    <t>A fenntarthatóságra nevelés színterei</t>
  </si>
  <si>
    <t>A természettudományos kutatások módszertana</t>
  </si>
  <si>
    <t>A fenntarthatóság társadalmi és gazdasági vonatkozásai</t>
  </si>
  <si>
    <t>Természeti környezet bemutatásának módszertana</t>
  </si>
  <si>
    <t>Kutatás a gyermekkori természettudományos nevelés területén</t>
  </si>
  <si>
    <t>Az olvasáspedagógia olvasásszociológiai vonatkozásai</t>
  </si>
  <si>
    <t>Az olvasóvá nevelés színterei, módozatai 1.</t>
  </si>
  <si>
    <t>Szövegértés-fejlesztés</t>
  </si>
  <si>
    <t>Olvasási stratégiák és tanításuk</t>
  </si>
  <si>
    <t>Információs műveltség fejlesztése</t>
  </si>
  <si>
    <t>Az olvasóvá nevelés színterei, módozatai 2.</t>
  </si>
  <si>
    <t>Anyanyelvi nevelés és olvasástanítás a modern pedagógiai programokban</t>
  </si>
  <si>
    <t>Gyermekek biblioterápiája</t>
  </si>
  <si>
    <t>Mesepedagógia</t>
  </si>
  <si>
    <t>Szemkamerás vizsgálatok az olvasáskutatásban</t>
  </si>
  <si>
    <t xml:space="preserve">*Szabadon választható  tárgyak </t>
  </si>
  <si>
    <t xml:space="preserve">Optional  courses </t>
  </si>
  <si>
    <t>EJN5CK</t>
  </si>
  <si>
    <t>Szakdolgozati konzultáció 1.</t>
  </si>
  <si>
    <t>Szakdolgozati konzultáció 2.</t>
  </si>
  <si>
    <t xml:space="preserve">**Választott specializációs ("B") tárgyak </t>
  </si>
  <si>
    <t>Szakdolgozati konzultáció 3.</t>
  </si>
  <si>
    <t>SPECIALIZÁCIÓK TÁRGYAI</t>
  </si>
  <si>
    <t xml:space="preserve">Kora gyermekkori intervenció specializáció (40 kredit) </t>
  </si>
  <si>
    <t>Family and Society</t>
  </si>
  <si>
    <t>Népesedéspolitika, a családtámogatás hazai és nemzetközi modelljei</t>
  </si>
  <si>
    <t>ZYBD2D</t>
  </si>
  <si>
    <t>Fenntarthatóságra nevelés specializáció (40 kredit)</t>
  </si>
  <si>
    <t>Dávid János</t>
  </si>
  <si>
    <t>E5EXMV</t>
  </si>
  <si>
    <t>TSDZUO</t>
  </si>
  <si>
    <t>Olvasáspedagógia specializáció (40 kredit)</t>
  </si>
  <si>
    <t>HXH93S</t>
  </si>
  <si>
    <t xml:space="preserve"> *Szabadon választható tárgyak: 6 kreditnyi kurzus teljesítése kötelező (az azonos tárgykód alatt szereplő tárgyak csak egyszer vehetők fel a képzés alatt), a tárgyak listája a mintatanterv végén, külön táblázatban található!</t>
  </si>
  <si>
    <t>** Egy specializáció választása és teljesítése kötelező (3. félévtől a 4. félévig, összesen 40 kredit), a lista megtalálható külön táblázatban a mintatanterv végén.</t>
  </si>
  <si>
    <t>SPBI1R</t>
  </si>
  <si>
    <t>Tantárgynév angolul</t>
  </si>
  <si>
    <t>E</t>
  </si>
  <si>
    <t>Terep.gyak. óra</t>
  </si>
  <si>
    <t>Konz.</t>
  </si>
  <si>
    <t>Tömb. oktatás</t>
  </si>
  <si>
    <t>Tárgykód</t>
  </si>
  <si>
    <t>Neveléstudomány mesterképzési szak (MA) (nappali munkarend)</t>
  </si>
  <si>
    <t>Neveléstudomány mesterképzési szak (MA) (levelező munkarend)</t>
  </si>
  <si>
    <t>Perjés István (Kaposvári Campus)</t>
  </si>
  <si>
    <t>Optional "B" specialization courses</t>
  </si>
  <si>
    <t xml:space="preserve">Specializáció-felelős: Molnár Marcell </t>
  </si>
  <si>
    <t xml:space="preserve">Specializáció-felelős: Gombos Péter </t>
  </si>
  <si>
    <t>Specializáció-felelős: Szombathelyiné Nyitrai Ágnes</t>
  </si>
  <si>
    <t>nem</t>
  </si>
  <si>
    <t>egyéni</t>
  </si>
  <si>
    <t xml:space="preserve">Specializáció-felelős: Szombathelyiné Nyitrai Ágnes </t>
  </si>
  <si>
    <t>Nemzetközi kreditmobilitási modul*</t>
  </si>
  <si>
    <t>Külföldön teljesített kurzus 1.</t>
  </si>
  <si>
    <t>Moblity course 1</t>
  </si>
  <si>
    <t>Külföldön teljesített kurzus 2.</t>
  </si>
  <si>
    <t>Moblity course 2</t>
  </si>
  <si>
    <t>Külföldön teljesített kurzus 3.</t>
  </si>
  <si>
    <t>Moblity course 3</t>
  </si>
  <si>
    <t>Külföldön teljesített kurzus 4.</t>
  </si>
  <si>
    <t>Moblity course 4</t>
  </si>
  <si>
    <t xml:space="preserve">Szabadon választható  tárgyak </t>
  </si>
  <si>
    <t xml:space="preserve">Választott specializációs ("B") tárgyak </t>
  </si>
  <si>
    <t>"*A fogadó intézmény teljesítendő kreditekre vonatkozó elvárásai és kínált kurzuslistája szerint  (előzetesen a szakfelelőssel egyeztetett és az oktatási igazgatóhelyettes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(Két lezárt félévet követően van lehetőség pályázni.)"</t>
  </si>
  <si>
    <t>NEVEL059N</t>
  </si>
  <si>
    <t>Philosophical, Anthropological and Cultural Aspects of Education</t>
  </si>
  <si>
    <t>Perjés István András</t>
  </si>
  <si>
    <t>EYJ9A5</t>
  </si>
  <si>
    <t>NEVEL061N</t>
  </si>
  <si>
    <t>Terminology of Educational Science</t>
  </si>
  <si>
    <t>NEVEL157N</t>
  </si>
  <si>
    <t>Micro and Macro Environment of Education</t>
  </si>
  <si>
    <t>Kontra József</t>
  </si>
  <si>
    <t>NEVEL368N</t>
  </si>
  <si>
    <t>Cognitive Psychology</t>
  </si>
  <si>
    <t>Martin László</t>
  </si>
  <si>
    <t>NEVEL409N</t>
  </si>
  <si>
    <t>Public Education System, Organizational Development</t>
  </si>
  <si>
    <t>NEVEL432N</t>
  </si>
  <si>
    <t>Methodology of Qualitative Research</t>
  </si>
  <si>
    <t>NEVEL488N</t>
  </si>
  <si>
    <t>Sociology of Education and Teaching</t>
  </si>
  <si>
    <t>Petőné Csima Melinda</t>
  </si>
  <si>
    <t>NEVEL495N</t>
  </si>
  <si>
    <t>Educational Science Research, Data Analysis</t>
  </si>
  <si>
    <t>NEVEL546N</t>
  </si>
  <si>
    <t>History of Problems and Comparative Pedagogy</t>
  </si>
  <si>
    <t>Belovári Anita</t>
  </si>
  <si>
    <t>NEVEL035N</t>
  </si>
  <si>
    <t>Competence Development Support and Measurement, Evaluation</t>
  </si>
  <si>
    <t>Szombathelyiné Nyitra Ágnes Anikó</t>
  </si>
  <si>
    <t>NEVEL041N</t>
  </si>
  <si>
    <t>National and International Tendencies of Early Childhood Education</t>
  </si>
  <si>
    <t>Podráczky Judit</t>
  </si>
  <si>
    <t>NEVEL260N</t>
  </si>
  <si>
    <t>Adult Education, Vocational Training, Knowledge Management</t>
  </si>
  <si>
    <t>Csajka Edina</t>
  </si>
  <si>
    <t>NEVEL343N</t>
  </si>
  <si>
    <t>Innovation in School and Higher Education Pedagogy</t>
  </si>
  <si>
    <t>NEVEL529N</t>
  </si>
  <si>
    <t>Social Psychology of Education</t>
  </si>
  <si>
    <t>József István</t>
  </si>
  <si>
    <t>NEVEL586N</t>
  </si>
  <si>
    <t>Thesis Consultation 1</t>
  </si>
  <si>
    <t>NEVEL628N</t>
  </si>
  <si>
    <t>Social Pedagogy, Assisting and Developing Pedagogy</t>
  </si>
  <si>
    <t>NEVEL665N</t>
  </si>
  <si>
    <t>Educational Theories, Educational Environment</t>
  </si>
  <si>
    <t>NEVEL588N</t>
  </si>
  <si>
    <t>Thesis Consultation 2</t>
  </si>
  <si>
    <t>ALLTE002N</t>
  </si>
  <si>
    <t>Theory of Sustainability</t>
  </si>
  <si>
    <t>Molnár Marcell István</t>
  </si>
  <si>
    <t>NEVEL014N</t>
  </si>
  <si>
    <t>Theory of Sustainability Education</t>
  </si>
  <si>
    <t>Bencéné Fekete Anikó Andrea</t>
  </si>
  <si>
    <t>NEVEL017N</t>
  </si>
  <si>
    <t>Places of Sustainability Education</t>
  </si>
  <si>
    <t>NEVEL023N</t>
  </si>
  <si>
    <t>Monitoring the Development of a Child</t>
  </si>
  <si>
    <t>NEVEL037N</t>
  </si>
  <si>
    <t>Theory of Early Childhood Intervention</t>
  </si>
  <si>
    <t>Demeter Gáborné</t>
  </si>
  <si>
    <t>NEVEL093N</t>
  </si>
  <si>
    <t>Methodology of Scientific Research</t>
  </si>
  <si>
    <t>NEVEL158N</t>
  </si>
  <si>
    <t>Reading Sociology Aspects of the Pedagogy of Reading</t>
  </si>
  <si>
    <t>Domokos Áron</t>
  </si>
  <si>
    <t>NEVEL159N</t>
  </si>
  <si>
    <t>Places, Ways of Raising Readers 1</t>
  </si>
  <si>
    <t>Gombos Péter</t>
  </si>
  <si>
    <t>NEVEL188N</t>
  </si>
  <si>
    <t>Fináncz Judit</t>
  </si>
  <si>
    <t>NEVEL251N</t>
  </si>
  <si>
    <t>NEVEL341N</t>
  </si>
  <si>
    <t>Development of Information Culture</t>
  </si>
  <si>
    <t>NEVEL370N</t>
  </si>
  <si>
    <t>Communication in Early Childhood Intervention</t>
  </si>
  <si>
    <t>NEVEL485N</t>
  </si>
  <si>
    <t>Population Policy, the National and International Models of Family Support</t>
  </si>
  <si>
    <t>NEVEL505N</t>
  </si>
  <si>
    <t>Reading Strategies and Their Teaching</t>
  </si>
  <si>
    <t>NEVEL516N</t>
  </si>
  <si>
    <t>Ökológiai ismeretek</t>
  </si>
  <si>
    <t>Ecological Studies</t>
  </si>
  <si>
    <t>NEVEL634N</t>
  </si>
  <si>
    <t>Development of Reading Comprehension</t>
  </si>
  <si>
    <t>Józsa Krisztián</t>
  </si>
  <si>
    <t>NEVEL685N</t>
  </si>
  <si>
    <t>Nature Conservation Studies</t>
  </si>
  <si>
    <t>NEVEL430N</t>
  </si>
  <si>
    <t>External Professional Practice</t>
  </si>
  <si>
    <t>NEVEL589N</t>
  </si>
  <si>
    <t>Thesis Consultation 3</t>
  </si>
  <si>
    <t>ALLTE001N</t>
  </si>
  <si>
    <t>A felelős állattartás pedagógiája</t>
  </si>
  <si>
    <t>Pedagogy of Responsible Animal Keeping</t>
  </si>
  <si>
    <t>NEVEL013N</t>
  </si>
  <si>
    <t>Social and Economic Aspects of Sustainability</t>
  </si>
  <si>
    <t>NEVEL068N</t>
  </si>
  <si>
    <t>Methodology of Pedagogical Counselling</t>
  </si>
  <si>
    <t>NEVEL102N</t>
  </si>
  <si>
    <t>Cooperation of Sectors in Early Childhood Intervention</t>
  </si>
  <si>
    <t>NEVEL132N</t>
  </si>
  <si>
    <t>Mother Tongue Education and Teaching Reading in Modern Pedagogical Programmes</t>
  </si>
  <si>
    <t>Kövérné Nagyházi Bernadette</t>
  </si>
  <si>
    <t>NEVEL142N</t>
  </si>
  <si>
    <t>Recognition of Atypical Development</t>
  </si>
  <si>
    <t>Gelencsérné Bakó Márta</t>
  </si>
  <si>
    <t>NEVEL160N</t>
  </si>
  <si>
    <t>Places, Ways of Raising Readers 2</t>
  </si>
  <si>
    <t>NEVEL294N</t>
  </si>
  <si>
    <t>Bibliotherapy of Children</t>
  </si>
  <si>
    <t>Vörös Klára</t>
  </si>
  <si>
    <t>NEVEL425N</t>
  </si>
  <si>
    <t>Research in the Field of Science Education in Childhood</t>
  </si>
  <si>
    <t>NEVEL427N</t>
  </si>
  <si>
    <t>Research in the Field of Early Childhood Intervention</t>
  </si>
  <si>
    <t>NEVEL453N</t>
  </si>
  <si>
    <t>Pedagogy of Tales</t>
  </si>
  <si>
    <t>NEVEL517N</t>
  </si>
  <si>
    <t>Ökoturizmus a fenntarthatóságra nevelésben</t>
  </si>
  <si>
    <t>Ecotourism in Sustainability Education</t>
  </si>
  <si>
    <t>NEVEL608N</t>
  </si>
  <si>
    <t>Eyetracking Research in the Research of Reading</t>
  </si>
  <si>
    <t>NEVEL637N</t>
  </si>
  <si>
    <t>Parental Support Programs</t>
  </si>
  <si>
    <t>NEVEL675N</t>
  </si>
  <si>
    <t>Methodology of the Presentation of the Natural Environment</t>
  </si>
  <si>
    <t>NEVEL059L</t>
  </si>
  <si>
    <t>NEVEL061L</t>
  </si>
  <si>
    <t>NEVEL157L</t>
  </si>
  <si>
    <t>NEVEL368L</t>
  </si>
  <si>
    <t>NEVEL409L</t>
  </si>
  <si>
    <t>NEVEL432L</t>
  </si>
  <si>
    <t>NEVEL488L</t>
  </si>
  <si>
    <t>NEVEL495L</t>
  </si>
  <si>
    <t>NEVEL035L</t>
  </si>
  <si>
    <t>NEVEL041L</t>
  </si>
  <si>
    <t>NEVEL260L</t>
  </si>
  <si>
    <t>NEVEL343L</t>
  </si>
  <si>
    <t>NEVEL529L</t>
  </si>
  <si>
    <t>NEVEL546L</t>
  </si>
  <si>
    <t>NEVEL586L</t>
  </si>
  <si>
    <t>NEVEL628L</t>
  </si>
  <si>
    <t>NEVEL665L</t>
  </si>
  <si>
    <t>NEVEL588L</t>
  </si>
  <si>
    <t>ALLTE002L</t>
  </si>
  <si>
    <t>NEVEL014L</t>
  </si>
  <si>
    <t>NEVEL017L</t>
  </si>
  <si>
    <t>NEVEL023L</t>
  </si>
  <si>
    <t>NEVEL037L</t>
  </si>
  <si>
    <t>NEVEL093L</t>
  </si>
  <si>
    <t>NEVEL158L</t>
  </si>
  <si>
    <t>NEVEL159L</t>
  </si>
  <si>
    <t>NEVEL188L</t>
  </si>
  <si>
    <t>NEVEL341L</t>
  </si>
  <si>
    <t>NEVEL370L</t>
  </si>
  <si>
    <t>NEVEL485L</t>
  </si>
  <si>
    <t>NEVEL505L</t>
  </si>
  <si>
    <t>NEVEL516L</t>
  </si>
  <si>
    <t>NEVEL634L</t>
  </si>
  <si>
    <t>NEVEL685L</t>
  </si>
  <si>
    <t>NEVEL430L</t>
  </si>
  <si>
    <t>NEVEL589L</t>
  </si>
  <si>
    <t>ALLTE001L</t>
  </si>
  <si>
    <t>NEVEL013L</t>
  </si>
  <si>
    <t>NEVEL068L</t>
  </si>
  <si>
    <t>NEVEL102L</t>
  </si>
  <si>
    <t>NEVEL132L</t>
  </si>
  <si>
    <t>NEVEL142L</t>
  </si>
  <si>
    <t>NEVEL160L</t>
  </si>
  <si>
    <t>NEVEL251L</t>
  </si>
  <si>
    <t>NEVEL294L</t>
  </si>
  <si>
    <t>NEVEL425L</t>
  </si>
  <si>
    <t>NEVEL427L</t>
  </si>
  <si>
    <t>NEVEL453L</t>
  </si>
  <si>
    <t>NEVEL517L</t>
  </si>
  <si>
    <t>NEVEL608L</t>
  </si>
  <si>
    <t>NEVEL637L</t>
  </si>
  <si>
    <t>NEVEL675L</t>
  </si>
  <si>
    <t>GYJ</t>
  </si>
  <si>
    <t>M-KAP-N-HU-NEVEL</t>
  </si>
  <si>
    <t>M-...-L-HU-NEVEL</t>
  </si>
  <si>
    <t>M-...-L-HU-NEVEL-KOR</t>
  </si>
  <si>
    <t>M-...-L-HU-NEVEL-FEN</t>
  </si>
  <si>
    <t>M-...-L-HU-NEVEL-OLV</t>
  </si>
  <si>
    <t>Rövidítés vagy adattípus neve</t>
  </si>
  <si>
    <t>Angol nyelvű megfelelője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</si>
  <si>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</si>
  <si>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t>Instructor code</t>
  </si>
  <si>
    <t>Heti és féléves óraszám rövidítések:</t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</si>
  <si>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</si>
  <si>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t>Theoretical</t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</si>
  <si>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</si>
  <si>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t>Practical</t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</si>
  <si>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</si>
  <si>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t>Labor</t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</si>
  <si>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</si>
  <si>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</si>
  <si>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</si>
  <si>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</si>
  <si>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</si>
  <si>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</si>
  <si>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</si>
  <si>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</si>
  <si>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</si>
  <si>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</si>
  <si>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Exam</t>
  </si>
  <si>
    <t>GYJ = Gyakorlati jegy</t>
  </si>
  <si>
    <t>Term mark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</si>
  <si>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</si>
  <si>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Term mark (3)</t>
  </si>
  <si>
    <t>AI = Aláírás</t>
  </si>
  <si>
    <t>Signature</t>
  </si>
  <si>
    <t>MI = Minősített aláírás</t>
  </si>
  <si>
    <t>Qualified signature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</si>
  <si>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</si>
  <si>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Report</t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</si>
  <si>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</si>
  <si>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Report (5)</t>
  </si>
  <si>
    <t>SZIG = szigorlat</t>
  </si>
  <si>
    <t>Examination</t>
  </si>
  <si>
    <t>KV = komplex vizsga</t>
  </si>
  <si>
    <t>Complex exam</t>
  </si>
  <si>
    <t>Felvétel típusa: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</si>
  <si>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</si>
  <si>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</si>
  <si>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t>Obligatory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</si>
  <si>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</si>
  <si>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t>Elective</t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</si>
  <si>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</si>
  <si>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t xml:space="preserve">Mandatory choice </t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</si>
  <si>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</si>
  <si>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t>Optional</t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</si>
  <si>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</si>
  <si>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Block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</si>
</sst>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8"/>
      <name val="Calibri"/>
      <family val="2"/>
      <charset val="238"/>
      <scheme val="minor"/>
    </font>
    <font>
      <b/>
      <sz val="9"/>
      <color theme="1"/>
      <name val="Helvetica"/>
      <charset val="238"/>
    </font>
    <font>
      <sz val="9"/>
      <color theme="1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b/>
      <sz val="9"/>
      <name val="Helvetica"/>
      <charset val="238"/>
    </font>
    <font>
      <sz val="9"/>
      <name val="Helvetica"/>
      <charset val="238"/>
    </font>
    <font>
      <sz val="9"/>
      <color theme="9" tint="-0.249977111117893"/>
      <name val="Helvetica"/>
      <charset val="238"/>
    </font>
    <font>
      <sz val="9"/>
      <color rgb="FFFF0000"/>
      <name val="Helvetica"/>
      <charset val="238"/>
    </font>
    <font>
      <sz val="11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0" fontId="19" fillId="0" borderId="0"/>
  </cellStyleXfs>
  <cellXfs count="179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Fill="1"/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/>
    <xf numFmtId="0" fontId="8" fillId="4" borderId="1" xfId="0" applyFont="1" applyFill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" fontId="1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3" fillId="0" borderId="0" xfId="0" applyNumberFormat="1" applyFont="1" applyAlignment="1">
      <alignment vertical="center"/>
    </xf>
    <xf numFmtId="1" fontId="12" fillId="0" borderId="0" xfId="0" applyNumberFormat="1" applyFont="1" applyAlignment="1">
      <alignment vertical="center"/>
    </xf>
    <xf numFmtId="1" fontId="14" fillId="0" borderId="0" xfId="0" applyNumberFormat="1" applyFont="1" applyBorder="1" applyAlignment="1">
      <alignment vertical="center"/>
    </xf>
    <xf numFmtId="1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 wrapText="1" shrinkToFit="1"/>
    </xf>
    <xf numFmtId="1" fontId="11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shrinkToFit="1"/>
    </xf>
    <xf numFmtId="0" fontId="14" fillId="5" borderId="1" xfId="0" applyFont="1" applyFill="1" applyBorder="1" applyAlignment="1">
      <alignment vertical="center" wrapText="1" shrinkToFit="1"/>
    </xf>
    <xf numFmtId="1" fontId="11" fillId="2" borderId="8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1" fontId="12" fillId="0" borderId="0" xfId="0" applyNumberFormat="1" applyFont="1" applyAlignment="1">
      <alignment vertical="center" wrapText="1"/>
    </xf>
    <xf numFmtId="1" fontId="12" fillId="0" borderId="0" xfId="0" applyNumberFormat="1" applyFont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4" fillId="0" borderId="0" xfId="0" applyFont="1" applyBorder="1" applyAlignment="1">
      <alignment vertical="center" wrapText="1" shrinkToFit="1"/>
    </xf>
    <xf numFmtId="0" fontId="7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 shrinkToFit="1"/>
    </xf>
    <xf numFmtId="0" fontId="14" fillId="0" borderId="7" xfId="0" applyFont="1" applyBorder="1" applyAlignment="1">
      <alignment vertical="center" wrapText="1" shrinkToFit="1"/>
    </xf>
    <xf numFmtId="0" fontId="14" fillId="0" borderId="7" xfId="0" applyFont="1" applyBorder="1" applyAlignment="1">
      <alignment horizontal="left" vertical="center"/>
    </xf>
    <xf numFmtId="1" fontId="14" fillId="0" borderId="7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left" wrapText="1"/>
    </xf>
    <xf numFmtId="0" fontId="14" fillId="0" borderId="7" xfId="0" applyFont="1" applyBorder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left" vertical="center"/>
    </xf>
    <xf numFmtId="0" fontId="11" fillId="0" borderId="9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8" fillId="7" borderId="0" xfId="2" applyFont="1" applyFill="1" applyAlignment="1">
      <alignment vertical="top"/>
    </xf>
    <xf numFmtId="0" fontId="18" fillId="7" borderId="0" xfId="2" applyFont="1" applyFill="1" applyAlignment="1">
      <alignment horizontal="left" vertical="top"/>
    </xf>
    <xf numFmtId="0" fontId="20" fillId="0" borderId="0" xfId="3" applyFont="1" applyAlignment="1">
      <alignment vertical="top"/>
    </xf>
    <xf numFmtId="0" fontId="19" fillId="0" borderId="0" xfId="3"/>
    <xf numFmtId="0" fontId="20" fillId="0" borderId="0" xfId="2" applyFont="1" applyAlignment="1">
      <alignment vertical="top"/>
    </xf>
    <xf numFmtId="0" fontId="20" fillId="0" borderId="0" xfId="2" applyFont="1" applyAlignment="1">
      <alignment horizontal="left" vertical="top"/>
    </xf>
    <xf numFmtId="0" fontId="20" fillId="7" borderId="0" xfId="2" applyFont="1" applyFill="1" applyAlignment="1">
      <alignment horizontal="left" vertical="top"/>
    </xf>
    <xf numFmtId="0" fontId="20" fillId="0" borderId="0" xfId="2" applyFont="1" applyAlignment="1">
      <alignment vertical="top" wrapText="1"/>
    </xf>
    <xf numFmtId="0" fontId="21" fillId="0" borderId="0" xfId="3" applyFont="1" applyAlignment="1">
      <alignment vertical="top"/>
    </xf>
    <xf numFmtId="0" fontId="18" fillId="0" borderId="0" xfId="2" applyFont="1" applyAlignment="1">
      <alignment vertical="top"/>
    </xf>
    <xf numFmtId="0" fontId="17" fillId="0" borderId="0" xfId="2"/>
    <xf numFmtId="1" fontId="13" fillId="0" borderId="0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3" fillId="6" borderId="2" xfId="0" applyFont="1" applyFill="1" applyBorder="1" applyAlignment="1">
      <alignment vertical="center" wrapText="1"/>
    </xf>
    <xf numFmtId="0" fontId="13" fillId="6" borderId="3" xfId="0" applyFont="1" applyFill="1" applyBorder="1" applyAlignment="1">
      <alignment vertical="center" wrapText="1"/>
    </xf>
    <xf numFmtId="0" fontId="13" fillId="6" borderId="11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6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" fontId="14" fillId="0" borderId="5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</cellXfs>
  <cellStyles count="4">
    <cellStyle name="Normál" xfId="0" builtinId="0"/>
    <cellStyle name="Normál 2" xfId="1" xr:uid="{00000000-0005-0000-0000-000001000000}"/>
    <cellStyle name="Normál 3" xfId="2" xr:uid="{2D1A2AFD-8370-4328-83AA-5CCAEB8AD474}"/>
    <cellStyle name="Normál 4" xfId="3" xr:uid="{A026A6AA-E3EF-4CF9-97A0-B0A94D2525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203200</xdr:colOff>
      <xdr:row>11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C11502C9-AE0E-420E-AD96-93E35F9637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242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203200</xdr:colOff>
      <xdr:row>11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772D166-1102-4989-BF39-264E7C3247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0242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8308D11B-C9C5-4E66-A21D-FC479387B6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832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51D5EE6C-CA9E-4EAC-B368-2726371684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832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402A94B3-D67C-40C9-ACEE-84130AE859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832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E6E44BC3-66B9-4F8E-BE3E-46088E7362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832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74FE8D20-D6A1-4C9A-9F4E-BB052BD4D1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832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11BF3091-931E-4D13-88B2-ADA574D439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6832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A55B4915-DDF7-4BEB-999A-B7ECCA98D7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43940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C111A506-0243-452B-9739-1493547066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43940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96"/>
  <sheetViews>
    <sheetView tabSelected="1" view="pageBreakPreview" zoomScaleNormal="100" zoomScaleSheetLayoutView="100" workbookViewId="0">
      <pane ySplit="11" topLeftCell="A12" activePane="bottomLeft" state="frozen"/>
      <selection pane="bottomLeft" activeCell="F6" sqref="F6"/>
    </sheetView>
  </sheetViews>
  <sheetFormatPr defaultColWidth="8.85546875" defaultRowHeight="12" x14ac:dyDescent="0.2"/>
  <cols>
    <col min="1" max="1" width="18" style="38" customWidth="1"/>
    <col min="2" max="2" width="6.7109375" style="32" customWidth="1"/>
    <col min="3" max="3" width="11.5703125" style="38" customWidth="1"/>
    <col min="4" max="5" width="18.85546875" style="21" customWidth="1"/>
    <col min="6" max="6" width="14.42578125" style="21" customWidth="1"/>
    <col min="7" max="7" width="8.140625" style="22" hidden="1" customWidth="1"/>
    <col min="8" max="11" width="4.42578125" style="23" customWidth="1"/>
    <col min="12" max="12" width="5.7109375" style="23" customWidth="1"/>
    <col min="13" max="13" width="4.42578125" style="23" customWidth="1"/>
    <col min="14" max="14" width="5.85546875" style="23" customWidth="1"/>
    <col min="15" max="16" width="6.42578125" style="23" customWidth="1"/>
    <col min="17" max="17" width="5.7109375" style="24" customWidth="1"/>
    <col min="18" max="18" width="4.85546875" style="25" customWidth="1"/>
    <col min="19" max="19" width="5.7109375" style="25" customWidth="1"/>
    <col min="20" max="20" width="7.5703125" style="25" customWidth="1"/>
    <col min="21" max="21" width="13.7109375" style="11" customWidth="1"/>
    <col min="22" max="22" width="16.140625" style="11" customWidth="1"/>
    <col min="23" max="103" width="9.140625" style="11" customWidth="1"/>
    <col min="104" max="16384" width="8.85546875" style="11"/>
  </cols>
  <sheetData>
    <row r="1" spans="1:22" x14ac:dyDescent="0.2">
      <c r="A1" s="20" t="s">
        <v>44</v>
      </c>
      <c r="B1" s="20"/>
      <c r="C1" s="20"/>
    </row>
    <row r="2" spans="1:22" x14ac:dyDescent="0.2">
      <c r="A2" s="26" t="s">
        <v>45</v>
      </c>
      <c r="B2" s="26"/>
      <c r="C2" s="26"/>
      <c r="D2" s="11"/>
      <c r="E2" s="27"/>
      <c r="F2" s="27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s="30"/>
      <c r="S2" s="30"/>
      <c r="T2" s="30"/>
      <c r="U2" s="12"/>
      <c r="V2" s="12"/>
    </row>
    <row r="3" spans="1:22" x14ac:dyDescent="0.2">
      <c r="A3" s="31" t="s">
        <v>3</v>
      </c>
      <c r="C3" s="31" t="s">
        <v>124</v>
      </c>
      <c r="D3" s="11"/>
      <c r="E3" s="33"/>
      <c r="F3" s="33"/>
      <c r="G3" s="33"/>
      <c r="H3" s="33"/>
      <c r="I3" s="34"/>
      <c r="J3" s="34"/>
      <c r="K3" s="34"/>
      <c r="L3" s="34"/>
      <c r="M3" s="34"/>
      <c r="N3" s="34"/>
      <c r="O3" s="34"/>
      <c r="P3" s="34"/>
      <c r="Q3" s="29"/>
      <c r="R3" s="30"/>
      <c r="S3" s="30"/>
      <c r="T3" s="30"/>
      <c r="U3" s="12"/>
      <c r="V3" s="12"/>
    </row>
    <row r="4" spans="1:22" x14ac:dyDescent="0.2">
      <c r="A4" s="35" t="s">
        <v>4</v>
      </c>
      <c r="B4" s="31"/>
      <c r="C4" s="35" t="s">
        <v>126</v>
      </c>
      <c r="D4" s="11"/>
      <c r="E4" s="36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x14ac:dyDescent="0.2">
      <c r="A5" s="37" t="s">
        <v>46</v>
      </c>
      <c r="B5" s="35"/>
      <c r="C5" s="37" t="s">
        <v>47</v>
      </c>
      <c r="D5" s="11"/>
      <c r="E5" s="3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38.25" customHeight="1" x14ac:dyDescent="0.2">
      <c r="A6" s="155" t="s">
        <v>48</v>
      </c>
      <c r="B6" s="155"/>
      <c r="C6" s="38" t="s">
        <v>49</v>
      </c>
      <c r="D6" s="11"/>
      <c r="E6" s="3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x14ac:dyDescent="0.2">
      <c r="A7" s="39" t="s">
        <v>42</v>
      </c>
      <c r="C7" s="36" t="s">
        <v>50</v>
      </c>
      <c r="D7" s="11"/>
      <c r="E7" s="36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 x14ac:dyDescent="0.2">
      <c r="A8" s="39"/>
      <c r="C8" s="36"/>
      <c r="D8" s="11"/>
      <c r="E8" s="3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x14ac:dyDescent="0.2">
      <c r="A9" s="40"/>
      <c r="B9" s="41"/>
      <c r="C9" s="42"/>
      <c r="F9" s="43"/>
      <c r="G9" s="44"/>
      <c r="H9" s="137" t="s">
        <v>15</v>
      </c>
      <c r="I9" s="137"/>
      <c r="J9" s="137"/>
      <c r="K9" s="137"/>
      <c r="L9" s="137"/>
      <c r="M9" s="137"/>
      <c r="N9" s="137"/>
      <c r="O9" s="137"/>
      <c r="P9" s="137"/>
      <c r="Q9" s="29"/>
      <c r="R9" s="45"/>
      <c r="S9" s="45"/>
      <c r="T9" s="45"/>
    </row>
    <row r="10" spans="1:22" x14ac:dyDescent="0.2">
      <c r="A10" s="40"/>
      <c r="B10" s="46"/>
      <c r="C10" s="42"/>
      <c r="D10" s="47"/>
      <c r="E10" s="47"/>
      <c r="F10" s="47"/>
      <c r="G10" s="48"/>
      <c r="H10" s="159" t="s">
        <v>16</v>
      </c>
      <c r="I10" s="159"/>
      <c r="J10" s="159"/>
      <c r="K10" s="159" t="s">
        <v>5</v>
      </c>
      <c r="L10" s="159"/>
      <c r="M10" s="159"/>
      <c r="N10" s="159"/>
      <c r="O10" s="159"/>
      <c r="P10" s="159"/>
      <c r="Q10" s="29"/>
      <c r="R10" s="30"/>
      <c r="S10" s="30"/>
      <c r="T10" s="30"/>
    </row>
    <row r="11" spans="1:22" s="19" customFormat="1" ht="36" x14ac:dyDescent="0.25">
      <c r="A11" s="13" t="s">
        <v>6</v>
      </c>
      <c r="B11" s="14" t="s">
        <v>43</v>
      </c>
      <c r="C11" s="13" t="s">
        <v>23</v>
      </c>
      <c r="D11" s="15" t="s">
        <v>7</v>
      </c>
      <c r="E11" s="15" t="s">
        <v>118</v>
      </c>
      <c r="F11" s="15" t="s">
        <v>2</v>
      </c>
      <c r="G11" s="16" t="s">
        <v>8</v>
      </c>
      <c r="H11" s="14" t="s">
        <v>119</v>
      </c>
      <c r="I11" s="14" t="s">
        <v>0</v>
      </c>
      <c r="J11" s="14" t="s">
        <v>1</v>
      </c>
      <c r="K11" s="14" t="s">
        <v>119</v>
      </c>
      <c r="L11" s="14" t="s">
        <v>0</v>
      </c>
      <c r="M11" s="14" t="s">
        <v>1</v>
      </c>
      <c r="N11" s="14" t="s">
        <v>120</v>
      </c>
      <c r="O11" s="17" t="s">
        <v>24</v>
      </c>
      <c r="P11" s="17" t="s">
        <v>121</v>
      </c>
      <c r="Q11" s="14" t="s">
        <v>10</v>
      </c>
      <c r="R11" s="16" t="s">
        <v>11</v>
      </c>
      <c r="S11" s="16" t="s">
        <v>12</v>
      </c>
      <c r="T11" s="16" t="s">
        <v>122</v>
      </c>
      <c r="U11" s="18" t="s">
        <v>13</v>
      </c>
      <c r="V11" s="16" t="s">
        <v>14</v>
      </c>
    </row>
    <row r="12" spans="1:22" s="60" customFormat="1" ht="48" x14ac:dyDescent="0.25">
      <c r="A12" s="49" t="s">
        <v>324</v>
      </c>
      <c r="B12" s="50">
        <v>1</v>
      </c>
      <c r="C12" s="54" t="s">
        <v>146</v>
      </c>
      <c r="D12" s="52" t="s">
        <v>54</v>
      </c>
      <c r="E12" s="52" t="s">
        <v>147</v>
      </c>
      <c r="F12" s="54" t="s">
        <v>148</v>
      </c>
      <c r="G12" s="52" t="s">
        <v>149</v>
      </c>
      <c r="H12" s="56">
        <v>0</v>
      </c>
      <c r="I12" s="56">
        <v>2</v>
      </c>
      <c r="J12" s="55">
        <v>0</v>
      </c>
      <c r="K12" s="50">
        <v>0</v>
      </c>
      <c r="L12" s="50">
        <v>26</v>
      </c>
      <c r="M12" s="55">
        <v>0</v>
      </c>
      <c r="N12" s="55">
        <v>0</v>
      </c>
      <c r="O12" s="55">
        <v>0</v>
      </c>
      <c r="P12" s="55">
        <v>0</v>
      </c>
      <c r="Q12" s="55">
        <v>3</v>
      </c>
      <c r="R12" s="55" t="s">
        <v>323</v>
      </c>
      <c r="S12" s="57" t="s">
        <v>18</v>
      </c>
      <c r="T12" s="57" t="s">
        <v>131</v>
      </c>
      <c r="U12" s="58"/>
      <c r="V12" s="124" t="s">
        <v>52</v>
      </c>
    </row>
    <row r="13" spans="1:22" s="60" customFormat="1" ht="24" x14ac:dyDescent="0.25">
      <c r="A13" s="49" t="s">
        <v>324</v>
      </c>
      <c r="B13" s="50">
        <v>1</v>
      </c>
      <c r="C13" s="54" t="s">
        <v>150</v>
      </c>
      <c r="D13" s="52" t="s">
        <v>53</v>
      </c>
      <c r="E13" s="52" t="s">
        <v>151</v>
      </c>
      <c r="F13" s="54" t="s">
        <v>148</v>
      </c>
      <c r="G13" s="52" t="s">
        <v>149</v>
      </c>
      <c r="H13" s="56">
        <v>0</v>
      </c>
      <c r="I13" s="56">
        <v>2</v>
      </c>
      <c r="J13" s="55">
        <v>0</v>
      </c>
      <c r="K13" s="50">
        <v>0</v>
      </c>
      <c r="L13" s="50">
        <v>26</v>
      </c>
      <c r="M13" s="55">
        <v>0</v>
      </c>
      <c r="N13" s="55">
        <v>0</v>
      </c>
      <c r="O13" s="55">
        <v>0</v>
      </c>
      <c r="P13" s="55">
        <v>0</v>
      </c>
      <c r="Q13" s="55">
        <v>3</v>
      </c>
      <c r="R13" s="55" t="s">
        <v>323</v>
      </c>
      <c r="S13" s="57" t="s">
        <v>18</v>
      </c>
      <c r="T13" s="57" t="s">
        <v>131</v>
      </c>
      <c r="U13" s="58"/>
      <c r="V13" s="124" t="s">
        <v>52</v>
      </c>
    </row>
    <row r="14" spans="1:22" s="60" customFormat="1" ht="36" x14ac:dyDescent="0.25">
      <c r="A14" s="49" t="s">
        <v>324</v>
      </c>
      <c r="B14" s="50">
        <v>1</v>
      </c>
      <c r="C14" s="54" t="s">
        <v>152</v>
      </c>
      <c r="D14" s="52" t="s">
        <v>57</v>
      </c>
      <c r="E14" s="52" t="s">
        <v>153</v>
      </c>
      <c r="F14" s="54" t="s">
        <v>154</v>
      </c>
      <c r="G14" s="52" t="s">
        <v>32</v>
      </c>
      <c r="H14" s="56">
        <v>2</v>
      </c>
      <c r="I14" s="56">
        <v>0</v>
      </c>
      <c r="J14" s="55">
        <v>0</v>
      </c>
      <c r="K14" s="50">
        <v>26</v>
      </c>
      <c r="L14" s="50">
        <v>0</v>
      </c>
      <c r="M14" s="55">
        <v>0</v>
      </c>
      <c r="N14" s="55">
        <v>0</v>
      </c>
      <c r="O14" s="55">
        <v>0</v>
      </c>
      <c r="P14" s="55">
        <v>0</v>
      </c>
      <c r="Q14" s="55">
        <v>3</v>
      </c>
      <c r="R14" s="55" t="s">
        <v>17</v>
      </c>
      <c r="S14" s="57" t="s">
        <v>18</v>
      </c>
      <c r="T14" s="57" t="s">
        <v>131</v>
      </c>
      <c r="U14" s="58"/>
      <c r="V14" s="124"/>
    </row>
    <row r="15" spans="1:22" s="60" customFormat="1" x14ac:dyDescent="0.25">
      <c r="A15" s="49" t="s">
        <v>324</v>
      </c>
      <c r="B15" s="50">
        <v>1</v>
      </c>
      <c r="C15" s="54" t="s">
        <v>155</v>
      </c>
      <c r="D15" s="52" t="s">
        <v>59</v>
      </c>
      <c r="E15" s="52" t="s">
        <v>156</v>
      </c>
      <c r="F15" s="54" t="s">
        <v>157</v>
      </c>
      <c r="G15" s="52" t="s">
        <v>28</v>
      </c>
      <c r="H15" s="56">
        <v>0</v>
      </c>
      <c r="I15" s="56">
        <v>2</v>
      </c>
      <c r="J15" s="55">
        <v>0</v>
      </c>
      <c r="K15" s="50">
        <v>0</v>
      </c>
      <c r="L15" s="50">
        <v>26</v>
      </c>
      <c r="M15" s="55">
        <v>0</v>
      </c>
      <c r="N15" s="55">
        <v>0</v>
      </c>
      <c r="O15" s="55">
        <v>0</v>
      </c>
      <c r="P15" s="55">
        <v>0</v>
      </c>
      <c r="Q15" s="55">
        <v>3</v>
      </c>
      <c r="R15" s="55" t="s">
        <v>323</v>
      </c>
      <c r="S15" s="57" t="s">
        <v>18</v>
      </c>
      <c r="T15" s="57" t="s">
        <v>131</v>
      </c>
      <c r="U15" s="58"/>
      <c r="V15" s="124"/>
    </row>
    <row r="16" spans="1:22" s="60" customFormat="1" ht="48" x14ac:dyDescent="0.25">
      <c r="A16" s="49" t="s">
        <v>324</v>
      </c>
      <c r="B16" s="50">
        <v>1</v>
      </c>
      <c r="C16" s="54" t="s">
        <v>158</v>
      </c>
      <c r="D16" s="52" t="s">
        <v>64</v>
      </c>
      <c r="E16" s="52" t="s">
        <v>159</v>
      </c>
      <c r="F16" s="54" t="s">
        <v>148</v>
      </c>
      <c r="G16" s="52" t="s">
        <v>149</v>
      </c>
      <c r="H16" s="56">
        <v>2</v>
      </c>
      <c r="I16" s="56">
        <v>0</v>
      </c>
      <c r="J16" s="55">
        <v>0</v>
      </c>
      <c r="K16" s="50">
        <v>26</v>
      </c>
      <c r="L16" s="50">
        <v>0</v>
      </c>
      <c r="M16" s="55">
        <v>0</v>
      </c>
      <c r="N16" s="55">
        <v>0</v>
      </c>
      <c r="O16" s="55">
        <v>0</v>
      </c>
      <c r="P16" s="55">
        <v>0</v>
      </c>
      <c r="Q16" s="55">
        <v>3</v>
      </c>
      <c r="R16" s="55" t="s">
        <v>17</v>
      </c>
      <c r="S16" s="57" t="s">
        <v>18</v>
      </c>
      <c r="T16" s="57" t="s">
        <v>131</v>
      </c>
      <c r="U16" s="58"/>
      <c r="V16" s="124" t="s">
        <v>52</v>
      </c>
    </row>
    <row r="17" spans="1:22" s="60" customFormat="1" ht="24" x14ac:dyDescent="0.25">
      <c r="A17" s="49" t="s">
        <v>324</v>
      </c>
      <c r="B17" s="50">
        <v>1</v>
      </c>
      <c r="C17" s="54" t="s">
        <v>160</v>
      </c>
      <c r="D17" s="52" t="s">
        <v>62</v>
      </c>
      <c r="E17" s="52" t="s">
        <v>161</v>
      </c>
      <c r="F17" s="54" t="s">
        <v>154</v>
      </c>
      <c r="G17" s="52" t="s">
        <v>32</v>
      </c>
      <c r="H17" s="56">
        <v>0</v>
      </c>
      <c r="I17" s="56">
        <v>2</v>
      </c>
      <c r="J17" s="55">
        <v>0</v>
      </c>
      <c r="K17" s="50">
        <v>0</v>
      </c>
      <c r="L17" s="50">
        <v>26</v>
      </c>
      <c r="M17" s="55">
        <v>0</v>
      </c>
      <c r="N17" s="55">
        <v>0</v>
      </c>
      <c r="O17" s="55">
        <v>0</v>
      </c>
      <c r="P17" s="55">
        <v>0</v>
      </c>
      <c r="Q17" s="55">
        <v>3</v>
      </c>
      <c r="R17" s="55" t="s">
        <v>323</v>
      </c>
      <c r="S17" s="57" t="s">
        <v>18</v>
      </c>
      <c r="T17" s="57" t="s">
        <v>131</v>
      </c>
      <c r="U17" s="58"/>
      <c r="V17" s="58"/>
    </row>
    <row r="18" spans="1:22" s="60" customFormat="1" ht="36" x14ac:dyDescent="0.25">
      <c r="A18" s="49" t="s">
        <v>324</v>
      </c>
      <c r="B18" s="50">
        <v>1</v>
      </c>
      <c r="C18" s="54" t="s">
        <v>162</v>
      </c>
      <c r="D18" s="52" t="s">
        <v>58</v>
      </c>
      <c r="E18" s="52" t="s">
        <v>163</v>
      </c>
      <c r="F18" s="54" t="s">
        <v>164</v>
      </c>
      <c r="G18" s="52" t="s">
        <v>38</v>
      </c>
      <c r="H18" s="56">
        <v>0</v>
      </c>
      <c r="I18" s="56">
        <v>2</v>
      </c>
      <c r="J18" s="55">
        <v>0</v>
      </c>
      <c r="K18" s="50">
        <v>0</v>
      </c>
      <c r="L18" s="50">
        <v>26</v>
      </c>
      <c r="M18" s="55">
        <v>0</v>
      </c>
      <c r="N18" s="55">
        <v>0</v>
      </c>
      <c r="O18" s="55">
        <v>0</v>
      </c>
      <c r="P18" s="55">
        <v>0</v>
      </c>
      <c r="Q18" s="55">
        <v>3</v>
      </c>
      <c r="R18" s="55" t="s">
        <v>323</v>
      </c>
      <c r="S18" s="57" t="s">
        <v>18</v>
      </c>
      <c r="T18" s="57" t="s">
        <v>131</v>
      </c>
      <c r="U18" s="58"/>
      <c r="V18" s="58"/>
    </row>
    <row r="19" spans="1:22" s="60" customFormat="1" ht="36" x14ac:dyDescent="0.25">
      <c r="A19" s="49" t="s">
        <v>324</v>
      </c>
      <c r="B19" s="50">
        <v>1</v>
      </c>
      <c r="C19" s="54" t="s">
        <v>165</v>
      </c>
      <c r="D19" s="52" t="s">
        <v>61</v>
      </c>
      <c r="E19" s="52" t="s">
        <v>166</v>
      </c>
      <c r="F19" s="54" t="s">
        <v>154</v>
      </c>
      <c r="G19" s="52" t="s">
        <v>32</v>
      </c>
      <c r="H19" s="56">
        <v>2</v>
      </c>
      <c r="I19" s="56">
        <v>2</v>
      </c>
      <c r="J19" s="55">
        <v>0</v>
      </c>
      <c r="K19" s="50">
        <v>26</v>
      </c>
      <c r="L19" s="50">
        <v>26</v>
      </c>
      <c r="M19" s="55">
        <v>0</v>
      </c>
      <c r="N19" s="55">
        <v>0</v>
      </c>
      <c r="O19" s="55">
        <v>0</v>
      </c>
      <c r="P19" s="55">
        <v>0</v>
      </c>
      <c r="Q19" s="55">
        <v>4</v>
      </c>
      <c r="R19" s="55" t="s">
        <v>17</v>
      </c>
      <c r="S19" s="57" t="s">
        <v>18</v>
      </c>
      <c r="T19" s="57" t="s">
        <v>131</v>
      </c>
      <c r="U19" s="58"/>
      <c r="V19" s="58"/>
    </row>
    <row r="20" spans="1:22" s="60" customFormat="1" ht="36" x14ac:dyDescent="0.25">
      <c r="A20" s="49" t="s">
        <v>324</v>
      </c>
      <c r="B20" s="50">
        <v>1</v>
      </c>
      <c r="C20" s="54" t="s">
        <v>167</v>
      </c>
      <c r="D20" s="52" t="s">
        <v>56</v>
      </c>
      <c r="E20" s="52" t="s">
        <v>168</v>
      </c>
      <c r="F20" s="54" t="s">
        <v>169</v>
      </c>
      <c r="G20" s="52" t="s">
        <v>40</v>
      </c>
      <c r="H20" s="56">
        <v>2</v>
      </c>
      <c r="I20" s="56">
        <v>0</v>
      </c>
      <c r="J20" s="55">
        <v>0</v>
      </c>
      <c r="K20" s="50">
        <v>26</v>
      </c>
      <c r="L20" s="50">
        <v>0</v>
      </c>
      <c r="M20" s="55">
        <v>0</v>
      </c>
      <c r="N20" s="55">
        <v>0</v>
      </c>
      <c r="O20" s="55">
        <v>0</v>
      </c>
      <c r="P20" s="55">
        <v>0</v>
      </c>
      <c r="Q20" s="55">
        <v>3</v>
      </c>
      <c r="R20" s="55" t="s">
        <v>17</v>
      </c>
      <c r="S20" s="57" t="s">
        <v>18</v>
      </c>
      <c r="T20" s="57" t="s">
        <v>131</v>
      </c>
      <c r="U20" s="58"/>
      <c r="V20" s="58"/>
    </row>
    <row r="21" spans="1:22" s="60" customFormat="1" ht="24" x14ac:dyDescent="0.25">
      <c r="A21" s="49" t="s">
        <v>324</v>
      </c>
      <c r="B21" s="50">
        <v>1</v>
      </c>
      <c r="C21" s="52"/>
      <c r="D21" s="53" t="s">
        <v>143</v>
      </c>
      <c r="E21" s="52" t="s">
        <v>98</v>
      </c>
      <c r="F21" s="53"/>
      <c r="G21" s="52"/>
      <c r="H21" s="55"/>
      <c r="I21" s="50"/>
      <c r="J21" s="62"/>
      <c r="K21" s="50"/>
      <c r="L21" s="50"/>
      <c r="M21" s="62"/>
      <c r="N21" s="63"/>
      <c r="O21" s="63"/>
      <c r="P21" s="63"/>
      <c r="Q21" s="55">
        <v>4</v>
      </c>
      <c r="R21" s="55"/>
      <c r="S21" s="57" t="s">
        <v>20</v>
      </c>
      <c r="T21" s="57"/>
      <c r="U21" s="58"/>
      <c r="V21" s="58"/>
    </row>
    <row r="22" spans="1:22" s="60" customFormat="1" x14ac:dyDescent="0.25">
      <c r="A22" s="157" t="s">
        <v>19</v>
      </c>
      <c r="B22" s="158"/>
      <c r="C22" s="158"/>
      <c r="D22" s="158"/>
      <c r="E22" s="158"/>
      <c r="F22" s="158"/>
      <c r="G22" s="158"/>
      <c r="H22" s="64">
        <f>SUM(H12:H21)</f>
        <v>8</v>
      </c>
      <c r="I22" s="64">
        <f t="shared" ref="I22:Q22" si="0">SUM(I12:I21)</f>
        <v>12</v>
      </c>
      <c r="J22" s="64">
        <f t="shared" si="0"/>
        <v>0</v>
      </c>
      <c r="K22" s="64">
        <f t="shared" si="0"/>
        <v>104</v>
      </c>
      <c r="L22" s="64">
        <f t="shared" si="0"/>
        <v>156</v>
      </c>
      <c r="M22" s="64">
        <f t="shared" si="0"/>
        <v>0</v>
      </c>
      <c r="N22" s="64">
        <f t="shared" si="0"/>
        <v>0</v>
      </c>
      <c r="O22" s="64">
        <f t="shared" si="0"/>
        <v>0</v>
      </c>
      <c r="P22" s="64">
        <f t="shared" si="0"/>
        <v>0</v>
      </c>
      <c r="Q22" s="64">
        <f t="shared" si="0"/>
        <v>32</v>
      </c>
      <c r="R22" s="65"/>
      <c r="S22" s="65"/>
      <c r="T22" s="65"/>
      <c r="U22" s="66"/>
      <c r="V22" s="66"/>
    </row>
    <row r="23" spans="1:22" s="60" customFormat="1" ht="48" x14ac:dyDescent="0.25">
      <c r="A23" s="49" t="s">
        <v>324</v>
      </c>
      <c r="B23" s="50">
        <v>2</v>
      </c>
      <c r="C23" s="51" t="s">
        <v>170</v>
      </c>
      <c r="D23" s="124" t="s">
        <v>63</v>
      </c>
      <c r="E23" s="124" t="s">
        <v>171</v>
      </c>
      <c r="F23" s="59" t="s">
        <v>172</v>
      </c>
      <c r="G23" s="52" t="s">
        <v>29</v>
      </c>
      <c r="H23" s="56">
        <v>0</v>
      </c>
      <c r="I23" s="56">
        <v>2</v>
      </c>
      <c r="J23" s="50">
        <v>0</v>
      </c>
      <c r="K23" s="50">
        <v>0</v>
      </c>
      <c r="L23" s="50">
        <v>26</v>
      </c>
      <c r="M23" s="50">
        <v>0</v>
      </c>
      <c r="N23" s="55">
        <v>0</v>
      </c>
      <c r="O23" s="55">
        <v>0</v>
      </c>
      <c r="P23" s="55">
        <v>0</v>
      </c>
      <c r="Q23" s="55">
        <v>3</v>
      </c>
      <c r="R23" s="55" t="s">
        <v>323</v>
      </c>
      <c r="S23" s="57" t="s">
        <v>18</v>
      </c>
      <c r="T23" s="57" t="s">
        <v>131</v>
      </c>
      <c r="U23" s="124"/>
      <c r="V23" s="124"/>
    </row>
    <row r="24" spans="1:22" s="60" customFormat="1" ht="48" x14ac:dyDescent="0.25">
      <c r="A24" s="49" t="s">
        <v>324</v>
      </c>
      <c r="B24" s="50">
        <v>2</v>
      </c>
      <c r="C24" s="51" t="s">
        <v>173</v>
      </c>
      <c r="D24" s="124" t="s">
        <v>68</v>
      </c>
      <c r="E24" s="124" t="s">
        <v>174</v>
      </c>
      <c r="F24" s="59" t="s">
        <v>175</v>
      </c>
      <c r="G24" s="52" t="s">
        <v>30</v>
      </c>
      <c r="H24" s="56">
        <v>1</v>
      </c>
      <c r="I24" s="56">
        <v>1</v>
      </c>
      <c r="J24" s="50">
        <v>0</v>
      </c>
      <c r="K24" s="50">
        <v>13</v>
      </c>
      <c r="L24" s="50">
        <v>13</v>
      </c>
      <c r="M24" s="50">
        <v>0</v>
      </c>
      <c r="N24" s="55">
        <v>0</v>
      </c>
      <c r="O24" s="55">
        <v>0</v>
      </c>
      <c r="P24" s="55">
        <v>0</v>
      </c>
      <c r="Q24" s="55">
        <v>3</v>
      </c>
      <c r="R24" s="55" t="s">
        <v>323</v>
      </c>
      <c r="S24" s="57" t="s">
        <v>18</v>
      </c>
      <c r="T24" s="57" t="s">
        <v>131</v>
      </c>
      <c r="U24" s="124"/>
      <c r="V24" s="124"/>
    </row>
    <row r="25" spans="1:22" s="60" customFormat="1" ht="48" x14ac:dyDescent="0.25">
      <c r="A25" s="49" t="s">
        <v>324</v>
      </c>
      <c r="B25" s="50">
        <v>2</v>
      </c>
      <c r="C25" s="51" t="s">
        <v>176</v>
      </c>
      <c r="D25" s="124" t="s">
        <v>65</v>
      </c>
      <c r="E25" s="124" t="s">
        <v>177</v>
      </c>
      <c r="F25" s="59" t="s">
        <v>178</v>
      </c>
      <c r="G25" s="52" t="s">
        <v>99</v>
      </c>
      <c r="H25" s="56">
        <v>0</v>
      </c>
      <c r="I25" s="56">
        <v>2</v>
      </c>
      <c r="J25" s="50">
        <v>0</v>
      </c>
      <c r="K25" s="50">
        <v>0</v>
      </c>
      <c r="L25" s="50">
        <v>26</v>
      </c>
      <c r="M25" s="50">
        <v>0</v>
      </c>
      <c r="N25" s="55">
        <v>0</v>
      </c>
      <c r="O25" s="55">
        <v>0</v>
      </c>
      <c r="P25" s="55">
        <v>0</v>
      </c>
      <c r="Q25" s="55">
        <v>3</v>
      </c>
      <c r="R25" s="55" t="s">
        <v>323</v>
      </c>
      <c r="S25" s="57" t="s">
        <v>18</v>
      </c>
      <c r="T25" s="57" t="s">
        <v>131</v>
      </c>
      <c r="U25" s="124"/>
      <c r="V25" s="124"/>
    </row>
    <row r="26" spans="1:22" s="60" customFormat="1" ht="36" x14ac:dyDescent="0.25">
      <c r="A26" s="49" t="s">
        <v>324</v>
      </c>
      <c r="B26" s="50">
        <v>2</v>
      </c>
      <c r="C26" s="51" t="s">
        <v>179</v>
      </c>
      <c r="D26" s="124" t="s">
        <v>66</v>
      </c>
      <c r="E26" s="124" t="s">
        <v>180</v>
      </c>
      <c r="F26" s="59" t="s">
        <v>148</v>
      </c>
      <c r="G26" s="52" t="s">
        <v>149</v>
      </c>
      <c r="H26" s="56">
        <v>2</v>
      </c>
      <c r="I26" s="56">
        <v>0</v>
      </c>
      <c r="J26" s="50">
        <v>0</v>
      </c>
      <c r="K26" s="50">
        <v>26</v>
      </c>
      <c r="L26" s="50">
        <v>0</v>
      </c>
      <c r="M26" s="50">
        <v>0</v>
      </c>
      <c r="N26" s="55">
        <v>0</v>
      </c>
      <c r="O26" s="55">
        <v>0</v>
      </c>
      <c r="P26" s="55">
        <v>0</v>
      </c>
      <c r="Q26" s="55">
        <v>3</v>
      </c>
      <c r="R26" s="55" t="s">
        <v>17</v>
      </c>
      <c r="S26" s="57" t="s">
        <v>18</v>
      </c>
      <c r="T26" s="57" t="s">
        <v>131</v>
      </c>
      <c r="U26" s="124"/>
      <c r="V26" s="124" t="s">
        <v>52</v>
      </c>
    </row>
    <row r="27" spans="1:22" s="60" customFormat="1" ht="24" x14ac:dyDescent="0.25">
      <c r="A27" s="49" t="s">
        <v>324</v>
      </c>
      <c r="B27" s="50">
        <v>2</v>
      </c>
      <c r="C27" s="51" t="s">
        <v>181</v>
      </c>
      <c r="D27" s="124" t="s">
        <v>60</v>
      </c>
      <c r="E27" s="124" t="s">
        <v>182</v>
      </c>
      <c r="F27" s="59" t="s">
        <v>183</v>
      </c>
      <c r="G27" s="52" t="s">
        <v>35</v>
      </c>
      <c r="H27" s="56">
        <v>1</v>
      </c>
      <c r="I27" s="56">
        <v>1</v>
      </c>
      <c r="J27" s="50">
        <v>0</v>
      </c>
      <c r="K27" s="50">
        <v>13</v>
      </c>
      <c r="L27" s="50">
        <v>13</v>
      </c>
      <c r="M27" s="50">
        <v>0</v>
      </c>
      <c r="N27" s="55">
        <v>0</v>
      </c>
      <c r="O27" s="55">
        <v>0</v>
      </c>
      <c r="P27" s="55">
        <v>0</v>
      </c>
      <c r="Q27" s="55">
        <v>3</v>
      </c>
      <c r="R27" s="55" t="s">
        <v>323</v>
      </c>
      <c r="S27" s="57" t="s">
        <v>18</v>
      </c>
      <c r="T27" s="57" t="s">
        <v>131</v>
      </c>
      <c r="U27" s="124"/>
      <c r="V27" s="124"/>
    </row>
    <row r="28" spans="1:22" s="60" customFormat="1" ht="24" x14ac:dyDescent="0.25">
      <c r="A28" s="49" t="s">
        <v>324</v>
      </c>
      <c r="B28" s="50">
        <v>2</v>
      </c>
      <c r="C28" s="51" t="s">
        <v>184</v>
      </c>
      <c r="D28" s="124" t="s">
        <v>100</v>
      </c>
      <c r="E28" s="124" t="s">
        <v>185</v>
      </c>
      <c r="F28" s="59" t="s">
        <v>148</v>
      </c>
      <c r="G28" s="52" t="s">
        <v>149</v>
      </c>
      <c r="H28" s="56">
        <v>0</v>
      </c>
      <c r="I28" s="56">
        <v>0</v>
      </c>
      <c r="J28" s="50">
        <v>0</v>
      </c>
      <c r="K28" s="50">
        <v>0</v>
      </c>
      <c r="L28" s="50">
        <v>0</v>
      </c>
      <c r="M28" s="50">
        <v>0</v>
      </c>
      <c r="N28" s="55">
        <v>0</v>
      </c>
      <c r="O28" s="55">
        <v>0</v>
      </c>
      <c r="P28" s="55" t="s">
        <v>132</v>
      </c>
      <c r="Q28" s="55">
        <v>6</v>
      </c>
      <c r="R28" s="55" t="s">
        <v>323</v>
      </c>
      <c r="S28" s="57" t="s">
        <v>18</v>
      </c>
      <c r="T28" s="57" t="s">
        <v>131</v>
      </c>
      <c r="U28" s="124"/>
      <c r="V28" s="124"/>
    </row>
    <row r="29" spans="1:22" s="60" customFormat="1" ht="36" x14ac:dyDescent="0.25">
      <c r="A29" s="49" t="s">
        <v>324</v>
      </c>
      <c r="B29" s="50">
        <v>2</v>
      </c>
      <c r="C29" s="51" t="s">
        <v>186</v>
      </c>
      <c r="D29" s="124" t="s">
        <v>67</v>
      </c>
      <c r="E29" s="124" t="s">
        <v>187</v>
      </c>
      <c r="F29" s="59" t="s">
        <v>172</v>
      </c>
      <c r="G29" s="52" t="s">
        <v>29</v>
      </c>
      <c r="H29" s="56">
        <v>0</v>
      </c>
      <c r="I29" s="56">
        <v>2</v>
      </c>
      <c r="J29" s="50">
        <v>0</v>
      </c>
      <c r="K29" s="50">
        <v>0</v>
      </c>
      <c r="L29" s="50">
        <v>26</v>
      </c>
      <c r="M29" s="50">
        <v>0</v>
      </c>
      <c r="N29" s="55">
        <v>0</v>
      </c>
      <c r="O29" s="55">
        <v>0</v>
      </c>
      <c r="P29" s="55">
        <v>0</v>
      </c>
      <c r="Q29" s="55">
        <v>3</v>
      </c>
      <c r="R29" s="55" t="s">
        <v>323</v>
      </c>
      <c r="S29" s="57" t="s">
        <v>18</v>
      </c>
      <c r="T29" s="57" t="s">
        <v>131</v>
      </c>
      <c r="U29" s="124"/>
      <c r="V29" s="124"/>
    </row>
    <row r="30" spans="1:22" s="60" customFormat="1" ht="36" x14ac:dyDescent="0.25">
      <c r="A30" s="49" t="s">
        <v>324</v>
      </c>
      <c r="B30" s="50">
        <v>2</v>
      </c>
      <c r="C30" s="51" t="s">
        <v>188</v>
      </c>
      <c r="D30" s="124" t="s">
        <v>55</v>
      </c>
      <c r="E30" s="124" t="s">
        <v>189</v>
      </c>
      <c r="F30" s="59" t="s">
        <v>154</v>
      </c>
      <c r="G30" s="52" t="s">
        <v>32</v>
      </c>
      <c r="H30" s="56">
        <v>2</v>
      </c>
      <c r="I30" s="56">
        <v>0</v>
      </c>
      <c r="J30" s="50">
        <v>0</v>
      </c>
      <c r="K30" s="50">
        <v>26</v>
      </c>
      <c r="L30" s="50">
        <v>0</v>
      </c>
      <c r="M30" s="50">
        <v>0</v>
      </c>
      <c r="N30" s="55">
        <v>0</v>
      </c>
      <c r="O30" s="55">
        <v>0</v>
      </c>
      <c r="P30" s="55">
        <v>0</v>
      </c>
      <c r="Q30" s="55">
        <v>3</v>
      </c>
      <c r="R30" s="55" t="s">
        <v>17</v>
      </c>
      <c r="S30" s="57" t="s">
        <v>18</v>
      </c>
      <c r="T30" s="57" t="s">
        <v>131</v>
      </c>
      <c r="U30" s="124"/>
      <c r="V30" s="124"/>
    </row>
    <row r="31" spans="1:22" s="28" customFormat="1" x14ac:dyDescent="0.25">
      <c r="A31" s="157" t="s">
        <v>19</v>
      </c>
      <c r="B31" s="158"/>
      <c r="C31" s="158"/>
      <c r="D31" s="158"/>
      <c r="E31" s="158"/>
      <c r="F31" s="158"/>
      <c r="G31" s="158"/>
      <c r="H31" s="68">
        <f>SUM(H23:H30)</f>
        <v>6</v>
      </c>
      <c r="I31" s="68">
        <f t="shared" ref="I31:Q31" si="1">SUM(I23:I30)</f>
        <v>8</v>
      </c>
      <c r="J31" s="68">
        <f t="shared" si="1"/>
        <v>0</v>
      </c>
      <c r="K31" s="68">
        <f t="shared" si="1"/>
        <v>78</v>
      </c>
      <c r="L31" s="68">
        <f t="shared" si="1"/>
        <v>104</v>
      </c>
      <c r="M31" s="68">
        <f t="shared" si="1"/>
        <v>0</v>
      </c>
      <c r="N31" s="68">
        <f t="shared" si="1"/>
        <v>0</v>
      </c>
      <c r="O31" s="68">
        <f t="shared" si="1"/>
        <v>0</v>
      </c>
      <c r="P31" s="68">
        <f t="shared" si="1"/>
        <v>0</v>
      </c>
      <c r="Q31" s="68">
        <f t="shared" si="1"/>
        <v>27</v>
      </c>
      <c r="R31" s="65"/>
      <c r="S31" s="65"/>
      <c r="T31" s="65"/>
      <c r="U31" s="66"/>
      <c r="V31" s="66"/>
    </row>
    <row r="32" spans="1:22" s="60" customFormat="1" ht="24" x14ac:dyDescent="0.25">
      <c r="A32" s="49" t="s">
        <v>324</v>
      </c>
      <c r="B32" s="50">
        <v>3</v>
      </c>
      <c r="C32" s="67" t="s">
        <v>190</v>
      </c>
      <c r="D32" s="67" t="s">
        <v>101</v>
      </c>
      <c r="E32" s="67" t="s">
        <v>191</v>
      </c>
      <c r="F32" s="54" t="s">
        <v>148</v>
      </c>
      <c r="G32" s="52" t="s">
        <v>149</v>
      </c>
      <c r="H32" s="55">
        <v>0</v>
      </c>
      <c r="I32" s="55">
        <v>0</v>
      </c>
      <c r="J32" s="55">
        <v>0</v>
      </c>
      <c r="K32" s="50">
        <v>0</v>
      </c>
      <c r="L32" s="50">
        <v>0</v>
      </c>
      <c r="M32" s="50">
        <v>0</v>
      </c>
      <c r="N32" s="55">
        <v>0</v>
      </c>
      <c r="O32" s="55">
        <v>0</v>
      </c>
      <c r="P32" s="55" t="s">
        <v>132</v>
      </c>
      <c r="Q32" s="55">
        <v>6</v>
      </c>
      <c r="R32" s="55" t="s">
        <v>323</v>
      </c>
      <c r="S32" s="57" t="s">
        <v>18</v>
      </c>
      <c r="T32" s="57" t="s">
        <v>131</v>
      </c>
      <c r="U32" s="124"/>
      <c r="V32" s="59"/>
    </row>
    <row r="33" spans="1:103" s="60" customFormat="1" ht="36" x14ac:dyDescent="0.25">
      <c r="A33" s="49" t="s">
        <v>324</v>
      </c>
      <c r="B33" s="50">
        <v>3</v>
      </c>
      <c r="C33" s="69"/>
      <c r="D33" s="53" t="s">
        <v>144</v>
      </c>
      <c r="E33" s="67" t="s">
        <v>127</v>
      </c>
      <c r="F33" s="53"/>
      <c r="G33" s="52"/>
      <c r="H33" s="55"/>
      <c r="I33" s="55"/>
      <c r="J33" s="55"/>
      <c r="K33" s="50"/>
      <c r="L33" s="50"/>
      <c r="M33" s="50"/>
      <c r="N33" s="55"/>
      <c r="O33" s="50"/>
      <c r="P33" s="50"/>
      <c r="Q33" s="55">
        <v>22</v>
      </c>
      <c r="R33" s="55"/>
      <c r="S33" s="55" t="s">
        <v>21</v>
      </c>
      <c r="T33" s="55"/>
      <c r="U33" s="53"/>
      <c r="V33" s="59"/>
    </row>
    <row r="34" spans="1:103" s="60" customFormat="1" ht="24" x14ac:dyDescent="0.25">
      <c r="A34" s="49" t="s">
        <v>324</v>
      </c>
      <c r="B34" s="50">
        <v>3</v>
      </c>
      <c r="C34" s="53"/>
      <c r="D34" s="53" t="s">
        <v>143</v>
      </c>
      <c r="E34" s="67" t="s">
        <v>98</v>
      </c>
      <c r="F34" s="53"/>
      <c r="G34" s="55"/>
      <c r="H34" s="55"/>
      <c r="I34" s="50"/>
      <c r="J34" s="50"/>
      <c r="K34" s="50"/>
      <c r="L34" s="50"/>
      <c r="M34" s="50"/>
      <c r="N34" s="55"/>
      <c r="O34" s="55"/>
      <c r="P34" s="55"/>
      <c r="Q34" s="55">
        <v>2</v>
      </c>
      <c r="R34" s="55"/>
      <c r="S34" s="57" t="s">
        <v>20</v>
      </c>
      <c r="T34" s="57"/>
      <c r="U34" s="53"/>
      <c r="V34" s="61"/>
    </row>
    <row r="35" spans="1:103" s="60" customFormat="1" x14ac:dyDescent="0.25">
      <c r="A35" s="157" t="s">
        <v>19</v>
      </c>
      <c r="B35" s="158"/>
      <c r="C35" s="158"/>
      <c r="D35" s="158"/>
      <c r="E35" s="158"/>
      <c r="F35" s="158"/>
      <c r="G35" s="158"/>
      <c r="H35" s="68">
        <f>SUM(H32:H34)</f>
        <v>0</v>
      </c>
      <c r="I35" s="68">
        <f t="shared" ref="I35:Q35" si="2">SUM(I32:I34)</f>
        <v>0</v>
      </c>
      <c r="J35" s="68">
        <f t="shared" si="2"/>
        <v>0</v>
      </c>
      <c r="K35" s="68">
        <f t="shared" si="2"/>
        <v>0</v>
      </c>
      <c r="L35" s="68">
        <f t="shared" si="2"/>
        <v>0</v>
      </c>
      <c r="M35" s="68">
        <f t="shared" si="2"/>
        <v>0</v>
      </c>
      <c r="N35" s="68">
        <f t="shared" si="2"/>
        <v>0</v>
      </c>
      <c r="O35" s="68">
        <f t="shared" si="2"/>
        <v>0</v>
      </c>
      <c r="P35" s="68">
        <f t="shared" si="2"/>
        <v>0</v>
      </c>
      <c r="Q35" s="68">
        <f t="shared" si="2"/>
        <v>30</v>
      </c>
      <c r="R35" s="65"/>
      <c r="S35" s="65"/>
      <c r="T35" s="65"/>
      <c r="U35" s="66"/>
      <c r="V35" s="66"/>
    </row>
    <row r="36" spans="1:103" s="60" customFormat="1" ht="24" x14ac:dyDescent="0.25">
      <c r="A36" s="49" t="s">
        <v>324</v>
      </c>
      <c r="B36" s="50">
        <v>4</v>
      </c>
      <c r="C36" s="67" t="s">
        <v>232</v>
      </c>
      <c r="D36" s="67" t="s">
        <v>26</v>
      </c>
      <c r="E36" s="59" t="s">
        <v>233</v>
      </c>
      <c r="F36" s="54" t="s">
        <v>197</v>
      </c>
      <c r="G36" s="125" t="s">
        <v>39</v>
      </c>
      <c r="H36" s="55">
        <v>0</v>
      </c>
      <c r="I36" s="55">
        <v>0</v>
      </c>
      <c r="J36" s="55">
        <v>0</v>
      </c>
      <c r="K36" s="50">
        <v>0</v>
      </c>
      <c r="L36" s="50">
        <v>120</v>
      </c>
      <c r="M36" s="50">
        <v>0</v>
      </c>
      <c r="N36" s="55">
        <v>0</v>
      </c>
      <c r="O36" s="55">
        <v>0</v>
      </c>
      <c r="P36" s="55">
        <v>0</v>
      </c>
      <c r="Q36" s="55">
        <v>5</v>
      </c>
      <c r="R36" s="55" t="s">
        <v>323</v>
      </c>
      <c r="S36" s="57" t="s">
        <v>18</v>
      </c>
      <c r="T36" s="57" t="s">
        <v>131</v>
      </c>
      <c r="U36" s="124"/>
      <c r="V36" s="58"/>
    </row>
    <row r="37" spans="1:103" s="60" customFormat="1" ht="24" x14ac:dyDescent="0.25">
      <c r="A37" s="49" t="s">
        <v>324</v>
      </c>
      <c r="B37" s="50">
        <v>4</v>
      </c>
      <c r="C37" s="67" t="s">
        <v>234</v>
      </c>
      <c r="D37" s="67" t="s">
        <v>103</v>
      </c>
      <c r="E37" s="59" t="s">
        <v>235</v>
      </c>
      <c r="F37" s="54" t="s">
        <v>148</v>
      </c>
      <c r="G37" s="125" t="s">
        <v>149</v>
      </c>
      <c r="H37" s="55">
        <v>0</v>
      </c>
      <c r="I37" s="55">
        <v>0</v>
      </c>
      <c r="J37" s="55">
        <v>0</v>
      </c>
      <c r="K37" s="50">
        <v>0</v>
      </c>
      <c r="L37" s="50">
        <v>0</v>
      </c>
      <c r="M37" s="50">
        <v>0</v>
      </c>
      <c r="N37" s="55">
        <v>0</v>
      </c>
      <c r="O37" s="55">
        <v>0</v>
      </c>
      <c r="P37" s="55" t="s">
        <v>132</v>
      </c>
      <c r="Q37" s="55">
        <v>8</v>
      </c>
      <c r="R37" s="55" t="s">
        <v>323</v>
      </c>
      <c r="S37" s="57" t="s">
        <v>18</v>
      </c>
      <c r="T37" s="57" t="s">
        <v>131</v>
      </c>
      <c r="U37" s="124"/>
      <c r="V37" s="58"/>
    </row>
    <row r="38" spans="1:103" s="60" customFormat="1" ht="36" x14ac:dyDescent="0.25">
      <c r="A38" s="49" t="s">
        <v>324</v>
      </c>
      <c r="B38" s="50">
        <v>4</v>
      </c>
      <c r="C38" s="53"/>
      <c r="D38" s="53" t="s">
        <v>144</v>
      </c>
      <c r="E38" s="59" t="s">
        <v>127</v>
      </c>
      <c r="F38" s="53"/>
      <c r="G38" s="52"/>
      <c r="H38" s="55"/>
      <c r="I38" s="55"/>
      <c r="J38" s="55"/>
      <c r="K38" s="50"/>
      <c r="L38" s="50"/>
      <c r="M38" s="50"/>
      <c r="N38" s="55"/>
      <c r="O38" s="50"/>
      <c r="P38" s="50"/>
      <c r="Q38" s="55">
        <v>18</v>
      </c>
      <c r="R38" s="55"/>
      <c r="S38" s="57" t="s">
        <v>21</v>
      </c>
      <c r="T38" s="57"/>
      <c r="U38" s="71"/>
      <c r="V38" s="59"/>
    </row>
    <row r="39" spans="1:103" s="60" customFormat="1" x14ac:dyDescent="0.25">
      <c r="A39" s="157" t="s">
        <v>19</v>
      </c>
      <c r="B39" s="158"/>
      <c r="C39" s="158"/>
      <c r="D39" s="158"/>
      <c r="E39" s="158"/>
      <c r="F39" s="158"/>
      <c r="G39" s="158"/>
      <c r="H39" s="68">
        <f>SUM(H36:H38)</f>
        <v>0</v>
      </c>
      <c r="I39" s="68">
        <f t="shared" ref="I39:Q39" si="3">SUM(I36:I38)</f>
        <v>0</v>
      </c>
      <c r="J39" s="68">
        <f t="shared" si="3"/>
        <v>0</v>
      </c>
      <c r="K39" s="68">
        <f t="shared" si="3"/>
        <v>0</v>
      </c>
      <c r="L39" s="68">
        <f t="shared" si="3"/>
        <v>120</v>
      </c>
      <c r="M39" s="68">
        <f t="shared" si="3"/>
        <v>0</v>
      </c>
      <c r="N39" s="68">
        <f t="shared" si="3"/>
        <v>0</v>
      </c>
      <c r="O39" s="68">
        <f t="shared" si="3"/>
        <v>0</v>
      </c>
      <c r="P39" s="68">
        <f t="shared" si="3"/>
        <v>0</v>
      </c>
      <c r="Q39" s="68">
        <f t="shared" si="3"/>
        <v>31</v>
      </c>
      <c r="R39" s="65"/>
      <c r="S39" s="65"/>
      <c r="T39" s="65"/>
      <c r="U39" s="66"/>
      <c r="V39" s="66"/>
    </row>
    <row r="40" spans="1:103" s="60" customFormat="1" x14ac:dyDescent="0.25">
      <c r="A40" s="141" t="s">
        <v>22</v>
      </c>
      <c r="B40" s="142"/>
      <c r="C40" s="142"/>
      <c r="D40" s="142"/>
      <c r="E40" s="142"/>
      <c r="F40" s="142"/>
      <c r="G40" s="143"/>
      <c r="H40" s="68">
        <f>H22+H31+H35+H39</f>
        <v>14</v>
      </c>
      <c r="I40" s="68">
        <f t="shared" ref="I40:Q40" si="4">I22+I31+I35+I39</f>
        <v>20</v>
      </c>
      <c r="J40" s="68">
        <f t="shared" si="4"/>
        <v>0</v>
      </c>
      <c r="K40" s="68">
        <f t="shared" si="4"/>
        <v>182</v>
      </c>
      <c r="L40" s="68">
        <f t="shared" si="4"/>
        <v>380</v>
      </c>
      <c r="M40" s="68">
        <f t="shared" si="4"/>
        <v>0</v>
      </c>
      <c r="N40" s="68">
        <f t="shared" si="4"/>
        <v>0</v>
      </c>
      <c r="O40" s="68">
        <f t="shared" si="4"/>
        <v>0</v>
      </c>
      <c r="P40" s="68">
        <f t="shared" si="4"/>
        <v>0</v>
      </c>
      <c r="Q40" s="68">
        <f t="shared" si="4"/>
        <v>120</v>
      </c>
      <c r="R40" s="65"/>
      <c r="S40" s="65"/>
      <c r="T40" s="65"/>
      <c r="U40" s="109"/>
      <c r="V40" s="109"/>
    </row>
    <row r="41" spans="1:103" s="60" customFormat="1" x14ac:dyDescent="0.25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</row>
    <row r="42" spans="1:103" s="60" customFormat="1" x14ac:dyDescent="0.25">
      <c r="A42" s="138" t="s">
        <v>104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40"/>
    </row>
    <row r="43" spans="1:103" s="60" customFormat="1" x14ac:dyDescent="0.25">
      <c r="A43" s="144" t="s">
        <v>105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6"/>
    </row>
    <row r="44" spans="1:103" s="60" customFormat="1" x14ac:dyDescent="0.25">
      <c r="A44" s="147" t="s">
        <v>130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9"/>
    </row>
    <row r="45" spans="1:103" s="70" customFormat="1" ht="36" x14ac:dyDescent="0.25">
      <c r="A45" s="49"/>
      <c r="B45" s="55">
        <v>3</v>
      </c>
      <c r="C45" s="59" t="s">
        <v>200</v>
      </c>
      <c r="D45" s="124" t="s">
        <v>70</v>
      </c>
      <c r="E45" s="124" t="s">
        <v>201</v>
      </c>
      <c r="F45" s="54" t="s">
        <v>183</v>
      </c>
      <c r="G45" s="52" t="s">
        <v>35</v>
      </c>
      <c r="H45" s="56">
        <v>0</v>
      </c>
      <c r="I45" s="56">
        <v>3</v>
      </c>
      <c r="J45" s="55">
        <v>0</v>
      </c>
      <c r="K45" s="50">
        <v>0</v>
      </c>
      <c r="L45" s="50">
        <v>39</v>
      </c>
      <c r="M45" s="50">
        <v>0</v>
      </c>
      <c r="N45" s="50">
        <v>0</v>
      </c>
      <c r="O45" s="50">
        <v>0</v>
      </c>
      <c r="P45" s="50">
        <v>0</v>
      </c>
      <c r="Q45" s="55">
        <v>4</v>
      </c>
      <c r="R45" s="55" t="s">
        <v>323</v>
      </c>
      <c r="S45" s="57" t="s">
        <v>21</v>
      </c>
      <c r="T45" s="57" t="s">
        <v>131</v>
      </c>
      <c r="U45" s="124"/>
      <c r="V45" s="124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</row>
    <row r="46" spans="1:103" s="70" customFormat="1" ht="24" x14ac:dyDescent="0.25">
      <c r="A46" s="49"/>
      <c r="B46" s="55">
        <v>3</v>
      </c>
      <c r="C46" s="59" t="s">
        <v>202</v>
      </c>
      <c r="D46" s="124" t="s">
        <v>71</v>
      </c>
      <c r="E46" s="124" t="s">
        <v>203</v>
      </c>
      <c r="F46" s="54" t="s">
        <v>204</v>
      </c>
      <c r="G46" s="52" t="s">
        <v>108</v>
      </c>
      <c r="H46" s="56">
        <v>2</v>
      </c>
      <c r="I46" s="56">
        <v>0</v>
      </c>
      <c r="J46" s="55">
        <v>0</v>
      </c>
      <c r="K46" s="50">
        <v>26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5">
        <v>3</v>
      </c>
      <c r="R46" s="55" t="s">
        <v>17</v>
      </c>
      <c r="S46" s="57" t="s">
        <v>21</v>
      </c>
      <c r="T46" s="57" t="s">
        <v>131</v>
      </c>
      <c r="U46" s="124"/>
      <c r="V46" s="124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</row>
    <row r="47" spans="1:103" s="70" customFormat="1" ht="24" x14ac:dyDescent="0.25">
      <c r="A47" s="49"/>
      <c r="B47" s="55">
        <v>3</v>
      </c>
      <c r="C47" s="59" t="s">
        <v>213</v>
      </c>
      <c r="D47" s="124" t="s">
        <v>69</v>
      </c>
      <c r="E47" s="124" t="s">
        <v>106</v>
      </c>
      <c r="F47" s="54" t="s">
        <v>214</v>
      </c>
      <c r="G47" s="52" t="s">
        <v>33</v>
      </c>
      <c r="H47" s="56">
        <v>2</v>
      </c>
      <c r="I47" s="56">
        <v>0</v>
      </c>
      <c r="J47" s="55">
        <v>0</v>
      </c>
      <c r="K47" s="50">
        <v>26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5">
        <v>3</v>
      </c>
      <c r="R47" s="55" t="s">
        <v>17</v>
      </c>
      <c r="S47" s="57" t="s">
        <v>21</v>
      </c>
      <c r="T47" s="57" t="s">
        <v>131</v>
      </c>
      <c r="U47" s="124"/>
      <c r="V47" s="124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</row>
    <row r="48" spans="1:103" s="70" customFormat="1" ht="24" x14ac:dyDescent="0.25">
      <c r="A48" s="49"/>
      <c r="B48" s="55">
        <v>3</v>
      </c>
      <c r="C48" s="59" t="s">
        <v>215</v>
      </c>
      <c r="D48" s="124" t="s">
        <v>73</v>
      </c>
      <c r="E48" s="124" t="s">
        <v>73</v>
      </c>
      <c r="F48" s="54" t="s">
        <v>164</v>
      </c>
      <c r="G48" s="52" t="s">
        <v>38</v>
      </c>
      <c r="H48" s="56">
        <v>2</v>
      </c>
      <c r="I48" s="56">
        <v>1</v>
      </c>
      <c r="J48" s="55">
        <v>0</v>
      </c>
      <c r="K48" s="50">
        <v>26</v>
      </c>
      <c r="L48" s="50">
        <v>13</v>
      </c>
      <c r="M48" s="50">
        <v>0</v>
      </c>
      <c r="N48" s="50">
        <v>0</v>
      </c>
      <c r="O48" s="50">
        <v>0</v>
      </c>
      <c r="P48" s="50">
        <v>0</v>
      </c>
      <c r="Q48" s="55">
        <v>5</v>
      </c>
      <c r="R48" s="55" t="s">
        <v>323</v>
      </c>
      <c r="S48" s="57" t="s">
        <v>21</v>
      </c>
      <c r="T48" s="57" t="s">
        <v>131</v>
      </c>
      <c r="U48" s="124"/>
      <c r="V48" s="124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</row>
    <row r="49" spans="1:103" s="70" customFormat="1" ht="36" x14ac:dyDescent="0.25">
      <c r="A49" s="49"/>
      <c r="B49" s="55">
        <v>3</v>
      </c>
      <c r="C49" s="59" t="s">
        <v>218</v>
      </c>
      <c r="D49" s="124" t="s">
        <v>72</v>
      </c>
      <c r="E49" s="124" t="s">
        <v>219</v>
      </c>
      <c r="F49" s="54" t="s">
        <v>175</v>
      </c>
      <c r="G49" s="52" t="s">
        <v>30</v>
      </c>
      <c r="H49" s="56">
        <v>0</v>
      </c>
      <c r="I49" s="56">
        <v>2</v>
      </c>
      <c r="J49" s="55">
        <v>0</v>
      </c>
      <c r="K49" s="50">
        <v>0</v>
      </c>
      <c r="L49" s="50">
        <v>26</v>
      </c>
      <c r="M49" s="50">
        <v>0</v>
      </c>
      <c r="N49" s="50">
        <v>0</v>
      </c>
      <c r="O49" s="50">
        <v>0</v>
      </c>
      <c r="P49" s="50">
        <v>0</v>
      </c>
      <c r="Q49" s="55">
        <v>3</v>
      </c>
      <c r="R49" s="55" t="s">
        <v>323</v>
      </c>
      <c r="S49" s="57" t="s">
        <v>21</v>
      </c>
      <c r="T49" s="57" t="s">
        <v>131</v>
      </c>
      <c r="U49" s="124"/>
      <c r="V49" s="124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</row>
    <row r="50" spans="1:103" s="70" customFormat="1" ht="48" x14ac:dyDescent="0.25">
      <c r="A50" s="49"/>
      <c r="B50" s="55">
        <v>3</v>
      </c>
      <c r="C50" s="59" t="s">
        <v>220</v>
      </c>
      <c r="D50" s="124" t="s">
        <v>107</v>
      </c>
      <c r="E50" s="124" t="s">
        <v>221</v>
      </c>
      <c r="F50" s="54" t="s">
        <v>164</v>
      </c>
      <c r="G50" s="52" t="s">
        <v>38</v>
      </c>
      <c r="H50" s="56">
        <v>1</v>
      </c>
      <c r="I50" s="56">
        <v>1</v>
      </c>
      <c r="J50" s="55">
        <v>0</v>
      </c>
      <c r="K50" s="50">
        <v>13</v>
      </c>
      <c r="L50" s="50">
        <v>13</v>
      </c>
      <c r="M50" s="50">
        <v>0</v>
      </c>
      <c r="N50" s="50">
        <v>0</v>
      </c>
      <c r="O50" s="50">
        <v>0</v>
      </c>
      <c r="P50" s="50">
        <v>0</v>
      </c>
      <c r="Q50" s="55">
        <v>4</v>
      </c>
      <c r="R50" s="55" t="s">
        <v>17</v>
      </c>
      <c r="S50" s="57" t="s">
        <v>21</v>
      </c>
      <c r="T50" s="57" t="s">
        <v>131</v>
      </c>
      <c r="U50" s="124"/>
      <c r="V50" s="124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</row>
    <row r="51" spans="1:103" s="60" customFormat="1" ht="36" x14ac:dyDescent="0.25">
      <c r="A51" s="49"/>
      <c r="B51" s="55">
        <v>4</v>
      </c>
      <c r="C51" s="72" t="s">
        <v>241</v>
      </c>
      <c r="D51" s="124" t="s">
        <v>77</v>
      </c>
      <c r="E51" s="124" t="s">
        <v>242</v>
      </c>
      <c r="F51" s="51" t="s">
        <v>172</v>
      </c>
      <c r="G51" s="122" t="s">
        <v>29</v>
      </c>
      <c r="H51" s="56">
        <v>2</v>
      </c>
      <c r="I51" s="56">
        <v>2</v>
      </c>
      <c r="J51" s="55">
        <v>0</v>
      </c>
      <c r="K51" s="50">
        <v>26</v>
      </c>
      <c r="L51" s="50">
        <v>26</v>
      </c>
      <c r="M51" s="50">
        <v>0</v>
      </c>
      <c r="N51" s="50">
        <v>0</v>
      </c>
      <c r="O51" s="50">
        <v>0</v>
      </c>
      <c r="P51" s="50">
        <v>0</v>
      </c>
      <c r="Q51" s="55">
        <v>5</v>
      </c>
      <c r="R51" s="55" t="s">
        <v>323</v>
      </c>
      <c r="S51" s="57" t="s">
        <v>21</v>
      </c>
      <c r="T51" s="57" t="s">
        <v>131</v>
      </c>
      <c r="U51" s="124"/>
      <c r="V51" s="124"/>
    </row>
    <row r="52" spans="1:103" s="60" customFormat="1" ht="48" x14ac:dyDescent="0.25">
      <c r="A52" s="49"/>
      <c r="B52" s="55">
        <v>4</v>
      </c>
      <c r="C52" s="72" t="s">
        <v>243</v>
      </c>
      <c r="D52" s="124" t="s">
        <v>75</v>
      </c>
      <c r="E52" s="124" t="s">
        <v>244</v>
      </c>
      <c r="F52" s="51" t="s">
        <v>172</v>
      </c>
      <c r="G52" s="122" t="s">
        <v>29</v>
      </c>
      <c r="H52" s="56">
        <v>0</v>
      </c>
      <c r="I52" s="56">
        <v>2</v>
      </c>
      <c r="J52" s="55">
        <v>0</v>
      </c>
      <c r="K52" s="50">
        <v>0</v>
      </c>
      <c r="L52" s="50">
        <v>26</v>
      </c>
      <c r="M52" s="50">
        <v>0</v>
      </c>
      <c r="N52" s="50">
        <v>0</v>
      </c>
      <c r="O52" s="50">
        <v>0</v>
      </c>
      <c r="P52" s="50">
        <v>0</v>
      </c>
      <c r="Q52" s="55">
        <v>3</v>
      </c>
      <c r="R52" s="55" t="s">
        <v>323</v>
      </c>
      <c r="S52" s="57" t="s">
        <v>21</v>
      </c>
      <c r="T52" s="57" t="s">
        <v>131</v>
      </c>
      <c r="U52" s="124"/>
      <c r="V52" s="124"/>
    </row>
    <row r="53" spans="1:103" s="60" customFormat="1" ht="24" x14ac:dyDescent="0.25">
      <c r="A53" s="49"/>
      <c r="B53" s="55">
        <v>4</v>
      </c>
      <c r="C53" s="72" t="s">
        <v>248</v>
      </c>
      <c r="D53" s="124" t="s">
        <v>74</v>
      </c>
      <c r="E53" s="124" t="s">
        <v>249</v>
      </c>
      <c r="F53" s="51" t="s">
        <v>250</v>
      </c>
      <c r="G53" s="122" t="s">
        <v>41</v>
      </c>
      <c r="H53" s="56">
        <v>3</v>
      </c>
      <c r="I53" s="56">
        <v>0</v>
      </c>
      <c r="J53" s="55">
        <v>0</v>
      </c>
      <c r="K53" s="50">
        <v>39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5">
        <v>4</v>
      </c>
      <c r="R53" s="55" t="s">
        <v>17</v>
      </c>
      <c r="S53" s="57" t="s">
        <v>21</v>
      </c>
      <c r="T53" s="57" t="s">
        <v>131</v>
      </c>
      <c r="U53" s="124"/>
      <c r="V53" s="124"/>
    </row>
    <row r="54" spans="1:103" s="60" customFormat="1" ht="36" x14ac:dyDescent="0.25">
      <c r="A54" s="49"/>
      <c r="B54" s="55">
        <v>4</v>
      </c>
      <c r="C54" s="72" t="s">
        <v>258</v>
      </c>
      <c r="D54" s="124" t="s">
        <v>76</v>
      </c>
      <c r="E54" s="124" t="s">
        <v>259</v>
      </c>
      <c r="F54" s="51" t="s">
        <v>164</v>
      </c>
      <c r="G54" s="122" t="s">
        <v>38</v>
      </c>
      <c r="H54" s="56">
        <v>1</v>
      </c>
      <c r="I54" s="56">
        <v>2</v>
      </c>
      <c r="J54" s="55">
        <v>0</v>
      </c>
      <c r="K54" s="50">
        <v>13</v>
      </c>
      <c r="L54" s="50">
        <v>26</v>
      </c>
      <c r="M54" s="50">
        <v>0</v>
      </c>
      <c r="N54" s="50">
        <v>0</v>
      </c>
      <c r="O54" s="50">
        <v>0</v>
      </c>
      <c r="P54" s="50">
        <v>0</v>
      </c>
      <c r="Q54" s="55">
        <v>3</v>
      </c>
      <c r="R54" s="55" t="s">
        <v>323</v>
      </c>
      <c r="S54" s="57" t="s">
        <v>21</v>
      </c>
      <c r="T54" s="57" t="s">
        <v>131</v>
      </c>
      <c r="U54" s="124"/>
      <c r="V54" s="124"/>
    </row>
    <row r="55" spans="1:103" s="60" customFormat="1" ht="24" x14ac:dyDescent="0.25">
      <c r="A55" s="49"/>
      <c r="B55" s="55">
        <v>4</v>
      </c>
      <c r="C55" s="72" t="s">
        <v>267</v>
      </c>
      <c r="D55" s="124" t="s">
        <v>78</v>
      </c>
      <c r="E55" s="124" t="s">
        <v>268</v>
      </c>
      <c r="F55" s="51" t="s">
        <v>175</v>
      </c>
      <c r="G55" s="122" t="s">
        <v>30</v>
      </c>
      <c r="H55" s="56">
        <v>0</v>
      </c>
      <c r="I55" s="56">
        <v>2</v>
      </c>
      <c r="J55" s="55">
        <v>0</v>
      </c>
      <c r="K55" s="50">
        <v>0</v>
      </c>
      <c r="L55" s="50">
        <v>26</v>
      </c>
      <c r="M55" s="50">
        <v>0</v>
      </c>
      <c r="N55" s="50">
        <v>0</v>
      </c>
      <c r="O55" s="50">
        <v>0</v>
      </c>
      <c r="P55" s="50">
        <v>0</v>
      </c>
      <c r="Q55" s="55">
        <v>3</v>
      </c>
      <c r="R55" s="55" t="s">
        <v>323</v>
      </c>
      <c r="S55" s="57" t="s">
        <v>21</v>
      </c>
      <c r="T55" s="57" t="s">
        <v>131</v>
      </c>
      <c r="U55" s="124"/>
      <c r="V55" s="124"/>
    </row>
    <row r="56" spans="1:103" s="60" customFormat="1" x14ac:dyDescent="0.25">
      <c r="A56" s="138" t="s">
        <v>19</v>
      </c>
      <c r="B56" s="139"/>
      <c r="C56" s="139"/>
      <c r="D56" s="139"/>
      <c r="E56" s="139"/>
      <c r="F56" s="139"/>
      <c r="G56" s="140"/>
      <c r="H56" s="73">
        <f>SUM(H45:H55)</f>
        <v>13</v>
      </c>
      <c r="I56" s="73">
        <f t="shared" ref="I56:Q56" si="5">SUM(I45:I55)</f>
        <v>15</v>
      </c>
      <c r="J56" s="73">
        <f t="shared" si="5"/>
        <v>0</v>
      </c>
      <c r="K56" s="73">
        <f t="shared" si="5"/>
        <v>169</v>
      </c>
      <c r="L56" s="73">
        <f t="shared" si="5"/>
        <v>195</v>
      </c>
      <c r="M56" s="73">
        <f t="shared" si="5"/>
        <v>0</v>
      </c>
      <c r="N56" s="73">
        <f t="shared" si="5"/>
        <v>0</v>
      </c>
      <c r="O56" s="73">
        <f t="shared" si="5"/>
        <v>0</v>
      </c>
      <c r="P56" s="73">
        <f t="shared" si="5"/>
        <v>0</v>
      </c>
      <c r="Q56" s="73">
        <f t="shared" si="5"/>
        <v>40</v>
      </c>
      <c r="R56" s="74"/>
      <c r="S56" s="74"/>
      <c r="T56" s="74"/>
      <c r="U56" s="75"/>
      <c r="V56" s="75"/>
    </row>
    <row r="57" spans="1:103" s="70" customFormat="1" x14ac:dyDescent="0.25">
      <c r="A57" s="112"/>
      <c r="B57" s="113"/>
      <c r="C57" s="113"/>
      <c r="D57" s="113"/>
      <c r="E57" s="113"/>
      <c r="F57" s="113"/>
      <c r="G57" s="113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5"/>
      <c r="S57" s="115"/>
      <c r="T57" s="115"/>
      <c r="U57" s="116"/>
      <c r="V57" s="117"/>
    </row>
    <row r="58" spans="1:103" s="60" customFormat="1" x14ac:dyDescent="0.25">
      <c r="A58" s="160" t="s">
        <v>109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2"/>
    </row>
    <row r="59" spans="1:103" s="60" customFormat="1" ht="12.75" customHeight="1" x14ac:dyDescent="0.25">
      <c r="A59" s="147" t="s">
        <v>128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9"/>
    </row>
    <row r="60" spans="1:103" s="70" customFormat="1" ht="24" x14ac:dyDescent="0.25">
      <c r="A60" s="49"/>
      <c r="B60" s="55">
        <v>3</v>
      </c>
      <c r="C60" s="59" t="s">
        <v>192</v>
      </c>
      <c r="D60" s="124" t="s">
        <v>79</v>
      </c>
      <c r="E60" s="124" t="s">
        <v>193</v>
      </c>
      <c r="F60" s="54" t="s">
        <v>194</v>
      </c>
      <c r="G60" s="52" t="s">
        <v>117</v>
      </c>
      <c r="H60" s="56">
        <v>2</v>
      </c>
      <c r="I60" s="56">
        <v>0</v>
      </c>
      <c r="J60" s="55">
        <v>0</v>
      </c>
      <c r="K60" s="50">
        <v>26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5">
        <v>4</v>
      </c>
      <c r="R60" s="55" t="s">
        <v>17</v>
      </c>
      <c r="S60" s="55" t="s">
        <v>21</v>
      </c>
      <c r="T60" s="57" t="s">
        <v>131</v>
      </c>
      <c r="U60" s="124"/>
      <c r="V60" s="124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</row>
    <row r="61" spans="1:103" s="70" customFormat="1" ht="36" x14ac:dyDescent="0.25">
      <c r="A61" s="49"/>
      <c r="B61" s="55">
        <v>3</v>
      </c>
      <c r="C61" s="59" t="s">
        <v>195</v>
      </c>
      <c r="D61" s="124" t="s">
        <v>81</v>
      </c>
      <c r="E61" s="124" t="s">
        <v>196</v>
      </c>
      <c r="F61" s="54" t="s">
        <v>197</v>
      </c>
      <c r="G61" s="52" t="s">
        <v>39</v>
      </c>
      <c r="H61" s="56">
        <v>2</v>
      </c>
      <c r="I61" s="56">
        <v>0</v>
      </c>
      <c r="J61" s="55">
        <v>0</v>
      </c>
      <c r="K61" s="50">
        <v>26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5">
        <v>4</v>
      </c>
      <c r="R61" s="55" t="s">
        <v>17</v>
      </c>
      <c r="S61" s="55" t="s">
        <v>21</v>
      </c>
      <c r="T61" s="57" t="s">
        <v>131</v>
      </c>
      <c r="U61" s="124"/>
      <c r="V61" s="124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</row>
    <row r="62" spans="1:103" s="70" customFormat="1" ht="36" x14ac:dyDescent="0.25">
      <c r="A62" s="49"/>
      <c r="B62" s="55">
        <v>3</v>
      </c>
      <c r="C62" s="59" t="s">
        <v>198</v>
      </c>
      <c r="D62" s="124" t="s">
        <v>82</v>
      </c>
      <c r="E62" s="124" t="s">
        <v>199</v>
      </c>
      <c r="F62" s="54" t="s">
        <v>197</v>
      </c>
      <c r="G62" s="52" t="s">
        <v>39</v>
      </c>
      <c r="H62" s="56">
        <v>2</v>
      </c>
      <c r="I62" s="56">
        <v>1</v>
      </c>
      <c r="J62" s="55">
        <v>0</v>
      </c>
      <c r="K62" s="50">
        <v>26</v>
      </c>
      <c r="L62" s="50">
        <v>13</v>
      </c>
      <c r="M62" s="50">
        <v>0</v>
      </c>
      <c r="N62" s="50">
        <v>0</v>
      </c>
      <c r="O62" s="50">
        <v>0</v>
      </c>
      <c r="P62" s="50">
        <v>0</v>
      </c>
      <c r="Q62" s="55">
        <v>4</v>
      </c>
      <c r="R62" s="55" t="s">
        <v>17</v>
      </c>
      <c r="S62" s="55" t="s">
        <v>21</v>
      </c>
      <c r="T62" s="57" t="s">
        <v>131</v>
      </c>
      <c r="U62" s="124"/>
      <c r="V62" s="124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</row>
    <row r="63" spans="1:103" s="70" customFormat="1" ht="48" x14ac:dyDescent="0.25">
      <c r="A63" s="49"/>
      <c r="B63" s="55">
        <v>3</v>
      </c>
      <c r="C63" s="59" t="s">
        <v>205</v>
      </c>
      <c r="D63" s="124" t="s">
        <v>83</v>
      </c>
      <c r="E63" s="124" t="s">
        <v>206</v>
      </c>
      <c r="F63" s="54" t="s">
        <v>110</v>
      </c>
      <c r="G63" s="52" t="s">
        <v>111</v>
      </c>
      <c r="H63" s="56">
        <v>0</v>
      </c>
      <c r="I63" s="56">
        <v>2</v>
      </c>
      <c r="J63" s="55">
        <v>0</v>
      </c>
      <c r="K63" s="50">
        <v>0</v>
      </c>
      <c r="L63" s="50">
        <v>26</v>
      </c>
      <c r="M63" s="50">
        <v>0</v>
      </c>
      <c r="N63" s="50">
        <v>0</v>
      </c>
      <c r="O63" s="50">
        <v>0</v>
      </c>
      <c r="P63" s="50">
        <v>0</v>
      </c>
      <c r="Q63" s="55">
        <v>3</v>
      </c>
      <c r="R63" s="55" t="s">
        <v>323</v>
      </c>
      <c r="S63" s="55" t="s">
        <v>21</v>
      </c>
      <c r="T63" s="57" t="s">
        <v>131</v>
      </c>
      <c r="U63" s="124"/>
      <c r="V63" s="124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</row>
    <row r="64" spans="1:103" s="70" customFormat="1" x14ac:dyDescent="0.25">
      <c r="A64" s="49"/>
      <c r="B64" s="55">
        <v>3</v>
      </c>
      <c r="C64" s="59" t="s">
        <v>224</v>
      </c>
      <c r="D64" s="124" t="s">
        <v>225</v>
      </c>
      <c r="E64" s="124" t="s">
        <v>226</v>
      </c>
      <c r="F64" s="54" t="s">
        <v>110</v>
      </c>
      <c r="G64" s="52" t="s">
        <v>111</v>
      </c>
      <c r="H64" s="56">
        <v>3</v>
      </c>
      <c r="I64" s="56">
        <v>0</v>
      </c>
      <c r="J64" s="55">
        <v>0</v>
      </c>
      <c r="K64" s="50">
        <v>39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5">
        <v>4</v>
      </c>
      <c r="R64" s="55" t="s">
        <v>17</v>
      </c>
      <c r="S64" s="55" t="s">
        <v>21</v>
      </c>
      <c r="T64" s="57" t="s">
        <v>131</v>
      </c>
      <c r="U64" s="124"/>
      <c r="V64" s="124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</row>
    <row r="65" spans="1:103" s="70" customFormat="1" ht="24" x14ac:dyDescent="0.25">
      <c r="A65" s="49"/>
      <c r="B65" s="55">
        <v>3</v>
      </c>
      <c r="C65" s="59" t="s">
        <v>230</v>
      </c>
      <c r="D65" s="124" t="s">
        <v>80</v>
      </c>
      <c r="E65" s="124" t="s">
        <v>231</v>
      </c>
      <c r="F65" s="54" t="s">
        <v>110</v>
      </c>
      <c r="G65" s="52" t="s">
        <v>111</v>
      </c>
      <c r="H65" s="56">
        <v>2</v>
      </c>
      <c r="I65" s="56">
        <v>1</v>
      </c>
      <c r="J65" s="55">
        <v>0</v>
      </c>
      <c r="K65" s="50">
        <v>26</v>
      </c>
      <c r="L65" s="50">
        <v>13</v>
      </c>
      <c r="M65" s="50">
        <v>0</v>
      </c>
      <c r="N65" s="50">
        <v>0</v>
      </c>
      <c r="O65" s="50">
        <v>0</v>
      </c>
      <c r="P65" s="50">
        <v>0</v>
      </c>
      <c r="Q65" s="55">
        <v>4</v>
      </c>
      <c r="R65" s="55" t="s">
        <v>17</v>
      </c>
      <c r="S65" s="55" t="s">
        <v>21</v>
      </c>
      <c r="T65" s="57" t="s">
        <v>131</v>
      </c>
      <c r="U65" s="124"/>
      <c r="V65" s="124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</row>
    <row r="66" spans="1:103" s="60" customFormat="1" ht="36" x14ac:dyDescent="0.25">
      <c r="A66" s="49"/>
      <c r="B66" s="55">
        <v>4</v>
      </c>
      <c r="C66" s="72" t="s">
        <v>236</v>
      </c>
      <c r="D66" s="124" t="s">
        <v>237</v>
      </c>
      <c r="E66" s="124" t="s">
        <v>238</v>
      </c>
      <c r="F66" s="51" t="s">
        <v>194</v>
      </c>
      <c r="G66" s="122" t="s">
        <v>117</v>
      </c>
      <c r="H66" s="56">
        <v>2</v>
      </c>
      <c r="I66" s="56">
        <v>1</v>
      </c>
      <c r="J66" s="55">
        <v>0</v>
      </c>
      <c r="K66" s="50">
        <v>26</v>
      </c>
      <c r="L66" s="50">
        <v>13</v>
      </c>
      <c r="M66" s="50">
        <v>0</v>
      </c>
      <c r="N66" s="50">
        <v>0</v>
      </c>
      <c r="O66" s="50">
        <v>0</v>
      </c>
      <c r="P66" s="50">
        <v>0</v>
      </c>
      <c r="Q66" s="55">
        <v>3</v>
      </c>
      <c r="R66" s="55" t="s">
        <v>17</v>
      </c>
      <c r="S66" s="55" t="s">
        <v>21</v>
      </c>
      <c r="T66" s="57" t="s">
        <v>131</v>
      </c>
      <c r="U66" s="124"/>
      <c r="V66" s="124"/>
    </row>
    <row r="67" spans="1:103" s="60" customFormat="1" ht="48" x14ac:dyDescent="0.25">
      <c r="A67" s="49"/>
      <c r="B67" s="55">
        <v>4</v>
      </c>
      <c r="C67" s="72" t="s">
        <v>239</v>
      </c>
      <c r="D67" s="124" t="s">
        <v>84</v>
      </c>
      <c r="E67" s="124" t="s">
        <v>240</v>
      </c>
      <c r="F67" s="51" t="s">
        <v>27</v>
      </c>
      <c r="G67" s="122" t="s">
        <v>36</v>
      </c>
      <c r="H67" s="56">
        <v>2</v>
      </c>
      <c r="I67" s="56">
        <v>0</v>
      </c>
      <c r="J67" s="55">
        <v>0</v>
      </c>
      <c r="K67" s="50">
        <v>26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5">
        <v>3</v>
      </c>
      <c r="R67" s="55" t="s">
        <v>17</v>
      </c>
      <c r="S67" s="55" t="s">
        <v>21</v>
      </c>
      <c r="T67" s="57" t="s">
        <v>131</v>
      </c>
      <c r="U67" s="124"/>
      <c r="V67" s="124"/>
    </row>
    <row r="68" spans="1:103" s="60" customFormat="1" ht="36" x14ac:dyDescent="0.25">
      <c r="A68" s="49"/>
      <c r="B68" s="55">
        <v>4</v>
      </c>
      <c r="C68" s="72" t="s">
        <v>256</v>
      </c>
      <c r="D68" s="124" t="s">
        <v>86</v>
      </c>
      <c r="E68" s="124" t="s">
        <v>257</v>
      </c>
      <c r="F68" s="51" t="s">
        <v>229</v>
      </c>
      <c r="G68" s="122" t="s">
        <v>112</v>
      </c>
      <c r="H68" s="56">
        <v>0</v>
      </c>
      <c r="I68" s="56">
        <v>2</v>
      </c>
      <c r="J68" s="55">
        <v>0</v>
      </c>
      <c r="K68" s="50">
        <v>0</v>
      </c>
      <c r="L68" s="50">
        <v>26</v>
      </c>
      <c r="M68" s="50">
        <v>0</v>
      </c>
      <c r="N68" s="50">
        <v>0</v>
      </c>
      <c r="O68" s="50">
        <v>0</v>
      </c>
      <c r="P68" s="50">
        <v>0</v>
      </c>
      <c r="Q68" s="55">
        <v>3</v>
      </c>
      <c r="R68" s="55" t="s">
        <v>323</v>
      </c>
      <c r="S68" s="55" t="s">
        <v>21</v>
      </c>
      <c r="T68" s="57" t="s">
        <v>131</v>
      </c>
      <c r="U68" s="124"/>
      <c r="V68" s="124"/>
    </row>
    <row r="69" spans="1:103" s="60" customFormat="1" ht="36" x14ac:dyDescent="0.25">
      <c r="A69" s="49"/>
      <c r="B69" s="55">
        <v>4</v>
      </c>
      <c r="C69" s="72" t="s">
        <v>262</v>
      </c>
      <c r="D69" s="124" t="s">
        <v>263</v>
      </c>
      <c r="E69" s="124" t="s">
        <v>264</v>
      </c>
      <c r="F69" s="51" t="s">
        <v>110</v>
      </c>
      <c r="G69" s="122" t="s">
        <v>111</v>
      </c>
      <c r="H69" s="56">
        <v>2</v>
      </c>
      <c r="I69" s="56">
        <v>1</v>
      </c>
      <c r="J69" s="55">
        <v>0</v>
      </c>
      <c r="K69" s="50">
        <v>26</v>
      </c>
      <c r="L69" s="50">
        <v>13</v>
      </c>
      <c r="M69" s="50">
        <v>0</v>
      </c>
      <c r="N69" s="50">
        <v>0</v>
      </c>
      <c r="O69" s="50">
        <v>0</v>
      </c>
      <c r="P69" s="50">
        <v>0</v>
      </c>
      <c r="Q69" s="55">
        <v>4</v>
      </c>
      <c r="R69" s="55" t="s">
        <v>323</v>
      </c>
      <c r="S69" s="55" t="s">
        <v>21</v>
      </c>
      <c r="T69" s="57" t="s">
        <v>131</v>
      </c>
      <c r="U69" s="124"/>
      <c r="V69" s="124"/>
    </row>
    <row r="70" spans="1:103" s="60" customFormat="1" ht="36" x14ac:dyDescent="0.25">
      <c r="A70" s="49"/>
      <c r="B70" s="55">
        <v>4</v>
      </c>
      <c r="C70" s="72" t="s">
        <v>269</v>
      </c>
      <c r="D70" s="124" t="s">
        <v>85</v>
      </c>
      <c r="E70" s="124" t="s">
        <v>270</v>
      </c>
      <c r="F70" s="51" t="s">
        <v>197</v>
      </c>
      <c r="G70" s="122" t="s">
        <v>39</v>
      </c>
      <c r="H70" s="56">
        <v>0</v>
      </c>
      <c r="I70" s="56">
        <v>3</v>
      </c>
      <c r="J70" s="55">
        <v>0</v>
      </c>
      <c r="K70" s="50">
        <v>0</v>
      </c>
      <c r="L70" s="50">
        <v>39</v>
      </c>
      <c r="M70" s="50">
        <v>0</v>
      </c>
      <c r="N70" s="50">
        <v>0</v>
      </c>
      <c r="O70" s="50">
        <v>0</v>
      </c>
      <c r="P70" s="50">
        <v>0</v>
      </c>
      <c r="Q70" s="55">
        <v>4</v>
      </c>
      <c r="R70" s="55" t="s">
        <v>323</v>
      </c>
      <c r="S70" s="55" t="s">
        <v>21</v>
      </c>
      <c r="T70" s="57" t="s">
        <v>131</v>
      </c>
      <c r="U70" s="124"/>
      <c r="V70" s="124"/>
    </row>
    <row r="71" spans="1:103" s="76" customFormat="1" x14ac:dyDescent="0.25">
      <c r="A71" s="138" t="s">
        <v>19</v>
      </c>
      <c r="B71" s="139"/>
      <c r="C71" s="139"/>
      <c r="D71" s="139"/>
      <c r="E71" s="139"/>
      <c r="F71" s="139"/>
      <c r="G71" s="140"/>
      <c r="H71" s="77">
        <f>SUM(H60:H70)</f>
        <v>17</v>
      </c>
      <c r="I71" s="77">
        <f t="shared" ref="I71:Q71" si="6">SUM(I60:I70)</f>
        <v>11</v>
      </c>
      <c r="J71" s="77">
        <f t="shared" si="6"/>
        <v>0</v>
      </c>
      <c r="K71" s="77">
        <f t="shared" si="6"/>
        <v>221</v>
      </c>
      <c r="L71" s="77">
        <f t="shared" si="6"/>
        <v>143</v>
      </c>
      <c r="M71" s="77">
        <f t="shared" si="6"/>
        <v>0</v>
      </c>
      <c r="N71" s="77">
        <f t="shared" si="6"/>
        <v>0</v>
      </c>
      <c r="O71" s="77">
        <f t="shared" si="6"/>
        <v>0</v>
      </c>
      <c r="P71" s="77">
        <f t="shared" si="6"/>
        <v>0</v>
      </c>
      <c r="Q71" s="77">
        <f t="shared" si="6"/>
        <v>40</v>
      </c>
      <c r="R71" s="78"/>
      <c r="S71" s="78"/>
      <c r="T71" s="78"/>
      <c r="U71" s="79"/>
      <c r="V71" s="79"/>
    </row>
    <row r="72" spans="1:103" s="93" customFormat="1" x14ac:dyDescent="0.25">
      <c r="A72" s="112"/>
      <c r="B72" s="113"/>
      <c r="C72" s="113"/>
      <c r="D72" s="113"/>
      <c r="E72" s="113"/>
      <c r="F72" s="113"/>
      <c r="G72" s="113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9"/>
      <c r="S72" s="119"/>
      <c r="T72" s="119"/>
      <c r="U72" s="120"/>
      <c r="V72" s="121"/>
    </row>
    <row r="73" spans="1:103" s="76" customFormat="1" ht="12.75" customHeight="1" x14ac:dyDescent="0.25">
      <c r="A73" s="144" t="s">
        <v>113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6"/>
    </row>
    <row r="74" spans="1:103" s="76" customFormat="1" x14ac:dyDescent="0.25">
      <c r="A74" s="147" t="s">
        <v>129</v>
      </c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9"/>
    </row>
    <row r="75" spans="1:103" s="70" customFormat="1" ht="36" x14ac:dyDescent="0.25">
      <c r="A75" s="49"/>
      <c r="B75" s="55">
        <v>3</v>
      </c>
      <c r="C75" s="59" t="s">
        <v>207</v>
      </c>
      <c r="D75" s="124" t="s">
        <v>87</v>
      </c>
      <c r="E75" s="124" t="s">
        <v>208</v>
      </c>
      <c r="F75" s="54" t="s">
        <v>209</v>
      </c>
      <c r="G75" s="52" t="s">
        <v>37</v>
      </c>
      <c r="H75" s="56">
        <v>2</v>
      </c>
      <c r="I75" s="56">
        <v>0</v>
      </c>
      <c r="J75" s="55">
        <v>0</v>
      </c>
      <c r="K75" s="50">
        <v>26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5">
        <v>4</v>
      </c>
      <c r="R75" s="55" t="s">
        <v>323</v>
      </c>
      <c r="S75" s="55" t="s">
        <v>21</v>
      </c>
      <c r="T75" s="57" t="s">
        <v>131</v>
      </c>
      <c r="U75" s="124"/>
      <c r="V75" s="124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</row>
    <row r="76" spans="1:103" s="70" customFormat="1" ht="24" x14ac:dyDescent="0.25">
      <c r="A76" s="49"/>
      <c r="B76" s="55">
        <v>3</v>
      </c>
      <c r="C76" s="59" t="s">
        <v>210</v>
      </c>
      <c r="D76" s="124" t="s">
        <v>88</v>
      </c>
      <c r="E76" s="124" t="s">
        <v>211</v>
      </c>
      <c r="F76" s="54" t="s">
        <v>212</v>
      </c>
      <c r="G76" s="52" t="s">
        <v>34</v>
      </c>
      <c r="H76" s="56">
        <v>2</v>
      </c>
      <c r="I76" s="56">
        <v>0</v>
      </c>
      <c r="J76" s="55">
        <v>0</v>
      </c>
      <c r="K76" s="50">
        <v>26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5">
        <v>4</v>
      </c>
      <c r="R76" s="55" t="s">
        <v>323</v>
      </c>
      <c r="S76" s="55" t="s">
        <v>21</v>
      </c>
      <c r="T76" s="57" t="s">
        <v>131</v>
      </c>
      <c r="U76" s="124"/>
      <c r="V76" s="124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</row>
    <row r="77" spans="1:103" s="70" customFormat="1" ht="24" x14ac:dyDescent="0.25">
      <c r="A77" s="49"/>
      <c r="B77" s="55">
        <v>3</v>
      </c>
      <c r="C77" s="59" t="s">
        <v>216</v>
      </c>
      <c r="D77" s="124" t="s">
        <v>91</v>
      </c>
      <c r="E77" s="124" t="s">
        <v>217</v>
      </c>
      <c r="F77" s="54" t="s">
        <v>209</v>
      </c>
      <c r="G77" s="52" t="s">
        <v>37</v>
      </c>
      <c r="H77" s="56">
        <v>1</v>
      </c>
      <c r="I77" s="56">
        <v>2</v>
      </c>
      <c r="J77" s="55">
        <v>0</v>
      </c>
      <c r="K77" s="50">
        <v>13</v>
      </c>
      <c r="L77" s="50">
        <v>26</v>
      </c>
      <c r="M77" s="50">
        <v>0</v>
      </c>
      <c r="N77" s="50">
        <v>0</v>
      </c>
      <c r="O77" s="50">
        <v>0</v>
      </c>
      <c r="P77" s="50">
        <v>0</v>
      </c>
      <c r="Q77" s="55">
        <v>4</v>
      </c>
      <c r="R77" s="55" t="s">
        <v>17</v>
      </c>
      <c r="S77" s="55" t="s">
        <v>21</v>
      </c>
      <c r="T77" s="57" t="s">
        <v>131</v>
      </c>
      <c r="U77" s="124"/>
      <c r="V77" s="124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</row>
    <row r="78" spans="1:103" s="70" customFormat="1" ht="24" x14ac:dyDescent="0.25">
      <c r="A78" s="49"/>
      <c r="B78" s="55">
        <v>3</v>
      </c>
      <c r="C78" s="59" t="s">
        <v>222</v>
      </c>
      <c r="D78" s="124" t="s">
        <v>90</v>
      </c>
      <c r="E78" s="124" t="s">
        <v>223</v>
      </c>
      <c r="F78" s="54" t="s">
        <v>212</v>
      </c>
      <c r="G78" s="52" t="s">
        <v>34</v>
      </c>
      <c r="H78" s="56">
        <v>1</v>
      </c>
      <c r="I78" s="56">
        <v>2</v>
      </c>
      <c r="J78" s="55">
        <v>0</v>
      </c>
      <c r="K78" s="50">
        <v>13</v>
      </c>
      <c r="L78" s="50">
        <v>26</v>
      </c>
      <c r="M78" s="50">
        <v>0</v>
      </c>
      <c r="N78" s="50">
        <v>0</v>
      </c>
      <c r="O78" s="50">
        <v>0</v>
      </c>
      <c r="P78" s="50">
        <v>0</v>
      </c>
      <c r="Q78" s="55">
        <v>4</v>
      </c>
      <c r="R78" s="55" t="s">
        <v>17</v>
      </c>
      <c r="S78" s="55" t="s">
        <v>21</v>
      </c>
      <c r="T78" s="57" t="s">
        <v>131</v>
      </c>
      <c r="U78" s="124"/>
      <c r="V78" s="124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</row>
    <row r="79" spans="1:103" s="70" customFormat="1" ht="36" x14ac:dyDescent="0.25">
      <c r="A79" s="49"/>
      <c r="B79" s="55">
        <v>3</v>
      </c>
      <c r="C79" s="59" t="s">
        <v>227</v>
      </c>
      <c r="D79" s="124" t="s">
        <v>89</v>
      </c>
      <c r="E79" s="124" t="s">
        <v>228</v>
      </c>
      <c r="F79" s="54" t="s">
        <v>229</v>
      </c>
      <c r="G79" s="52" t="s">
        <v>112</v>
      </c>
      <c r="H79" s="56">
        <v>1</v>
      </c>
      <c r="I79" s="56">
        <v>2</v>
      </c>
      <c r="J79" s="55">
        <v>0</v>
      </c>
      <c r="K79" s="50">
        <v>13</v>
      </c>
      <c r="L79" s="50">
        <v>26</v>
      </c>
      <c r="M79" s="50">
        <v>0</v>
      </c>
      <c r="N79" s="50">
        <v>0</v>
      </c>
      <c r="O79" s="50">
        <v>0</v>
      </c>
      <c r="P79" s="50">
        <v>0</v>
      </c>
      <c r="Q79" s="55">
        <v>4</v>
      </c>
      <c r="R79" s="55" t="s">
        <v>323</v>
      </c>
      <c r="S79" s="55" t="s">
        <v>21</v>
      </c>
      <c r="T79" s="57" t="s">
        <v>131</v>
      </c>
      <c r="U79" s="124"/>
      <c r="V79" s="124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</row>
    <row r="80" spans="1:103" s="60" customFormat="1" ht="60" x14ac:dyDescent="0.25">
      <c r="A80" s="49"/>
      <c r="B80" s="55">
        <v>4</v>
      </c>
      <c r="C80" s="72" t="s">
        <v>245</v>
      </c>
      <c r="D80" s="124" t="s">
        <v>93</v>
      </c>
      <c r="E80" s="124" t="s">
        <v>246</v>
      </c>
      <c r="F80" s="51" t="s">
        <v>247</v>
      </c>
      <c r="G80" s="122" t="s">
        <v>31</v>
      </c>
      <c r="H80" s="56">
        <v>1</v>
      </c>
      <c r="I80" s="56">
        <v>2</v>
      </c>
      <c r="J80" s="55">
        <v>0</v>
      </c>
      <c r="K80" s="50">
        <v>13</v>
      </c>
      <c r="L80" s="50">
        <v>26</v>
      </c>
      <c r="M80" s="50">
        <v>0</v>
      </c>
      <c r="N80" s="50">
        <v>0</v>
      </c>
      <c r="O80" s="50">
        <v>0</v>
      </c>
      <c r="P80" s="50">
        <v>0</v>
      </c>
      <c r="Q80" s="55">
        <v>4</v>
      </c>
      <c r="R80" s="55" t="s">
        <v>323</v>
      </c>
      <c r="S80" s="55" t="s">
        <v>21</v>
      </c>
      <c r="T80" s="57" t="s">
        <v>131</v>
      </c>
      <c r="U80" s="124"/>
      <c r="V80" s="124"/>
    </row>
    <row r="81" spans="1:22" s="60" customFormat="1" ht="24" x14ac:dyDescent="0.25">
      <c r="A81" s="49"/>
      <c r="B81" s="55">
        <v>4</v>
      </c>
      <c r="C81" s="72" t="s">
        <v>251</v>
      </c>
      <c r="D81" s="124" t="s">
        <v>92</v>
      </c>
      <c r="E81" s="124" t="s">
        <v>252</v>
      </c>
      <c r="F81" s="51" t="s">
        <v>212</v>
      </c>
      <c r="G81" s="122" t="s">
        <v>34</v>
      </c>
      <c r="H81" s="56">
        <v>1</v>
      </c>
      <c r="I81" s="56">
        <v>2</v>
      </c>
      <c r="J81" s="55">
        <v>0</v>
      </c>
      <c r="K81" s="50">
        <v>13</v>
      </c>
      <c r="L81" s="50">
        <v>26</v>
      </c>
      <c r="M81" s="50">
        <v>0</v>
      </c>
      <c r="N81" s="50">
        <v>0</v>
      </c>
      <c r="O81" s="50">
        <v>0</v>
      </c>
      <c r="P81" s="50">
        <v>0</v>
      </c>
      <c r="Q81" s="55">
        <v>4</v>
      </c>
      <c r="R81" s="55" t="s">
        <v>17</v>
      </c>
      <c r="S81" s="55" t="s">
        <v>21</v>
      </c>
      <c r="T81" s="57" t="s">
        <v>131</v>
      </c>
      <c r="U81" s="124"/>
      <c r="V81" s="124"/>
    </row>
    <row r="82" spans="1:22" s="60" customFormat="1" ht="24" x14ac:dyDescent="0.25">
      <c r="A82" s="49"/>
      <c r="B82" s="55">
        <v>4</v>
      </c>
      <c r="C82" s="72" t="s">
        <v>253</v>
      </c>
      <c r="D82" s="124" t="s">
        <v>94</v>
      </c>
      <c r="E82" s="124" t="s">
        <v>254</v>
      </c>
      <c r="F82" s="51" t="s">
        <v>255</v>
      </c>
      <c r="G82" s="122" t="s">
        <v>114</v>
      </c>
      <c r="H82" s="56">
        <v>1</v>
      </c>
      <c r="I82" s="56">
        <v>2</v>
      </c>
      <c r="J82" s="55">
        <v>0</v>
      </c>
      <c r="K82" s="50">
        <v>13</v>
      </c>
      <c r="L82" s="50">
        <v>26</v>
      </c>
      <c r="M82" s="50">
        <v>0</v>
      </c>
      <c r="N82" s="50">
        <v>0</v>
      </c>
      <c r="O82" s="50">
        <v>0</v>
      </c>
      <c r="P82" s="50">
        <v>0</v>
      </c>
      <c r="Q82" s="55">
        <v>4</v>
      </c>
      <c r="R82" s="55" t="s">
        <v>323</v>
      </c>
      <c r="S82" s="55" t="s">
        <v>21</v>
      </c>
      <c r="T82" s="57" t="s">
        <v>131</v>
      </c>
      <c r="U82" s="124"/>
      <c r="V82" s="124"/>
    </row>
    <row r="83" spans="1:22" s="60" customFormat="1" ht="36" x14ac:dyDescent="0.25">
      <c r="A83" s="49"/>
      <c r="B83" s="55">
        <v>4</v>
      </c>
      <c r="C83" s="72" t="s">
        <v>260</v>
      </c>
      <c r="D83" s="124" t="s">
        <v>95</v>
      </c>
      <c r="E83" s="124" t="s">
        <v>261</v>
      </c>
      <c r="F83" s="51" t="s">
        <v>172</v>
      </c>
      <c r="G83" s="122" t="s">
        <v>29</v>
      </c>
      <c r="H83" s="56">
        <v>1</v>
      </c>
      <c r="I83" s="56">
        <v>2</v>
      </c>
      <c r="J83" s="55">
        <v>0</v>
      </c>
      <c r="K83" s="50">
        <v>13</v>
      </c>
      <c r="L83" s="50">
        <v>26</v>
      </c>
      <c r="M83" s="50">
        <v>0</v>
      </c>
      <c r="N83" s="50">
        <v>0</v>
      </c>
      <c r="O83" s="50">
        <v>0</v>
      </c>
      <c r="P83" s="50">
        <v>0</v>
      </c>
      <c r="Q83" s="55">
        <v>4</v>
      </c>
      <c r="R83" s="55" t="s">
        <v>17</v>
      </c>
      <c r="S83" s="55" t="s">
        <v>21</v>
      </c>
      <c r="T83" s="57" t="s">
        <v>131</v>
      </c>
      <c r="U83" s="124"/>
      <c r="V83" s="124"/>
    </row>
    <row r="84" spans="1:22" s="60" customFormat="1" ht="36" x14ac:dyDescent="0.25">
      <c r="A84" s="49"/>
      <c r="B84" s="55">
        <v>4</v>
      </c>
      <c r="C84" s="72" t="s">
        <v>265</v>
      </c>
      <c r="D84" s="124" t="s">
        <v>96</v>
      </c>
      <c r="E84" s="124" t="s">
        <v>266</v>
      </c>
      <c r="F84" s="51" t="s">
        <v>212</v>
      </c>
      <c r="G84" s="122" t="s">
        <v>34</v>
      </c>
      <c r="H84" s="56">
        <v>1</v>
      </c>
      <c r="I84" s="56">
        <v>2</v>
      </c>
      <c r="J84" s="55">
        <v>0</v>
      </c>
      <c r="K84" s="50">
        <v>13</v>
      </c>
      <c r="L84" s="50">
        <v>26</v>
      </c>
      <c r="M84" s="50">
        <v>0</v>
      </c>
      <c r="N84" s="50">
        <v>0</v>
      </c>
      <c r="O84" s="50">
        <v>0</v>
      </c>
      <c r="P84" s="50">
        <v>0</v>
      </c>
      <c r="Q84" s="55">
        <v>4</v>
      </c>
      <c r="R84" s="55" t="s">
        <v>323</v>
      </c>
      <c r="S84" s="55" t="s">
        <v>21</v>
      </c>
      <c r="T84" s="57" t="s">
        <v>131</v>
      </c>
      <c r="U84" s="124"/>
      <c r="V84" s="124"/>
    </row>
    <row r="85" spans="1:22" s="76" customFormat="1" x14ac:dyDescent="0.25">
      <c r="A85" s="138" t="s">
        <v>19</v>
      </c>
      <c r="B85" s="139"/>
      <c r="C85" s="139"/>
      <c r="D85" s="139"/>
      <c r="E85" s="139"/>
      <c r="F85" s="139"/>
      <c r="G85" s="140"/>
      <c r="H85" s="73">
        <f>SUM(H75:H84)</f>
        <v>12</v>
      </c>
      <c r="I85" s="73">
        <f t="shared" ref="I85:Q85" si="7">SUM(I75:I84)</f>
        <v>16</v>
      </c>
      <c r="J85" s="73">
        <f t="shared" si="7"/>
        <v>0</v>
      </c>
      <c r="K85" s="73">
        <f t="shared" si="7"/>
        <v>156</v>
      </c>
      <c r="L85" s="73">
        <f t="shared" si="7"/>
        <v>208</v>
      </c>
      <c r="M85" s="73">
        <f t="shared" si="7"/>
        <v>0</v>
      </c>
      <c r="N85" s="73">
        <f t="shared" si="7"/>
        <v>0</v>
      </c>
      <c r="O85" s="73">
        <f t="shared" si="7"/>
        <v>0</v>
      </c>
      <c r="P85" s="73">
        <f t="shared" si="7"/>
        <v>0</v>
      </c>
      <c r="Q85" s="73">
        <f t="shared" si="7"/>
        <v>40</v>
      </c>
      <c r="R85" s="74"/>
      <c r="S85" s="74"/>
      <c r="T85" s="74"/>
      <c r="U85" s="75"/>
      <c r="V85" s="75"/>
    </row>
    <row r="86" spans="1:22" s="76" customFormat="1" x14ac:dyDescent="0.25">
      <c r="A86" s="80"/>
      <c r="B86" s="81"/>
      <c r="C86" s="80"/>
      <c r="D86" s="21"/>
      <c r="E86" s="21"/>
      <c r="F86" s="21"/>
      <c r="G86" s="21"/>
      <c r="H86" s="82"/>
      <c r="I86" s="82"/>
      <c r="J86" s="82"/>
      <c r="K86" s="82"/>
      <c r="L86" s="82"/>
      <c r="M86" s="82"/>
      <c r="N86" s="82"/>
      <c r="O86" s="82"/>
      <c r="P86" s="82"/>
      <c r="Q86" s="83"/>
      <c r="R86" s="84"/>
      <c r="S86" s="84"/>
      <c r="T86" s="84"/>
      <c r="U86" s="19"/>
      <c r="V86" s="19"/>
    </row>
    <row r="87" spans="1:22" ht="12" customHeight="1" x14ac:dyDescent="0.2">
      <c r="A87" s="150" t="s">
        <v>134</v>
      </c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2"/>
    </row>
    <row r="88" spans="1:22" ht="24" x14ac:dyDescent="0.2">
      <c r="A88" s="49" t="s">
        <v>324</v>
      </c>
      <c r="B88" s="104">
        <v>3</v>
      </c>
      <c r="C88" s="103"/>
      <c r="D88" s="99" t="s">
        <v>135</v>
      </c>
      <c r="E88" s="105" t="s">
        <v>136</v>
      </c>
      <c r="F88" s="97"/>
      <c r="G88" s="103"/>
      <c r="H88" s="104">
        <v>0</v>
      </c>
      <c r="I88" s="104">
        <v>3</v>
      </c>
      <c r="J88" s="104">
        <v>0</v>
      </c>
      <c r="K88" s="104">
        <v>0</v>
      </c>
      <c r="L88" s="104">
        <v>39</v>
      </c>
      <c r="M88" s="104">
        <v>0</v>
      </c>
      <c r="N88" s="104">
        <v>0</v>
      </c>
      <c r="O88" s="104">
        <v>0</v>
      </c>
      <c r="P88" s="104"/>
      <c r="Q88" s="104">
        <v>4</v>
      </c>
      <c r="R88" s="106" t="s">
        <v>323</v>
      </c>
      <c r="S88" s="106" t="s">
        <v>20</v>
      </c>
      <c r="T88" s="106"/>
      <c r="U88" s="107"/>
      <c r="V88" s="108"/>
    </row>
    <row r="89" spans="1:22" ht="24" x14ac:dyDescent="0.2">
      <c r="A89" s="49" t="s">
        <v>324</v>
      </c>
      <c r="B89" s="104">
        <v>3</v>
      </c>
      <c r="C89" s="103"/>
      <c r="D89" s="99" t="s">
        <v>137</v>
      </c>
      <c r="E89" s="105" t="s">
        <v>138</v>
      </c>
      <c r="F89" s="97"/>
      <c r="G89" s="103"/>
      <c r="H89" s="104">
        <v>0</v>
      </c>
      <c r="I89" s="104">
        <v>3</v>
      </c>
      <c r="J89" s="104">
        <v>0</v>
      </c>
      <c r="K89" s="104">
        <v>0</v>
      </c>
      <c r="L89" s="104">
        <v>39</v>
      </c>
      <c r="M89" s="104">
        <v>0</v>
      </c>
      <c r="N89" s="104">
        <v>0</v>
      </c>
      <c r="O89" s="104">
        <v>0</v>
      </c>
      <c r="P89" s="104"/>
      <c r="Q89" s="104">
        <v>4</v>
      </c>
      <c r="R89" s="106" t="s">
        <v>323</v>
      </c>
      <c r="S89" s="106" t="s">
        <v>20</v>
      </c>
      <c r="T89" s="106"/>
      <c r="U89" s="107"/>
      <c r="V89" s="108"/>
    </row>
    <row r="90" spans="1:22" ht="24" x14ac:dyDescent="0.2">
      <c r="A90" s="49" t="s">
        <v>324</v>
      </c>
      <c r="B90" s="104">
        <v>3</v>
      </c>
      <c r="C90" s="103"/>
      <c r="D90" s="99" t="s">
        <v>139</v>
      </c>
      <c r="E90" s="105" t="s">
        <v>140</v>
      </c>
      <c r="F90" s="97"/>
      <c r="G90" s="103"/>
      <c r="H90" s="104">
        <v>0</v>
      </c>
      <c r="I90" s="104">
        <v>3</v>
      </c>
      <c r="J90" s="104">
        <v>0</v>
      </c>
      <c r="K90" s="104">
        <v>0</v>
      </c>
      <c r="L90" s="104">
        <v>39</v>
      </c>
      <c r="M90" s="104">
        <v>0</v>
      </c>
      <c r="N90" s="104">
        <v>0</v>
      </c>
      <c r="O90" s="104">
        <v>0</v>
      </c>
      <c r="P90" s="104"/>
      <c r="Q90" s="104">
        <v>4</v>
      </c>
      <c r="R90" s="106" t="s">
        <v>323</v>
      </c>
      <c r="S90" s="106" t="s">
        <v>20</v>
      </c>
      <c r="T90" s="106"/>
      <c r="U90" s="107"/>
      <c r="V90" s="108"/>
    </row>
    <row r="91" spans="1:22" ht="24" x14ac:dyDescent="0.2">
      <c r="A91" s="49" t="s">
        <v>324</v>
      </c>
      <c r="B91" s="104">
        <v>3</v>
      </c>
      <c r="C91" s="103"/>
      <c r="D91" s="99" t="s">
        <v>141</v>
      </c>
      <c r="E91" s="105" t="s">
        <v>142</v>
      </c>
      <c r="F91" s="97"/>
      <c r="G91" s="103"/>
      <c r="H91" s="104">
        <v>0</v>
      </c>
      <c r="I91" s="104">
        <v>3</v>
      </c>
      <c r="J91" s="104">
        <v>0</v>
      </c>
      <c r="K91" s="104">
        <v>0</v>
      </c>
      <c r="L91" s="104">
        <v>39</v>
      </c>
      <c r="M91" s="104">
        <v>0</v>
      </c>
      <c r="N91" s="104">
        <v>0</v>
      </c>
      <c r="O91" s="104">
        <v>0</v>
      </c>
      <c r="P91" s="104"/>
      <c r="Q91" s="104">
        <v>4</v>
      </c>
      <c r="R91" s="106" t="s">
        <v>323</v>
      </c>
      <c r="S91" s="106" t="s">
        <v>20</v>
      </c>
      <c r="T91" s="106"/>
      <c r="U91" s="107"/>
      <c r="V91" s="108"/>
    </row>
    <row r="92" spans="1:22" ht="24" x14ac:dyDescent="0.2">
      <c r="A92" s="49" t="s">
        <v>324</v>
      </c>
      <c r="B92" s="104">
        <v>4</v>
      </c>
      <c r="C92" s="103"/>
      <c r="D92" s="99" t="s">
        <v>135</v>
      </c>
      <c r="E92" s="105" t="s">
        <v>136</v>
      </c>
      <c r="F92" s="97"/>
      <c r="G92" s="103"/>
      <c r="H92" s="104">
        <v>0</v>
      </c>
      <c r="I92" s="104">
        <v>3</v>
      </c>
      <c r="J92" s="104">
        <v>0</v>
      </c>
      <c r="K92" s="104">
        <v>0</v>
      </c>
      <c r="L92" s="104">
        <v>39</v>
      </c>
      <c r="M92" s="104">
        <v>0</v>
      </c>
      <c r="N92" s="104">
        <v>0</v>
      </c>
      <c r="O92" s="104">
        <v>0</v>
      </c>
      <c r="P92" s="104"/>
      <c r="Q92" s="104">
        <v>4</v>
      </c>
      <c r="R92" s="106" t="s">
        <v>323</v>
      </c>
      <c r="S92" s="106" t="s">
        <v>20</v>
      </c>
      <c r="T92" s="106"/>
      <c r="U92" s="107"/>
      <c r="V92" s="108"/>
    </row>
    <row r="93" spans="1:22" ht="24" x14ac:dyDescent="0.2">
      <c r="A93" s="49" t="s">
        <v>324</v>
      </c>
      <c r="B93" s="104">
        <v>4</v>
      </c>
      <c r="C93" s="103"/>
      <c r="D93" s="99" t="s">
        <v>137</v>
      </c>
      <c r="E93" s="105" t="s">
        <v>138</v>
      </c>
      <c r="F93" s="97"/>
      <c r="G93" s="103"/>
      <c r="H93" s="104">
        <v>0</v>
      </c>
      <c r="I93" s="104">
        <v>3</v>
      </c>
      <c r="J93" s="104">
        <v>0</v>
      </c>
      <c r="K93" s="104">
        <v>0</v>
      </c>
      <c r="L93" s="104">
        <v>39</v>
      </c>
      <c r="M93" s="104">
        <v>0</v>
      </c>
      <c r="N93" s="104">
        <v>0</v>
      </c>
      <c r="O93" s="104">
        <v>0</v>
      </c>
      <c r="P93" s="104"/>
      <c r="Q93" s="104">
        <v>4</v>
      </c>
      <c r="R93" s="106" t="s">
        <v>323</v>
      </c>
      <c r="S93" s="106" t="s">
        <v>20</v>
      </c>
      <c r="T93" s="106"/>
      <c r="U93" s="107"/>
      <c r="V93" s="108"/>
    </row>
    <row r="94" spans="1:22" ht="24" x14ac:dyDescent="0.2">
      <c r="A94" s="49" t="s">
        <v>324</v>
      </c>
      <c r="B94" s="104">
        <v>4</v>
      </c>
      <c r="C94" s="103"/>
      <c r="D94" s="99" t="s">
        <v>139</v>
      </c>
      <c r="E94" s="105" t="s">
        <v>140</v>
      </c>
      <c r="F94" s="97"/>
      <c r="G94" s="103"/>
      <c r="H94" s="104">
        <v>0</v>
      </c>
      <c r="I94" s="104">
        <v>3</v>
      </c>
      <c r="J94" s="104">
        <v>0</v>
      </c>
      <c r="K94" s="104">
        <v>0</v>
      </c>
      <c r="L94" s="104">
        <v>39</v>
      </c>
      <c r="M94" s="104">
        <v>0</v>
      </c>
      <c r="N94" s="104">
        <v>0</v>
      </c>
      <c r="O94" s="104">
        <v>0</v>
      </c>
      <c r="P94" s="104"/>
      <c r="Q94" s="104">
        <v>4</v>
      </c>
      <c r="R94" s="106" t="s">
        <v>323</v>
      </c>
      <c r="S94" s="106" t="s">
        <v>20</v>
      </c>
      <c r="T94" s="106"/>
      <c r="U94" s="107"/>
      <c r="V94" s="108"/>
    </row>
    <row r="95" spans="1:22" ht="24" x14ac:dyDescent="0.2">
      <c r="A95" s="49" t="s">
        <v>324</v>
      </c>
      <c r="B95" s="104">
        <v>4</v>
      </c>
      <c r="C95" s="103"/>
      <c r="D95" s="99" t="s">
        <v>141</v>
      </c>
      <c r="E95" s="105" t="s">
        <v>142</v>
      </c>
      <c r="F95" s="97"/>
      <c r="G95" s="103"/>
      <c r="H95" s="104">
        <v>0</v>
      </c>
      <c r="I95" s="104">
        <v>3</v>
      </c>
      <c r="J95" s="104">
        <v>0</v>
      </c>
      <c r="K95" s="104">
        <v>0</v>
      </c>
      <c r="L95" s="104">
        <v>39</v>
      </c>
      <c r="M95" s="104">
        <v>0</v>
      </c>
      <c r="N95" s="104">
        <v>0</v>
      </c>
      <c r="O95" s="104">
        <v>0</v>
      </c>
      <c r="P95" s="104"/>
      <c r="Q95" s="104">
        <v>4</v>
      </c>
      <c r="R95" s="106" t="s">
        <v>323</v>
      </c>
      <c r="S95" s="106" t="s">
        <v>20</v>
      </c>
      <c r="T95" s="106"/>
      <c r="U95" s="107"/>
      <c r="V95" s="108"/>
    </row>
    <row r="96" spans="1:22" ht="47.25" customHeight="1" x14ac:dyDescent="0.2">
      <c r="A96" s="153" t="s">
        <v>145</v>
      </c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</row>
  </sheetData>
  <sheetProtection algorithmName="SHA-512" hashValue="iNlPGrO44gCQQ4yIxFi9wlWoXY2ofPsNETGKa9sR7L8qcJbMJys1HVZPg7hbfdpIwCymMZRFCympG4gfBjL/Ag==" saltValue="lPkv6UbbikK9qDn2z5QlcA==" spinCount="100000" sheet="1" objects="1" scenarios="1" selectLockedCells="1" selectUnlockedCells="1"/>
  <sortState xmlns:xlrd2="http://schemas.microsoft.com/office/spreadsheetml/2017/richdata2" ref="A80:CY84">
    <sortCondition ref="D80:D84"/>
  </sortState>
  <mergeCells count="22">
    <mergeCell ref="A87:V87"/>
    <mergeCell ref="A96:V96"/>
    <mergeCell ref="A6:B6"/>
    <mergeCell ref="A41:V41"/>
    <mergeCell ref="A39:G39"/>
    <mergeCell ref="H10:J10"/>
    <mergeCell ref="A31:G31"/>
    <mergeCell ref="A22:G22"/>
    <mergeCell ref="K10:P10"/>
    <mergeCell ref="A58:V58"/>
    <mergeCell ref="A35:G35"/>
    <mergeCell ref="A71:G71"/>
    <mergeCell ref="A59:V59"/>
    <mergeCell ref="A73:V73"/>
    <mergeCell ref="A74:V74"/>
    <mergeCell ref="H9:P9"/>
    <mergeCell ref="A85:G85"/>
    <mergeCell ref="A40:G40"/>
    <mergeCell ref="A42:V42"/>
    <mergeCell ref="A43:V43"/>
    <mergeCell ref="A44:V44"/>
    <mergeCell ref="A56:G56"/>
  </mergeCells>
  <phoneticPr fontId="5" type="noConversion"/>
  <pageMargins left="0.7" right="0.7" top="0.75" bottom="0.75" header="0.3" footer="0.3"/>
  <pageSetup paperSize="9" scale="65" orientation="landscape" cellComments="atEnd" r:id="rId1"/>
  <headerFooter>
    <oddFooter>&amp;C&amp;"Arial Narrow,Normál"&amp;10&amp;P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0"/>
  <sheetViews>
    <sheetView view="pageBreakPreview" zoomScaleNormal="100" zoomScaleSheetLayoutView="100" workbookViewId="0">
      <pane ySplit="11" topLeftCell="A12" activePane="bottomLeft" state="frozen"/>
      <selection pane="bottomLeft" activeCell="E6" sqref="E6"/>
    </sheetView>
  </sheetViews>
  <sheetFormatPr defaultColWidth="8.85546875" defaultRowHeight="12" x14ac:dyDescent="0.2"/>
  <cols>
    <col min="1" max="1" width="16.7109375" style="38" customWidth="1"/>
    <col min="2" max="2" width="7" style="32" customWidth="1"/>
    <col min="3" max="3" width="15.42578125" style="38" customWidth="1"/>
    <col min="4" max="4" width="24" style="21" customWidth="1"/>
    <col min="5" max="5" width="27.140625" style="21" customWidth="1"/>
    <col min="6" max="6" width="14.7109375" style="21" customWidth="1"/>
    <col min="7" max="7" width="8.140625" style="22" hidden="1" customWidth="1"/>
    <col min="8" max="10" width="4.85546875" style="23" customWidth="1"/>
    <col min="11" max="11" width="6.28515625" style="23" customWidth="1"/>
    <col min="12" max="13" width="6.42578125" style="23" customWidth="1"/>
    <col min="14" max="14" width="6.28515625" style="24" customWidth="1"/>
    <col min="15" max="15" width="5.85546875" style="25" customWidth="1"/>
    <col min="16" max="16" width="6.28515625" style="25" customWidth="1"/>
    <col min="17" max="17" width="8.28515625" style="25" customWidth="1"/>
    <col min="18" max="18" width="14.85546875" style="11" customWidth="1"/>
    <col min="19" max="19" width="15" style="11" customWidth="1"/>
    <col min="20" max="104" width="9.140625" style="11" customWidth="1"/>
    <col min="105" max="16384" width="8.85546875" style="11"/>
  </cols>
  <sheetData>
    <row r="1" spans="1:19" x14ac:dyDescent="0.2">
      <c r="A1" s="20" t="s">
        <v>44</v>
      </c>
      <c r="B1" s="20"/>
      <c r="C1" s="20"/>
    </row>
    <row r="2" spans="1:19" x14ac:dyDescent="0.2">
      <c r="A2" s="26" t="s">
        <v>45</v>
      </c>
      <c r="B2" s="26"/>
      <c r="C2" s="26"/>
      <c r="D2" s="11"/>
      <c r="E2" s="27"/>
      <c r="F2" s="27"/>
      <c r="G2" s="27"/>
      <c r="H2" s="27"/>
      <c r="I2" s="27"/>
      <c r="J2" s="27"/>
      <c r="K2" s="28"/>
      <c r="L2" s="28"/>
      <c r="M2" s="28"/>
      <c r="N2" s="29"/>
      <c r="O2" s="30"/>
      <c r="P2" s="30"/>
      <c r="Q2" s="30"/>
      <c r="R2" s="12"/>
      <c r="S2" s="12"/>
    </row>
    <row r="3" spans="1:19" x14ac:dyDescent="0.2">
      <c r="A3" s="31" t="s">
        <v>3</v>
      </c>
      <c r="C3" s="31" t="s">
        <v>125</v>
      </c>
      <c r="D3" s="11"/>
      <c r="E3" s="33"/>
      <c r="F3" s="33"/>
      <c r="G3" s="33"/>
      <c r="H3" s="34"/>
      <c r="I3" s="34"/>
      <c r="J3" s="34"/>
      <c r="K3" s="34"/>
      <c r="L3" s="34"/>
      <c r="M3" s="34"/>
      <c r="N3" s="29"/>
      <c r="O3" s="30"/>
      <c r="P3" s="30"/>
      <c r="Q3" s="30"/>
      <c r="R3" s="12"/>
      <c r="S3" s="12"/>
    </row>
    <row r="4" spans="1:19" x14ac:dyDescent="0.2">
      <c r="A4" s="35" t="s">
        <v>4</v>
      </c>
      <c r="B4" s="31"/>
      <c r="C4" s="35" t="s">
        <v>126</v>
      </c>
      <c r="D4" s="11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x14ac:dyDescent="0.2">
      <c r="A5" s="37" t="s">
        <v>46</v>
      </c>
      <c r="B5" s="35"/>
      <c r="C5" s="37" t="s">
        <v>47</v>
      </c>
      <c r="D5" s="11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ht="38.25" customHeight="1" x14ac:dyDescent="0.2">
      <c r="A6" s="155" t="s">
        <v>48</v>
      </c>
      <c r="B6" s="155"/>
      <c r="C6" s="38" t="s">
        <v>51</v>
      </c>
      <c r="D6" s="11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x14ac:dyDescent="0.2">
      <c r="A7" s="39" t="s">
        <v>42</v>
      </c>
      <c r="C7" s="36" t="s">
        <v>50</v>
      </c>
      <c r="D7" s="11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19" x14ac:dyDescent="0.2">
      <c r="A8" s="39"/>
      <c r="C8" s="36"/>
      <c r="D8" s="11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x14ac:dyDescent="0.2">
      <c r="A9" s="40"/>
      <c r="B9" s="41"/>
      <c r="C9" s="42"/>
      <c r="F9" s="41"/>
      <c r="G9" s="41"/>
      <c r="H9" s="137" t="s">
        <v>25</v>
      </c>
      <c r="I9" s="137"/>
      <c r="J9" s="137"/>
      <c r="K9" s="137"/>
      <c r="L9" s="137"/>
      <c r="M9" s="137"/>
      <c r="N9" s="41"/>
      <c r="O9" s="41"/>
      <c r="P9" s="11"/>
      <c r="Q9" s="11"/>
    </row>
    <row r="10" spans="1:19" x14ac:dyDescent="0.2">
      <c r="A10" s="40"/>
      <c r="B10" s="46"/>
      <c r="C10" s="42"/>
      <c r="D10" s="47"/>
      <c r="E10" s="47"/>
      <c r="F10" s="47"/>
      <c r="G10" s="48"/>
      <c r="H10" s="159" t="s">
        <v>5</v>
      </c>
      <c r="I10" s="159"/>
      <c r="J10" s="159"/>
      <c r="K10" s="159"/>
      <c r="L10" s="159"/>
      <c r="M10" s="159"/>
      <c r="N10" s="29"/>
      <c r="O10" s="30"/>
      <c r="P10" s="30"/>
      <c r="Q10" s="30"/>
    </row>
    <row r="11" spans="1:19" s="19" customFormat="1" ht="36" x14ac:dyDescent="0.25">
      <c r="A11" s="85" t="s">
        <v>6</v>
      </c>
      <c r="B11" s="86" t="s">
        <v>43</v>
      </c>
      <c r="C11" s="86" t="s">
        <v>123</v>
      </c>
      <c r="D11" s="18" t="s">
        <v>7</v>
      </c>
      <c r="E11" s="15" t="s">
        <v>118</v>
      </c>
      <c r="F11" s="18" t="s">
        <v>2</v>
      </c>
      <c r="G11" s="16" t="s">
        <v>8</v>
      </c>
      <c r="H11" s="86" t="s">
        <v>9</v>
      </c>
      <c r="I11" s="86" t="s">
        <v>0</v>
      </c>
      <c r="J11" s="86" t="s">
        <v>1</v>
      </c>
      <c r="K11" s="14" t="s">
        <v>120</v>
      </c>
      <c r="L11" s="14" t="s">
        <v>24</v>
      </c>
      <c r="M11" s="14" t="s">
        <v>121</v>
      </c>
      <c r="N11" s="14" t="s">
        <v>10</v>
      </c>
      <c r="O11" s="16" t="s">
        <v>11</v>
      </c>
      <c r="P11" s="16" t="s">
        <v>12</v>
      </c>
      <c r="Q11" s="16" t="s">
        <v>122</v>
      </c>
      <c r="R11" s="18" t="s">
        <v>13</v>
      </c>
      <c r="S11" s="16" t="s">
        <v>14</v>
      </c>
    </row>
    <row r="12" spans="1:19" s="76" customFormat="1" ht="36" x14ac:dyDescent="0.25">
      <c r="A12" s="49" t="s">
        <v>325</v>
      </c>
      <c r="B12" s="50">
        <v>1</v>
      </c>
      <c r="C12" s="54" t="s">
        <v>271</v>
      </c>
      <c r="D12" s="95" t="s">
        <v>54</v>
      </c>
      <c r="E12" s="96" t="s">
        <v>147</v>
      </c>
      <c r="F12" s="97" t="s">
        <v>148</v>
      </c>
      <c r="G12" s="52" t="s">
        <v>149</v>
      </c>
      <c r="H12" s="56">
        <v>0</v>
      </c>
      <c r="I12" s="56">
        <v>10</v>
      </c>
      <c r="J12" s="55">
        <v>0</v>
      </c>
      <c r="K12" s="55">
        <v>0</v>
      </c>
      <c r="L12" s="55">
        <v>0</v>
      </c>
      <c r="M12" s="55">
        <v>0</v>
      </c>
      <c r="N12" s="55">
        <v>3</v>
      </c>
      <c r="O12" s="55" t="s">
        <v>323</v>
      </c>
      <c r="P12" s="57" t="s">
        <v>18</v>
      </c>
      <c r="Q12" s="57" t="s">
        <v>131</v>
      </c>
      <c r="R12" s="124"/>
      <c r="S12" s="124" t="s">
        <v>52</v>
      </c>
    </row>
    <row r="13" spans="1:19" s="76" customFormat="1" ht="24" x14ac:dyDescent="0.25">
      <c r="A13" s="49" t="s">
        <v>325</v>
      </c>
      <c r="B13" s="50">
        <v>1</v>
      </c>
      <c r="C13" s="54" t="s">
        <v>272</v>
      </c>
      <c r="D13" s="95" t="s">
        <v>53</v>
      </c>
      <c r="E13" s="96" t="s">
        <v>151</v>
      </c>
      <c r="F13" s="97" t="s">
        <v>148</v>
      </c>
      <c r="G13" s="52" t="s">
        <v>149</v>
      </c>
      <c r="H13" s="56">
        <v>0</v>
      </c>
      <c r="I13" s="56">
        <v>10</v>
      </c>
      <c r="J13" s="55">
        <v>0</v>
      </c>
      <c r="K13" s="55">
        <v>0</v>
      </c>
      <c r="L13" s="55">
        <v>0</v>
      </c>
      <c r="M13" s="55">
        <v>0</v>
      </c>
      <c r="N13" s="55">
        <v>3</v>
      </c>
      <c r="O13" s="55" t="s">
        <v>323</v>
      </c>
      <c r="P13" s="57" t="s">
        <v>18</v>
      </c>
      <c r="Q13" s="57" t="s">
        <v>131</v>
      </c>
      <c r="R13" s="124"/>
      <c r="S13" s="124" t="s">
        <v>52</v>
      </c>
    </row>
    <row r="14" spans="1:19" s="76" customFormat="1" ht="24" x14ac:dyDescent="0.25">
      <c r="A14" s="49" t="s">
        <v>325</v>
      </c>
      <c r="B14" s="50">
        <v>1</v>
      </c>
      <c r="C14" s="54" t="s">
        <v>273</v>
      </c>
      <c r="D14" s="95" t="s">
        <v>57</v>
      </c>
      <c r="E14" s="96" t="s">
        <v>153</v>
      </c>
      <c r="F14" s="97" t="s">
        <v>154</v>
      </c>
      <c r="G14" s="52" t="s">
        <v>32</v>
      </c>
      <c r="H14" s="56">
        <v>10</v>
      </c>
      <c r="I14" s="56">
        <v>0</v>
      </c>
      <c r="J14" s="55">
        <v>0</v>
      </c>
      <c r="K14" s="55">
        <v>0</v>
      </c>
      <c r="L14" s="55">
        <v>0</v>
      </c>
      <c r="M14" s="55">
        <v>0</v>
      </c>
      <c r="N14" s="55">
        <v>3</v>
      </c>
      <c r="O14" s="55" t="s">
        <v>17</v>
      </c>
      <c r="P14" s="57" t="s">
        <v>18</v>
      </c>
      <c r="Q14" s="57" t="s">
        <v>131</v>
      </c>
      <c r="R14" s="124"/>
      <c r="S14" s="124"/>
    </row>
    <row r="15" spans="1:19" s="76" customFormat="1" x14ac:dyDescent="0.25">
      <c r="A15" s="49" t="s">
        <v>325</v>
      </c>
      <c r="B15" s="50">
        <v>1</v>
      </c>
      <c r="C15" s="54" t="s">
        <v>274</v>
      </c>
      <c r="D15" s="95" t="s">
        <v>59</v>
      </c>
      <c r="E15" s="96" t="s">
        <v>156</v>
      </c>
      <c r="F15" s="97" t="s">
        <v>157</v>
      </c>
      <c r="G15" s="52" t="s">
        <v>28</v>
      </c>
      <c r="H15" s="56">
        <v>0</v>
      </c>
      <c r="I15" s="56">
        <v>10</v>
      </c>
      <c r="J15" s="55">
        <v>0</v>
      </c>
      <c r="K15" s="55">
        <v>0</v>
      </c>
      <c r="L15" s="55">
        <v>0</v>
      </c>
      <c r="M15" s="55">
        <v>0</v>
      </c>
      <c r="N15" s="55">
        <v>3</v>
      </c>
      <c r="O15" s="55" t="s">
        <v>323</v>
      </c>
      <c r="P15" s="57" t="s">
        <v>18</v>
      </c>
      <c r="Q15" s="57" t="s">
        <v>131</v>
      </c>
      <c r="R15" s="124"/>
      <c r="S15" s="124"/>
    </row>
    <row r="16" spans="1:19" s="76" customFormat="1" ht="24" x14ac:dyDescent="0.25">
      <c r="A16" s="49" t="s">
        <v>325</v>
      </c>
      <c r="B16" s="50">
        <v>1</v>
      </c>
      <c r="C16" s="54" t="s">
        <v>275</v>
      </c>
      <c r="D16" s="95" t="s">
        <v>64</v>
      </c>
      <c r="E16" s="96" t="s">
        <v>159</v>
      </c>
      <c r="F16" s="97" t="s">
        <v>148</v>
      </c>
      <c r="G16" s="52" t="s">
        <v>149</v>
      </c>
      <c r="H16" s="56">
        <v>10</v>
      </c>
      <c r="I16" s="56">
        <v>0</v>
      </c>
      <c r="J16" s="55">
        <v>0</v>
      </c>
      <c r="K16" s="55">
        <v>0</v>
      </c>
      <c r="L16" s="55">
        <v>0</v>
      </c>
      <c r="M16" s="55">
        <v>0</v>
      </c>
      <c r="N16" s="55">
        <v>3</v>
      </c>
      <c r="O16" s="55" t="s">
        <v>17</v>
      </c>
      <c r="P16" s="57" t="s">
        <v>18</v>
      </c>
      <c r="Q16" s="57" t="s">
        <v>131</v>
      </c>
      <c r="R16" s="124"/>
      <c r="S16" s="124" t="s">
        <v>52</v>
      </c>
    </row>
    <row r="17" spans="1:21" s="76" customFormat="1" ht="24" x14ac:dyDescent="0.25">
      <c r="A17" s="49" t="s">
        <v>325</v>
      </c>
      <c r="B17" s="50">
        <v>1</v>
      </c>
      <c r="C17" s="54" t="s">
        <v>276</v>
      </c>
      <c r="D17" s="95" t="s">
        <v>62</v>
      </c>
      <c r="E17" s="96" t="s">
        <v>161</v>
      </c>
      <c r="F17" s="97" t="s">
        <v>154</v>
      </c>
      <c r="G17" s="52" t="s">
        <v>32</v>
      </c>
      <c r="H17" s="56">
        <v>0</v>
      </c>
      <c r="I17" s="56">
        <v>10</v>
      </c>
      <c r="J17" s="55">
        <v>0</v>
      </c>
      <c r="K17" s="55">
        <v>0</v>
      </c>
      <c r="L17" s="55">
        <v>0</v>
      </c>
      <c r="M17" s="55">
        <v>0</v>
      </c>
      <c r="N17" s="55">
        <v>3</v>
      </c>
      <c r="O17" s="55" t="s">
        <v>323</v>
      </c>
      <c r="P17" s="57" t="s">
        <v>18</v>
      </c>
      <c r="Q17" s="57" t="s">
        <v>131</v>
      </c>
      <c r="R17" s="124"/>
      <c r="S17" s="124"/>
    </row>
    <row r="18" spans="1:21" s="76" customFormat="1" ht="24" x14ac:dyDescent="0.25">
      <c r="A18" s="49" t="s">
        <v>325</v>
      </c>
      <c r="B18" s="50">
        <v>1</v>
      </c>
      <c r="C18" s="54" t="s">
        <v>277</v>
      </c>
      <c r="D18" s="95" t="s">
        <v>58</v>
      </c>
      <c r="E18" s="96" t="s">
        <v>163</v>
      </c>
      <c r="F18" s="97" t="s">
        <v>164</v>
      </c>
      <c r="G18" s="52" t="s">
        <v>38</v>
      </c>
      <c r="H18" s="56">
        <v>0</v>
      </c>
      <c r="I18" s="56">
        <v>10</v>
      </c>
      <c r="J18" s="55">
        <v>0</v>
      </c>
      <c r="K18" s="55">
        <v>0</v>
      </c>
      <c r="L18" s="55">
        <v>0</v>
      </c>
      <c r="M18" s="55">
        <v>0</v>
      </c>
      <c r="N18" s="55">
        <v>3</v>
      </c>
      <c r="O18" s="55" t="s">
        <v>323</v>
      </c>
      <c r="P18" s="57" t="s">
        <v>18</v>
      </c>
      <c r="Q18" s="57" t="s">
        <v>131</v>
      </c>
      <c r="R18" s="124"/>
      <c r="S18" s="124"/>
    </row>
    <row r="19" spans="1:21" s="76" customFormat="1" ht="24" x14ac:dyDescent="0.25">
      <c r="A19" s="49" t="s">
        <v>325</v>
      </c>
      <c r="B19" s="50">
        <v>1</v>
      </c>
      <c r="C19" s="54" t="s">
        <v>278</v>
      </c>
      <c r="D19" s="95" t="s">
        <v>61</v>
      </c>
      <c r="E19" s="96" t="s">
        <v>166</v>
      </c>
      <c r="F19" s="97" t="s">
        <v>154</v>
      </c>
      <c r="G19" s="52" t="s">
        <v>32</v>
      </c>
      <c r="H19" s="56">
        <v>10</v>
      </c>
      <c r="I19" s="56">
        <v>10</v>
      </c>
      <c r="J19" s="55">
        <v>0</v>
      </c>
      <c r="K19" s="55">
        <v>0</v>
      </c>
      <c r="L19" s="55">
        <v>0</v>
      </c>
      <c r="M19" s="55">
        <v>0</v>
      </c>
      <c r="N19" s="55">
        <v>4</v>
      </c>
      <c r="O19" s="55" t="s">
        <v>17</v>
      </c>
      <c r="P19" s="57" t="s">
        <v>18</v>
      </c>
      <c r="Q19" s="57" t="s">
        <v>131</v>
      </c>
      <c r="R19" s="124"/>
      <c r="S19" s="124"/>
    </row>
    <row r="20" spans="1:21" s="76" customFormat="1" ht="24" x14ac:dyDescent="0.25">
      <c r="A20" s="49" t="s">
        <v>325</v>
      </c>
      <c r="B20" s="50">
        <v>1</v>
      </c>
      <c r="C20" s="52"/>
      <c r="D20" s="111" t="s">
        <v>97</v>
      </c>
      <c r="E20" s="52" t="s">
        <v>98</v>
      </c>
      <c r="F20" s="111"/>
      <c r="G20" s="55"/>
      <c r="H20" s="55"/>
      <c r="I20" s="55"/>
      <c r="J20" s="55"/>
      <c r="K20" s="50"/>
      <c r="L20" s="50"/>
      <c r="M20" s="50"/>
      <c r="N20" s="50">
        <v>4</v>
      </c>
      <c r="O20" s="57"/>
      <c r="P20" s="57" t="s">
        <v>20</v>
      </c>
      <c r="Q20" s="57"/>
      <c r="R20" s="111"/>
      <c r="S20" s="111"/>
      <c r="T20" s="88"/>
      <c r="U20" s="88"/>
    </row>
    <row r="21" spans="1:21" s="76" customFormat="1" x14ac:dyDescent="0.25">
      <c r="A21" s="174" t="s">
        <v>115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6"/>
    </row>
    <row r="22" spans="1:21" s="76" customFormat="1" x14ac:dyDescent="0.25">
      <c r="A22" s="177" t="s">
        <v>19</v>
      </c>
      <c r="B22" s="178"/>
      <c r="C22" s="178"/>
      <c r="D22" s="178"/>
      <c r="E22" s="178"/>
      <c r="F22" s="178"/>
      <c r="G22" s="178"/>
      <c r="H22" s="64">
        <f>SUM(H12:H20)</f>
        <v>30</v>
      </c>
      <c r="I22" s="64">
        <f t="shared" ref="I22:N22" si="0">SUM(I12:I20)</f>
        <v>60</v>
      </c>
      <c r="J22" s="64">
        <f t="shared" si="0"/>
        <v>0</v>
      </c>
      <c r="K22" s="64">
        <f t="shared" si="0"/>
        <v>0</v>
      </c>
      <c r="L22" s="64">
        <f t="shared" si="0"/>
        <v>0</v>
      </c>
      <c r="M22" s="64">
        <f t="shared" si="0"/>
        <v>0</v>
      </c>
      <c r="N22" s="64">
        <f t="shared" si="0"/>
        <v>29</v>
      </c>
      <c r="O22" s="78"/>
      <c r="P22" s="78"/>
      <c r="Q22" s="78"/>
      <c r="R22" s="110"/>
      <c r="S22" s="110"/>
    </row>
    <row r="23" spans="1:21" s="76" customFormat="1" ht="36" x14ac:dyDescent="0.25">
      <c r="A23" s="49" t="s">
        <v>325</v>
      </c>
      <c r="B23" s="50">
        <v>2</v>
      </c>
      <c r="C23" s="51" t="s">
        <v>279</v>
      </c>
      <c r="D23" s="98" t="s">
        <v>63</v>
      </c>
      <c r="E23" s="100" t="s">
        <v>171</v>
      </c>
      <c r="F23" s="99" t="s">
        <v>172</v>
      </c>
      <c r="G23" s="52" t="s">
        <v>29</v>
      </c>
      <c r="H23" s="56">
        <v>0</v>
      </c>
      <c r="I23" s="56">
        <v>10</v>
      </c>
      <c r="J23" s="50">
        <v>0</v>
      </c>
      <c r="K23" s="55">
        <v>0</v>
      </c>
      <c r="L23" s="55">
        <v>0</v>
      </c>
      <c r="M23" s="89">
        <v>0</v>
      </c>
      <c r="N23" s="55">
        <v>3</v>
      </c>
      <c r="O23" s="89" t="s">
        <v>323</v>
      </c>
      <c r="P23" s="90" t="s">
        <v>18</v>
      </c>
      <c r="Q23" s="90" t="s">
        <v>131</v>
      </c>
      <c r="R23" s="124"/>
      <c r="S23" s="124"/>
    </row>
    <row r="24" spans="1:21" s="76" customFormat="1" ht="36" x14ac:dyDescent="0.25">
      <c r="A24" s="49" t="s">
        <v>325</v>
      </c>
      <c r="B24" s="50">
        <v>2</v>
      </c>
      <c r="C24" s="51" t="s">
        <v>280</v>
      </c>
      <c r="D24" s="98" t="s">
        <v>68</v>
      </c>
      <c r="E24" s="100" t="s">
        <v>174</v>
      </c>
      <c r="F24" s="99" t="s">
        <v>175</v>
      </c>
      <c r="G24" s="52" t="s">
        <v>30</v>
      </c>
      <c r="H24" s="56">
        <v>5</v>
      </c>
      <c r="I24" s="56">
        <v>5</v>
      </c>
      <c r="J24" s="50">
        <v>0</v>
      </c>
      <c r="K24" s="55">
        <v>0</v>
      </c>
      <c r="L24" s="55">
        <v>0</v>
      </c>
      <c r="M24" s="89">
        <v>0</v>
      </c>
      <c r="N24" s="55">
        <v>3</v>
      </c>
      <c r="O24" s="55" t="s">
        <v>323</v>
      </c>
      <c r="P24" s="57" t="s">
        <v>18</v>
      </c>
      <c r="Q24" s="90" t="s">
        <v>131</v>
      </c>
      <c r="R24" s="124"/>
      <c r="S24" s="124"/>
    </row>
    <row r="25" spans="1:21" s="76" customFormat="1" ht="36" x14ac:dyDescent="0.25">
      <c r="A25" s="49" t="s">
        <v>325</v>
      </c>
      <c r="B25" s="50">
        <v>2</v>
      </c>
      <c r="C25" s="51" t="s">
        <v>281</v>
      </c>
      <c r="D25" s="98" t="s">
        <v>65</v>
      </c>
      <c r="E25" s="100" t="s">
        <v>177</v>
      </c>
      <c r="F25" s="99" t="s">
        <v>178</v>
      </c>
      <c r="G25" s="52" t="s">
        <v>99</v>
      </c>
      <c r="H25" s="56">
        <v>0</v>
      </c>
      <c r="I25" s="56">
        <v>10</v>
      </c>
      <c r="J25" s="50">
        <v>0</v>
      </c>
      <c r="K25" s="55">
        <v>0</v>
      </c>
      <c r="L25" s="55">
        <v>0</v>
      </c>
      <c r="M25" s="89">
        <v>0</v>
      </c>
      <c r="N25" s="55">
        <v>3</v>
      </c>
      <c r="O25" s="55" t="s">
        <v>323</v>
      </c>
      <c r="P25" s="57" t="s">
        <v>18</v>
      </c>
      <c r="Q25" s="90" t="s">
        <v>131</v>
      </c>
      <c r="R25" s="124"/>
      <c r="S25" s="124"/>
    </row>
    <row r="26" spans="1:21" s="76" customFormat="1" ht="24" x14ac:dyDescent="0.25">
      <c r="A26" s="49" t="s">
        <v>325</v>
      </c>
      <c r="B26" s="50">
        <v>2</v>
      </c>
      <c r="C26" s="51" t="s">
        <v>282</v>
      </c>
      <c r="D26" s="98" t="s">
        <v>66</v>
      </c>
      <c r="E26" s="100" t="s">
        <v>180</v>
      </c>
      <c r="F26" s="99" t="s">
        <v>148</v>
      </c>
      <c r="G26" s="52" t="s">
        <v>149</v>
      </c>
      <c r="H26" s="56">
        <v>10</v>
      </c>
      <c r="I26" s="56">
        <v>0</v>
      </c>
      <c r="J26" s="50">
        <v>0</v>
      </c>
      <c r="K26" s="55">
        <v>0</v>
      </c>
      <c r="L26" s="55">
        <v>0</v>
      </c>
      <c r="M26" s="89">
        <v>0</v>
      </c>
      <c r="N26" s="55">
        <v>3</v>
      </c>
      <c r="O26" s="55" t="s">
        <v>17</v>
      </c>
      <c r="P26" s="57" t="s">
        <v>18</v>
      </c>
      <c r="Q26" s="90" t="s">
        <v>131</v>
      </c>
      <c r="R26" s="124"/>
      <c r="S26" s="124" t="s">
        <v>52</v>
      </c>
    </row>
    <row r="27" spans="1:21" s="76" customFormat="1" ht="24" x14ac:dyDescent="0.25">
      <c r="A27" s="49" t="s">
        <v>325</v>
      </c>
      <c r="B27" s="50">
        <v>2</v>
      </c>
      <c r="C27" s="51" t="s">
        <v>283</v>
      </c>
      <c r="D27" s="98" t="s">
        <v>60</v>
      </c>
      <c r="E27" s="100" t="s">
        <v>182</v>
      </c>
      <c r="F27" s="99" t="s">
        <v>183</v>
      </c>
      <c r="G27" s="52" t="s">
        <v>35</v>
      </c>
      <c r="H27" s="56">
        <v>5</v>
      </c>
      <c r="I27" s="56">
        <v>5</v>
      </c>
      <c r="J27" s="50">
        <v>0</v>
      </c>
      <c r="K27" s="55">
        <v>0</v>
      </c>
      <c r="L27" s="55">
        <v>0</v>
      </c>
      <c r="M27" s="89">
        <v>0</v>
      </c>
      <c r="N27" s="55">
        <v>3</v>
      </c>
      <c r="O27" s="55" t="s">
        <v>323</v>
      </c>
      <c r="P27" s="57" t="s">
        <v>18</v>
      </c>
      <c r="Q27" s="90" t="s">
        <v>131</v>
      </c>
      <c r="R27" s="124"/>
      <c r="S27" s="124"/>
    </row>
    <row r="28" spans="1:21" s="76" customFormat="1" ht="24" x14ac:dyDescent="0.25">
      <c r="A28" s="49" t="s">
        <v>325</v>
      </c>
      <c r="B28" s="50">
        <v>2</v>
      </c>
      <c r="C28" s="51" t="s">
        <v>284</v>
      </c>
      <c r="D28" s="98" t="s">
        <v>56</v>
      </c>
      <c r="E28" s="100" t="s">
        <v>168</v>
      </c>
      <c r="F28" s="99" t="s">
        <v>169</v>
      </c>
      <c r="G28" s="52" t="s">
        <v>40</v>
      </c>
      <c r="H28" s="56">
        <v>10</v>
      </c>
      <c r="I28" s="56">
        <v>0</v>
      </c>
      <c r="J28" s="50">
        <v>0</v>
      </c>
      <c r="K28" s="55">
        <v>0</v>
      </c>
      <c r="L28" s="55">
        <v>0</v>
      </c>
      <c r="M28" s="89">
        <v>0</v>
      </c>
      <c r="N28" s="55">
        <v>3</v>
      </c>
      <c r="O28" s="55" t="s">
        <v>17</v>
      </c>
      <c r="P28" s="57" t="s">
        <v>18</v>
      </c>
      <c r="Q28" s="90" t="s">
        <v>131</v>
      </c>
      <c r="R28" s="124"/>
      <c r="S28" s="124"/>
    </row>
    <row r="29" spans="1:21" s="76" customFormat="1" ht="24" x14ac:dyDescent="0.25">
      <c r="A29" s="49" t="s">
        <v>325</v>
      </c>
      <c r="B29" s="50">
        <v>2</v>
      </c>
      <c r="C29" s="51" t="s">
        <v>285</v>
      </c>
      <c r="D29" s="98" t="s">
        <v>100</v>
      </c>
      <c r="E29" s="100" t="s">
        <v>185</v>
      </c>
      <c r="F29" s="99" t="s">
        <v>148</v>
      </c>
      <c r="G29" s="52" t="s">
        <v>149</v>
      </c>
      <c r="H29" s="56">
        <v>0</v>
      </c>
      <c r="I29" s="56">
        <v>0</v>
      </c>
      <c r="J29" s="50">
        <v>0</v>
      </c>
      <c r="K29" s="55">
        <v>0</v>
      </c>
      <c r="L29" s="55">
        <v>0</v>
      </c>
      <c r="M29" s="89" t="s">
        <v>132</v>
      </c>
      <c r="N29" s="55">
        <v>6</v>
      </c>
      <c r="O29" s="55" t="s">
        <v>323</v>
      </c>
      <c r="P29" s="57" t="s">
        <v>18</v>
      </c>
      <c r="Q29" s="90" t="s">
        <v>131</v>
      </c>
      <c r="R29" s="124"/>
      <c r="S29" s="124"/>
    </row>
    <row r="30" spans="1:21" s="76" customFormat="1" ht="36" x14ac:dyDescent="0.25">
      <c r="A30" s="49" t="s">
        <v>325</v>
      </c>
      <c r="B30" s="50">
        <v>2</v>
      </c>
      <c r="C30" s="51" t="s">
        <v>286</v>
      </c>
      <c r="D30" s="98" t="s">
        <v>67</v>
      </c>
      <c r="E30" s="100" t="s">
        <v>187</v>
      </c>
      <c r="F30" s="99" t="s">
        <v>172</v>
      </c>
      <c r="G30" s="52" t="s">
        <v>29</v>
      </c>
      <c r="H30" s="56">
        <v>0</v>
      </c>
      <c r="I30" s="56">
        <v>10</v>
      </c>
      <c r="J30" s="50">
        <v>0</v>
      </c>
      <c r="K30" s="55">
        <v>0</v>
      </c>
      <c r="L30" s="55">
        <v>0</v>
      </c>
      <c r="M30" s="89">
        <v>0</v>
      </c>
      <c r="N30" s="55">
        <v>3</v>
      </c>
      <c r="O30" s="55" t="s">
        <v>323</v>
      </c>
      <c r="P30" s="57" t="s">
        <v>18</v>
      </c>
      <c r="Q30" s="90" t="s">
        <v>131</v>
      </c>
      <c r="R30" s="124"/>
      <c r="S30" s="124"/>
    </row>
    <row r="31" spans="1:21" s="76" customFormat="1" ht="24" x14ac:dyDescent="0.25">
      <c r="A31" s="49" t="s">
        <v>325</v>
      </c>
      <c r="B31" s="50">
        <v>2</v>
      </c>
      <c r="C31" s="51" t="s">
        <v>287</v>
      </c>
      <c r="D31" s="98" t="s">
        <v>55</v>
      </c>
      <c r="E31" s="100" t="s">
        <v>189</v>
      </c>
      <c r="F31" s="99" t="s">
        <v>154</v>
      </c>
      <c r="G31" s="52" t="s">
        <v>32</v>
      </c>
      <c r="H31" s="56">
        <v>10</v>
      </c>
      <c r="I31" s="56">
        <v>0</v>
      </c>
      <c r="J31" s="50">
        <v>0</v>
      </c>
      <c r="K31" s="55">
        <v>0</v>
      </c>
      <c r="L31" s="55">
        <v>0</v>
      </c>
      <c r="M31" s="89">
        <v>0</v>
      </c>
      <c r="N31" s="55">
        <v>3</v>
      </c>
      <c r="O31" s="55" t="s">
        <v>17</v>
      </c>
      <c r="P31" s="57" t="s">
        <v>18</v>
      </c>
      <c r="Q31" s="90" t="s">
        <v>131</v>
      </c>
      <c r="R31" s="124"/>
      <c r="S31" s="124"/>
    </row>
    <row r="32" spans="1:21" s="76" customFormat="1" x14ac:dyDescent="0.25">
      <c r="A32" s="138" t="s">
        <v>19</v>
      </c>
      <c r="B32" s="171"/>
      <c r="C32" s="171"/>
      <c r="D32" s="171"/>
      <c r="E32" s="171"/>
      <c r="F32" s="171"/>
      <c r="G32" s="172"/>
      <c r="H32" s="77">
        <f>SUM(H23:H31)</f>
        <v>40</v>
      </c>
      <c r="I32" s="77">
        <f t="shared" ref="I32:N32" si="1">SUM(I23:I31)</f>
        <v>40</v>
      </c>
      <c r="J32" s="77">
        <f t="shared" si="1"/>
        <v>0</v>
      </c>
      <c r="K32" s="77">
        <f t="shared" si="1"/>
        <v>0</v>
      </c>
      <c r="L32" s="77">
        <f t="shared" si="1"/>
        <v>0</v>
      </c>
      <c r="M32" s="77">
        <f t="shared" si="1"/>
        <v>0</v>
      </c>
      <c r="N32" s="77">
        <f t="shared" si="1"/>
        <v>30</v>
      </c>
      <c r="O32" s="78"/>
      <c r="P32" s="78"/>
      <c r="Q32" s="78"/>
      <c r="R32" s="110"/>
      <c r="S32" s="110"/>
    </row>
    <row r="33" spans="1:19" s="76" customFormat="1" ht="24" x14ac:dyDescent="0.25">
      <c r="A33" s="49" t="s">
        <v>325</v>
      </c>
      <c r="B33" s="50">
        <v>3</v>
      </c>
      <c r="C33" s="67" t="s">
        <v>288</v>
      </c>
      <c r="D33" s="101" t="s">
        <v>101</v>
      </c>
      <c r="E33" s="102" t="s">
        <v>191</v>
      </c>
      <c r="F33" s="97" t="s">
        <v>148</v>
      </c>
      <c r="G33" s="94" t="s">
        <v>149</v>
      </c>
      <c r="H33" s="55">
        <v>0</v>
      </c>
      <c r="I33" s="55">
        <v>0</v>
      </c>
      <c r="J33" s="55">
        <v>0</v>
      </c>
      <c r="K33" s="55">
        <v>0</v>
      </c>
      <c r="L33" s="55">
        <v>0</v>
      </c>
      <c r="M33" s="55">
        <v>0</v>
      </c>
      <c r="N33" s="55">
        <v>6</v>
      </c>
      <c r="O33" s="55" t="s">
        <v>323</v>
      </c>
      <c r="P33" s="57" t="s">
        <v>18</v>
      </c>
      <c r="Q33" s="57" t="s">
        <v>131</v>
      </c>
      <c r="R33" s="124"/>
      <c r="S33" s="124"/>
    </row>
    <row r="34" spans="1:19" s="76" customFormat="1" ht="24" x14ac:dyDescent="0.25">
      <c r="A34" s="49" t="s">
        <v>325</v>
      </c>
      <c r="B34" s="50">
        <v>3</v>
      </c>
      <c r="C34" s="69"/>
      <c r="D34" s="98" t="s">
        <v>102</v>
      </c>
      <c r="E34" s="102" t="s">
        <v>127</v>
      </c>
      <c r="F34" s="100"/>
      <c r="G34" s="52"/>
      <c r="H34" s="55"/>
      <c r="I34" s="55"/>
      <c r="J34" s="55"/>
      <c r="K34" s="55"/>
      <c r="L34" s="50"/>
      <c r="M34" s="50"/>
      <c r="N34" s="55">
        <v>20</v>
      </c>
      <c r="O34" s="55"/>
      <c r="P34" s="55" t="s">
        <v>21</v>
      </c>
      <c r="Q34" s="55"/>
      <c r="R34" s="111"/>
      <c r="S34" s="111"/>
    </row>
    <row r="35" spans="1:19" s="76" customFormat="1" ht="24" x14ac:dyDescent="0.25">
      <c r="A35" s="49" t="s">
        <v>325</v>
      </c>
      <c r="B35" s="50">
        <v>3</v>
      </c>
      <c r="C35" s="111"/>
      <c r="D35" s="98" t="s">
        <v>97</v>
      </c>
      <c r="E35" s="102" t="s">
        <v>98</v>
      </c>
      <c r="F35" s="100"/>
      <c r="G35" s="52"/>
      <c r="H35" s="55"/>
      <c r="I35" s="55"/>
      <c r="J35" s="55"/>
      <c r="K35" s="50"/>
      <c r="L35" s="50"/>
      <c r="M35" s="50"/>
      <c r="N35" s="50">
        <v>2</v>
      </c>
      <c r="O35" s="57"/>
      <c r="P35" s="57" t="s">
        <v>20</v>
      </c>
      <c r="Q35" s="57"/>
      <c r="R35" s="111"/>
      <c r="S35" s="111"/>
    </row>
    <row r="36" spans="1:19" s="76" customFormat="1" x14ac:dyDescent="0.25">
      <c r="A36" s="174" t="s">
        <v>116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6"/>
    </row>
    <row r="37" spans="1:19" s="76" customFormat="1" x14ac:dyDescent="0.25">
      <c r="A37" s="174" t="s">
        <v>115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6"/>
    </row>
    <row r="38" spans="1:19" s="76" customFormat="1" x14ac:dyDescent="0.25">
      <c r="A38" s="177" t="s">
        <v>19</v>
      </c>
      <c r="B38" s="178"/>
      <c r="C38" s="178"/>
      <c r="D38" s="178"/>
      <c r="E38" s="178"/>
      <c r="F38" s="178"/>
      <c r="G38" s="178"/>
      <c r="H38" s="77">
        <f>SUM(H33:H35)</f>
        <v>0</v>
      </c>
      <c r="I38" s="77">
        <f t="shared" ref="I38:N38" si="2">SUM(I33:I35)</f>
        <v>0</v>
      </c>
      <c r="J38" s="77">
        <f t="shared" si="2"/>
        <v>0</v>
      </c>
      <c r="K38" s="77">
        <f t="shared" si="2"/>
        <v>0</v>
      </c>
      <c r="L38" s="77">
        <f t="shared" si="2"/>
        <v>0</v>
      </c>
      <c r="M38" s="77">
        <f t="shared" si="2"/>
        <v>0</v>
      </c>
      <c r="N38" s="77">
        <f t="shared" si="2"/>
        <v>28</v>
      </c>
      <c r="O38" s="78"/>
      <c r="P38" s="78"/>
      <c r="Q38" s="78"/>
      <c r="R38" s="110"/>
      <c r="S38" s="110"/>
    </row>
    <row r="39" spans="1:19" s="76" customFormat="1" ht="24" x14ac:dyDescent="0.25">
      <c r="A39" s="49" t="s">
        <v>325</v>
      </c>
      <c r="B39" s="50">
        <v>4</v>
      </c>
      <c r="C39" s="67" t="s">
        <v>305</v>
      </c>
      <c r="D39" s="101" t="s">
        <v>26</v>
      </c>
      <c r="E39" s="99" t="s">
        <v>233</v>
      </c>
      <c r="F39" s="97" t="s">
        <v>197</v>
      </c>
      <c r="G39" s="94" t="s">
        <v>39</v>
      </c>
      <c r="H39" s="55">
        <v>0</v>
      </c>
      <c r="I39" s="55">
        <v>40</v>
      </c>
      <c r="J39" s="55">
        <v>0</v>
      </c>
      <c r="K39" s="55">
        <v>0</v>
      </c>
      <c r="L39" s="55">
        <v>0</v>
      </c>
      <c r="M39" s="55">
        <v>0</v>
      </c>
      <c r="N39" s="55">
        <v>5</v>
      </c>
      <c r="O39" s="55" t="s">
        <v>323</v>
      </c>
      <c r="P39" s="57" t="s">
        <v>18</v>
      </c>
      <c r="Q39" s="57" t="s">
        <v>131</v>
      </c>
      <c r="R39" s="124"/>
      <c r="S39" s="124"/>
    </row>
    <row r="40" spans="1:19" s="76" customFormat="1" ht="24" x14ac:dyDescent="0.25">
      <c r="A40" s="49" t="s">
        <v>325</v>
      </c>
      <c r="B40" s="50">
        <v>4</v>
      </c>
      <c r="C40" s="67" t="s">
        <v>306</v>
      </c>
      <c r="D40" s="101" t="s">
        <v>103</v>
      </c>
      <c r="E40" s="99" t="s">
        <v>235</v>
      </c>
      <c r="F40" s="97" t="s">
        <v>148</v>
      </c>
      <c r="G40" s="94" t="s">
        <v>149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 t="s">
        <v>132</v>
      </c>
      <c r="N40" s="55">
        <v>8</v>
      </c>
      <c r="O40" s="55" t="s">
        <v>323</v>
      </c>
      <c r="P40" s="57" t="s">
        <v>18</v>
      </c>
      <c r="Q40" s="57" t="s">
        <v>131</v>
      </c>
      <c r="R40" s="124"/>
      <c r="S40" s="124"/>
    </row>
    <row r="41" spans="1:19" s="76" customFormat="1" ht="24" x14ac:dyDescent="0.25">
      <c r="A41" s="49" t="s">
        <v>325</v>
      </c>
      <c r="B41" s="50">
        <v>4</v>
      </c>
      <c r="C41" s="111"/>
      <c r="D41" s="98" t="s">
        <v>102</v>
      </c>
      <c r="E41" s="99" t="s">
        <v>127</v>
      </c>
      <c r="F41" s="100"/>
      <c r="G41" s="52"/>
      <c r="H41" s="55"/>
      <c r="I41" s="55"/>
      <c r="J41" s="55"/>
      <c r="K41" s="55"/>
      <c r="L41" s="50"/>
      <c r="M41" s="50"/>
      <c r="N41" s="55">
        <v>20</v>
      </c>
      <c r="O41" s="55"/>
      <c r="P41" s="57" t="s">
        <v>21</v>
      </c>
      <c r="Q41" s="57"/>
      <c r="R41" s="111"/>
      <c r="S41" s="111"/>
    </row>
    <row r="42" spans="1:19" s="76" customFormat="1" x14ac:dyDescent="0.25">
      <c r="A42" s="174" t="s">
        <v>116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6"/>
    </row>
    <row r="43" spans="1:19" s="76" customFormat="1" x14ac:dyDescent="0.25">
      <c r="A43" s="174" t="s">
        <v>115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6"/>
    </row>
    <row r="44" spans="1:19" s="19" customFormat="1" x14ac:dyDescent="0.25">
      <c r="A44" s="138" t="s">
        <v>19</v>
      </c>
      <c r="B44" s="171"/>
      <c r="C44" s="171"/>
      <c r="D44" s="171"/>
      <c r="E44" s="171"/>
      <c r="F44" s="171"/>
      <c r="G44" s="172"/>
      <c r="H44" s="77">
        <f>SUM(H39:H41)</f>
        <v>0</v>
      </c>
      <c r="I44" s="77">
        <f t="shared" ref="I44:N44" si="3">SUM(I39:I41)</f>
        <v>40</v>
      </c>
      <c r="J44" s="77">
        <f t="shared" si="3"/>
        <v>0</v>
      </c>
      <c r="K44" s="77">
        <f t="shared" si="3"/>
        <v>0</v>
      </c>
      <c r="L44" s="77">
        <f t="shared" si="3"/>
        <v>0</v>
      </c>
      <c r="M44" s="77">
        <f t="shared" si="3"/>
        <v>0</v>
      </c>
      <c r="N44" s="77">
        <f t="shared" si="3"/>
        <v>33</v>
      </c>
      <c r="O44" s="78"/>
      <c r="P44" s="78"/>
      <c r="Q44" s="78"/>
      <c r="R44" s="110"/>
      <c r="S44" s="110"/>
    </row>
    <row r="45" spans="1:19" s="19" customFormat="1" x14ac:dyDescent="0.25">
      <c r="A45" s="177" t="s">
        <v>22</v>
      </c>
      <c r="B45" s="178"/>
      <c r="C45" s="178"/>
      <c r="D45" s="178"/>
      <c r="E45" s="178"/>
      <c r="F45" s="178"/>
      <c r="G45" s="178"/>
      <c r="H45" s="77">
        <f>SUM(H22,H32,H38,H44)</f>
        <v>70</v>
      </c>
      <c r="I45" s="77">
        <f t="shared" ref="I45:N45" si="4">SUM(I22,I32,I38,I44)</f>
        <v>140</v>
      </c>
      <c r="J45" s="77">
        <f t="shared" si="4"/>
        <v>0</v>
      </c>
      <c r="K45" s="77">
        <f t="shared" si="4"/>
        <v>0</v>
      </c>
      <c r="L45" s="77">
        <f t="shared" si="4"/>
        <v>0</v>
      </c>
      <c r="M45" s="77">
        <f t="shared" si="4"/>
        <v>0</v>
      </c>
      <c r="N45" s="77">
        <f t="shared" si="4"/>
        <v>120</v>
      </c>
      <c r="O45" s="91"/>
      <c r="P45" s="91"/>
      <c r="Q45" s="91"/>
      <c r="R45" s="110"/>
      <c r="S45" s="110"/>
    </row>
    <row r="46" spans="1:19" s="87" customFormat="1" x14ac:dyDescent="0.25">
      <c r="A46" s="92"/>
      <c r="B46" s="19"/>
      <c r="C46" s="19"/>
      <c r="D46" s="19"/>
      <c r="E46" s="19"/>
      <c r="F46" s="19"/>
      <c r="G46" s="19"/>
      <c r="H46" s="83"/>
      <c r="I46" s="83"/>
      <c r="J46" s="83"/>
      <c r="K46" s="83"/>
      <c r="L46" s="83"/>
      <c r="M46" s="83"/>
      <c r="N46" s="83"/>
      <c r="O46" s="84"/>
      <c r="P46" s="84"/>
      <c r="Q46" s="84"/>
      <c r="R46" s="19"/>
      <c r="S46" s="19"/>
    </row>
    <row r="47" spans="1:19" s="76" customFormat="1" x14ac:dyDescent="0.25">
      <c r="A47" s="177" t="s">
        <v>104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</row>
    <row r="48" spans="1:19" s="76" customFormat="1" x14ac:dyDescent="0.25">
      <c r="A48" s="173" t="s">
        <v>105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</row>
    <row r="49" spans="1:19" s="76" customFormat="1" x14ac:dyDescent="0.25">
      <c r="A49" s="170" t="s">
        <v>133</v>
      </c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</row>
    <row r="50" spans="1:19" s="76" customFormat="1" ht="24" x14ac:dyDescent="0.25">
      <c r="A50" s="49" t="s">
        <v>326</v>
      </c>
      <c r="B50" s="55">
        <v>3</v>
      </c>
      <c r="C50" s="72" t="s">
        <v>292</v>
      </c>
      <c r="D50" s="98" t="s">
        <v>70</v>
      </c>
      <c r="E50" s="100" t="s">
        <v>201</v>
      </c>
      <c r="F50" s="97" t="s">
        <v>183</v>
      </c>
      <c r="G50" s="52" t="s">
        <v>35</v>
      </c>
      <c r="H50" s="56">
        <v>0</v>
      </c>
      <c r="I50" s="56">
        <v>15</v>
      </c>
      <c r="J50" s="55">
        <v>0</v>
      </c>
      <c r="K50" s="50">
        <v>0</v>
      </c>
      <c r="L50" s="50">
        <v>0</v>
      </c>
      <c r="M50" s="50">
        <v>0</v>
      </c>
      <c r="N50" s="55">
        <v>4</v>
      </c>
      <c r="O50" s="55" t="s">
        <v>323</v>
      </c>
      <c r="P50" s="57" t="s">
        <v>21</v>
      </c>
      <c r="Q50" s="57" t="s">
        <v>131</v>
      </c>
      <c r="R50" s="124"/>
      <c r="S50" s="124"/>
    </row>
    <row r="51" spans="1:19" s="76" customFormat="1" ht="24" x14ac:dyDescent="0.25">
      <c r="A51" s="49" t="s">
        <v>326</v>
      </c>
      <c r="B51" s="55">
        <v>3</v>
      </c>
      <c r="C51" s="72" t="s">
        <v>293</v>
      </c>
      <c r="D51" s="98" t="s">
        <v>71</v>
      </c>
      <c r="E51" s="100" t="s">
        <v>203</v>
      </c>
      <c r="F51" s="97" t="s">
        <v>204</v>
      </c>
      <c r="G51" s="52" t="s">
        <v>108</v>
      </c>
      <c r="H51" s="56">
        <v>10</v>
      </c>
      <c r="I51" s="56">
        <v>0</v>
      </c>
      <c r="J51" s="55">
        <v>0</v>
      </c>
      <c r="K51" s="50">
        <v>0</v>
      </c>
      <c r="L51" s="50">
        <v>0</v>
      </c>
      <c r="M51" s="50">
        <v>0</v>
      </c>
      <c r="N51" s="55">
        <v>3</v>
      </c>
      <c r="O51" s="55" t="s">
        <v>17</v>
      </c>
      <c r="P51" s="57" t="s">
        <v>21</v>
      </c>
      <c r="Q51" s="57" t="s">
        <v>131</v>
      </c>
      <c r="R51" s="124"/>
      <c r="S51" s="124"/>
    </row>
    <row r="52" spans="1:19" s="76" customFormat="1" ht="24" x14ac:dyDescent="0.25">
      <c r="A52" s="49" t="s">
        <v>326</v>
      </c>
      <c r="B52" s="55">
        <v>3</v>
      </c>
      <c r="C52" s="72" t="s">
        <v>297</v>
      </c>
      <c r="D52" s="98" t="s">
        <v>69</v>
      </c>
      <c r="E52" s="100" t="s">
        <v>106</v>
      </c>
      <c r="F52" s="97" t="s">
        <v>214</v>
      </c>
      <c r="G52" s="52" t="s">
        <v>33</v>
      </c>
      <c r="H52" s="56">
        <v>10</v>
      </c>
      <c r="I52" s="56">
        <v>0</v>
      </c>
      <c r="J52" s="55">
        <v>0</v>
      </c>
      <c r="K52" s="50">
        <v>0</v>
      </c>
      <c r="L52" s="50">
        <v>0</v>
      </c>
      <c r="M52" s="50">
        <v>0</v>
      </c>
      <c r="N52" s="55">
        <v>3</v>
      </c>
      <c r="O52" s="55" t="s">
        <v>17</v>
      </c>
      <c r="P52" s="57" t="s">
        <v>21</v>
      </c>
      <c r="Q52" s="57" t="s">
        <v>131</v>
      </c>
      <c r="R52" s="124"/>
      <c r="S52" s="124"/>
    </row>
    <row r="53" spans="1:19" s="76" customFormat="1" ht="24" x14ac:dyDescent="0.25">
      <c r="A53" s="49" t="s">
        <v>326</v>
      </c>
      <c r="B53" s="55">
        <v>3</v>
      </c>
      <c r="C53" s="72" t="s">
        <v>299</v>
      </c>
      <c r="D53" s="98" t="s">
        <v>72</v>
      </c>
      <c r="E53" s="100" t="s">
        <v>219</v>
      </c>
      <c r="F53" s="97" t="s">
        <v>175</v>
      </c>
      <c r="G53" s="52" t="s">
        <v>30</v>
      </c>
      <c r="H53" s="56">
        <v>0</v>
      </c>
      <c r="I53" s="56">
        <v>10</v>
      </c>
      <c r="J53" s="55">
        <v>0</v>
      </c>
      <c r="K53" s="50">
        <v>0</v>
      </c>
      <c r="L53" s="50">
        <v>0</v>
      </c>
      <c r="M53" s="50">
        <v>0</v>
      </c>
      <c r="N53" s="55">
        <v>3</v>
      </c>
      <c r="O53" s="55" t="s">
        <v>323</v>
      </c>
      <c r="P53" s="57" t="s">
        <v>21</v>
      </c>
      <c r="Q53" s="57" t="s">
        <v>131</v>
      </c>
      <c r="R53" s="124"/>
      <c r="S53" s="124"/>
    </row>
    <row r="54" spans="1:19" s="76" customFormat="1" ht="36" x14ac:dyDescent="0.25">
      <c r="A54" s="49" t="s">
        <v>326</v>
      </c>
      <c r="B54" s="55">
        <v>3</v>
      </c>
      <c r="C54" s="72" t="s">
        <v>300</v>
      </c>
      <c r="D54" s="98" t="s">
        <v>107</v>
      </c>
      <c r="E54" s="100" t="s">
        <v>221</v>
      </c>
      <c r="F54" s="97" t="s">
        <v>164</v>
      </c>
      <c r="G54" s="52" t="s">
        <v>38</v>
      </c>
      <c r="H54" s="56">
        <v>5</v>
      </c>
      <c r="I54" s="56">
        <v>5</v>
      </c>
      <c r="J54" s="55">
        <v>0</v>
      </c>
      <c r="K54" s="50">
        <v>0</v>
      </c>
      <c r="L54" s="50">
        <v>0</v>
      </c>
      <c r="M54" s="50">
        <v>0</v>
      </c>
      <c r="N54" s="55">
        <v>4</v>
      </c>
      <c r="O54" s="55" t="s">
        <v>17</v>
      </c>
      <c r="P54" s="57" t="s">
        <v>21</v>
      </c>
      <c r="Q54" s="57" t="s">
        <v>131</v>
      </c>
      <c r="R54" s="124"/>
      <c r="S54" s="124"/>
    </row>
    <row r="55" spans="1:19" s="76" customFormat="1" ht="36" x14ac:dyDescent="0.25">
      <c r="A55" s="49" t="s">
        <v>326</v>
      </c>
      <c r="B55" s="55">
        <v>4</v>
      </c>
      <c r="C55" s="67" t="s">
        <v>309</v>
      </c>
      <c r="D55" s="98" t="s">
        <v>77</v>
      </c>
      <c r="E55" s="100" t="s">
        <v>242</v>
      </c>
      <c r="F55" s="97" t="s">
        <v>172</v>
      </c>
      <c r="G55" s="52" t="s">
        <v>29</v>
      </c>
      <c r="H55" s="56">
        <v>10</v>
      </c>
      <c r="I55" s="56">
        <v>10</v>
      </c>
      <c r="J55" s="55">
        <v>0</v>
      </c>
      <c r="K55" s="50">
        <v>0</v>
      </c>
      <c r="L55" s="50">
        <v>0</v>
      </c>
      <c r="M55" s="50">
        <v>0</v>
      </c>
      <c r="N55" s="55">
        <v>5</v>
      </c>
      <c r="O55" s="55" t="s">
        <v>323</v>
      </c>
      <c r="P55" s="57" t="s">
        <v>21</v>
      </c>
      <c r="Q55" s="57" t="s">
        <v>131</v>
      </c>
      <c r="R55" s="124"/>
      <c r="S55" s="124"/>
    </row>
    <row r="56" spans="1:19" s="76" customFormat="1" ht="36" x14ac:dyDescent="0.25">
      <c r="A56" s="49" t="s">
        <v>326</v>
      </c>
      <c r="B56" s="55">
        <v>4</v>
      </c>
      <c r="C56" s="67" t="s">
        <v>310</v>
      </c>
      <c r="D56" s="98" t="s">
        <v>75</v>
      </c>
      <c r="E56" s="100" t="s">
        <v>244</v>
      </c>
      <c r="F56" s="97" t="s">
        <v>172</v>
      </c>
      <c r="G56" s="52" t="s">
        <v>29</v>
      </c>
      <c r="H56" s="56">
        <v>0</v>
      </c>
      <c r="I56" s="56">
        <v>10</v>
      </c>
      <c r="J56" s="55">
        <v>0</v>
      </c>
      <c r="K56" s="50">
        <v>0</v>
      </c>
      <c r="L56" s="50">
        <v>0</v>
      </c>
      <c r="M56" s="50">
        <v>0</v>
      </c>
      <c r="N56" s="55">
        <v>3</v>
      </c>
      <c r="O56" s="55" t="s">
        <v>323</v>
      </c>
      <c r="P56" s="57" t="s">
        <v>21</v>
      </c>
      <c r="Q56" s="57" t="s">
        <v>131</v>
      </c>
      <c r="R56" s="124"/>
      <c r="S56" s="124"/>
    </row>
    <row r="57" spans="1:19" s="76" customFormat="1" ht="24" x14ac:dyDescent="0.25">
      <c r="A57" s="49" t="s">
        <v>326</v>
      </c>
      <c r="B57" s="55">
        <v>4</v>
      </c>
      <c r="C57" s="67" t="s">
        <v>312</v>
      </c>
      <c r="D57" s="98" t="s">
        <v>74</v>
      </c>
      <c r="E57" s="100" t="s">
        <v>249</v>
      </c>
      <c r="F57" s="97" t="s">
        <v>250</v>
      </c>
      <c r="G57" s="52" t="s">
        <v>41</v>
      </c>
      <c r="H57" s="56">
        <v>15</v>
      </c>
      <c r="I57" s="56">
        <v>0</v>
      </c>
      <c r="J57" s="55">
        <v>0</v>
      </c>
      <c r="K57" s="50">
        <v>0</v>
      </c>
      <c r="L57" s="50">
        <v>0</v>
      </c>
      <c r="M57" s="50">
        <v>0</v>
      </c>
      <c r="N57" s="55">
        <v>4</v>
      </c>
      <c r="O57" s="55" t="s">
        <v>17</v>
      </c>
      <c r="P57" s="57" t="s">
        <v>21</v>
      </c>
      <c r="Q57" s="57" t="s">
        <v>131</v>
      </c>
      <c r="R57" s="124"/>
      <c r="S57" s="124"/>
    </row>
    <row r="58" spans="1:19" s="76" customFormat="1" ht="24" x14ac:dyDescent="0.25">
      <c r="A58" s="49" t="s">
        <v>326</v>
      </c>
      <c r="B58" s="55">
        <v>4</v>
      </c>
      <c r="C58" s="67" t="s">
        <v>314</v>
      </c>
      <c r="D58" s="98" t="s">
        <v>73</v>
      </c>
      <c r="E58" s="100" t="s">
        <v>73</v>
      </c>
      <c r="F58" s="97" t="s">
        <v>164</v>
      </c>
      <c r="G58" s="52" t="s">
        <v>38</v>
      </c>
      <c r="H58" s="56">
        <v>10</v>
      </c>
      <c r="I58" s="56">
        <v>5</v>
      </c>
      <c r="J58" s="55">
        <v>0</v>
      </c>
      <c r="K58" s="50">
        <v>0</v>
      </c>
      <c r="L58" s="50">
        <v>0</v>
      </c>
      <c r="M58" s="50">
        <v>0</v>
      </c>
      <c r="N58" s="55">
        <v>5</v>
      </c>
      <c r="O58" s="55" t="s">
        <v>323</v>
      </c>
      <c r="P58" s="57" t="s">
        <v>21</v>
      </c>
      <c r="Q58" s="57" t="s">
        <v>131</v>
      </c>
      <c r="R58" s="124"/>
      <c r="S58" s="124"/>
    </row>
    <row r="59" spans="1:19" s="76" customFormat="1" ht="36" x14ac:dyDescent="0.25">
      <c r="A59" s="49" t="s">
        <v>326</v>
      </c>
      <c r="B59" s="55">
        <v>4</v>
      </c>
      <c r="C59" s="67" t="s">
        <v>317</v>
      </c>
      <c r="D59" s="98" t="s">
        <v>76</v>
      </c>
      <c r="E59" s="100" t="s">
        <v>259</v>
      </c>
      <c r="F59" s="97" t="s">
        <v>164</v>
      </c>
      <c r="G59" s="52" t="s">
        <v>38</v>
      </c>
      <c r="H59" s="56">
        <v>5</v>
      </c>
      <c r="I59" s="56">
        <v>10</v>
      </c>
      <c r="J59" s="55">
        <v>0</v>
      </c>
      <c r="K59" s="50">
        <v>0</v>
      </c>
      <c r="L59" s="50">
        <v>0</v>
      </c>
      <c r="M59" s="50">
        <v>0</v>
      </c>
      <c r="N59" s="55">
        <v>3</v>
      </c>
      <c r="O59" s="55" t="s">
        <v>323</v>
      </c>
      <c r="P59" s="57" t="s">
        <v>21</v>
      </c>
      <c r="Q59" s="57" t="s">
        <v>131</v>
      </c>
      <c r="R59" s="124"/>
      <c r="S59" s="124"/>
    </row>
    <row r="60" spans="1:19" s="76" customFormat="1" ht="24" x14ac:dyDescent="0.25">
      <c r="A60" s="49" t="s">
        <v>326</v>
      </c>
      <c r="B60" s="55">
        <v>4</v>
      </c>
      <c r="C60" s="67" t="s">
        <v>321</v>
      </c>
      <c r="D60" s="98" t="s">
        <v>78</v>
      </c>
      <c r="E60" s="100" t="s">
        <v>268</v>
      </c>
      <c r="F60" s="97" t="s">
        <v>175</v>
      </c>
      <c r="G60" s="52" t="s">
        <v>30</v>
      </c>
      <c r="H60" s="56">
        <v>0</v>
      </c>
      <c r="I60" s="56">
        <v>10</v>
      </c>
      <c r="J60" s="55">
        <v>0</v>
      </c>
      <c r="K60" s="50">
        <v>0</v>
      </c>
      <c r="L60" s="50">
        <v>0</v>
      </c>
      <c r="M60" s="50">
        <v>0</v>
      </c>
      <c r="N60" s="55">
        <v>3</v>
      </c>
      <c r="O60" s="55" t="s">
        <v>323</v>
      </c>
      <c r="P60" s="57" t="s">
        <v>21</v>
      </c>
      <c r="Q60" s="57" t="s">
        <v>131</v>
      </c>
      <c r="R60" s="124"/>
      <c r="S60" s="124"/>
    </row>
    <row r="61" spans="1:19" s="76" customFormat="1" x14ac:dyDescent="0.25">
      <c r="A61" s="164" t="s">
        <v>19</v>
      </c>
      <c r="B61" s="165"/>
      <c r="C61" s="165"/>
      <c r="D61" s="165"/>
      <c r="E61" s="165"/>
      <c r="F61" s="165"/>
      <c r="G61" s="166"/>
      <c r="H61" s="73">
        <f>SUM(H50:H60)</f>
        <v>65</v>
      </c>
      <c r="I61" s="73">
        <f t="shared" ref="I61:N61" si="5">SUM(I50:I60)</f>
        <v>75</v>
      </c>
      <c r="J61" s="73">
        <f t="shared" si="5"/>
        <v>0</v>
      </c>
      <c r="K61" s="73">
        <f t="shared" si="5"/>
        <v>0</v>
      </c>
      <c r="L61" s="73">
        <f t="shared" si="5"/>
        <v>0</v>
      </c>
      <c r="M61" s="73">
        <f t="shared" si="5"/>
        <v>0</v>
      </c>
      <c r="N61" s="73">
        <f t="shared" si="5"/>
        <v>40</v>
      </c>
      <c r="O61" s="74"/>
      <c r="P61" s="74"/>
      <c r="Q61" s="74"/>
      <c r="R61" s="75"/>
      <c r="S61" s="75"/>
    </row>
    <row r="62" spans="1:19" s="93" customFormat="1" x14ac:dyDescent="0.25">
      <c r="A62" s="123"/>
      <c r="B62" s="116"/>
      <c r="C62" s="116"/>
      <c r="D62" s="116"/>
      <c r="E62" s="116"/>
      <c r="F62" s="116"/>
      <c r="G62" s="116"/>
      <c r="H62" s="114"/>
      <c r="I62" s="114"/>
      <c r="J62" s="114"/>
      <c r="K62" s="114"/>
      <c r="L62" s="114"/>
      <c r="M62" s="114"/>
      <c r="N62" s="114"/>
      <c r="O62" s="115"/>
      <c r="P62" s="115"/>
      <c r="Q62" s="115"/>
      <c r="R62" s="116"/>
      <c r="S62" s="117"/>
    </row>
    <row r="63" spans="1:19" s="76" customFormat="1" x14ac:dyDescent="0.25">
      <c r="A63" s="160" t="s">
        <v>109</v>
      </c>
      <c r="B63" s="161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2"/>
    </row>
    <row r="64" spans="1:19" s="76" customFormat="1" ht="12.75" customHeight="1" x14ac:dyDescent="0.25">
      <c r="A64" s="173" t="s">
        <v>128</v>
      </c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</row>
    <row r="65" spans="1:19" s="76" customFormat="1" ht="24" x14ac:dyDescent="0.25">
      <c r="A65" s="49" t="s">
        <v>327</v>
      </c>
      <c r="B65" s="55">
        <v>3</v>
      </c>
      <c r="C65" s="72" t="s">
        <v>289</v>
      </c>
      <c r="D65" s="98" t="s">
        <v>79</v>
      </c>
      <c r="E65" s="100" t="s">
        <v>193</v>
      </c>
      <c r="F65" s="97" t="s">
        <v>194</v>
      </c>
      <c r="G65" s="52" t="s">
        <v>117</v>
      </c>
      <c r="H65" s="56">
        <v>10</v>
      </c>
      <c r="I65" s="56">
        <v>0</v>
      </c>
      <c r="J65" s="55">
        <v>0</v>
      </c>
      <c r="K65" s="50">
        <v>0</v>
      </c>
      <c r="L65" s="50">
        <v>0</v>
      </c>
      <c r="M65" s="50">
        <v>0</v>
      </c>
      <c r="N65" s="55">
        <v>4</v>
      </c>
      <c r="O65" s="55" t="s">
        <v>17</v>
      </c>
      <c r="P65" s="55" t="s">
        <v>21</v>
      </c>
      <c r="Q65" s="57" t="s">
        <v>131</v>
      </c>
      <c r="R65" s="124"/>
      <c r="S65" s="124"/>
    </row>
    <row r="66" spans="1:19" s="76" customFormat="1" ht="24" x14ac:dyDescent="0.25">
      <c r="A66" s="49" t="s">
        <v>327</v>
      </c>
      <c r="B66" s="55">
        <v>3</v>
      </c>
      <c r="C66" s="72" t="s">
        <v>290</v>
      </c>
      <c r="D66" s="98" t="s">
        <v>81</v>
      </c>
      <c r="E66" s="100" t="s">
        <v>196</v>
      </c>
      <c r="F66" s="97" t="s">
        <v>197</v>
      </c>
      <c r="G66" s="52" t="s">
        <v>39</v>
      </c>
      <c r="H66" s="56">
        <v>10</v>
      </c>
      <c r="I66" s="56">
        <v>0</v>
      </c>
      <c r="J66" s="55">
        <v>0</v>
      </c>
      <c r="K66" s="50">
        <v>0</v>
      </c>
      <c r="L66" s="50">
        <v>0</v>
      </c>
      <c r="M66" s="50">
        <v>0</v>
      </c>
      <c r="N66" s="55">
        <v>4</v>
      </c>
      <c r="O66" s="55" t="s">
        <v>17</v>
      </c>
      <c r="P66" s="55" t="s">
        <v>21</v>
      </c>
      <c r="Q66" s="57" t="s">
        <v>131</v>
      </c>
      <c r="R66" s="124"/>
      <c r="S66" s="124"/>
    </row>
    <row r="67" spans="1:19" s="76" customFormat="1" ht="24" x14ac:dyDescent="0.25">
      <c r="A67" s="49" t="s">
        <v>327</v>
      </c>
      <c r="B67" s="55">
        <v>3</v>
      </c>
      <c r="C67" s="72" t="s">
        <v>291</v>
      </c>
      <c r="D67" s="98" t="s">
        <v>82</v>
      </c>
      <c r="E67" s="100" t="s">
        <v>199</v>
      </c>
      <c r="F67" s="97" t="s">
        <v>197</v>
      </c>
      <c r="G67" s="52" t="s">
        <v>39</v>
      </c>
      <c r="H67" s="56">
        <v>10</v>
      </c>
      <c r="I67" s="56">
        <v>5</v>
      </c>
      <c r="J67" s="55">
        <v>0</v>
      </c>
      <c r="K67" s="50">
        <v>0</v>
      </c>
      <c r="L67" s="50">
        <v>0</v>
      </c>
      <c r="M67" s="50">
        <v>0</v>
      </c>
      <c r="N67" s="55">
        <v>4</v>
      </c>
      <c r="O67" s="55" t="s">
        <v>17</v>
      </c>
      <c r="P67" s="55" t="s">
        <v>21</v>
      </c>
      <c r="Q67" s="57" t="s">
        <v>131</v>
      </c>
      <c r="R67" s="124"/>
      <c r="S67" s="124"/>
    </row>
    <row r="68" spans="1:19" s="76" customFormat="1" ht="24" x14ac:dyDescent="0.25">
      <c r="A68" s="49" t="s">
        <v>327</v>
      </c>
      <c r="B68" s="55">
        <v>3</v>
      </c>
      <c r="C68" s="72" t="s">
        <v>294</v>
      </c>
      <c r="D68" s="98" t="s">
        <v>83</v>
      </c>
      <c r="E68" s="100" t="s">
        <v>206</v>
      </c>
      <c r="F68" s="97" t="s">
        <v>110</v>
      </c>
      <c r="G68" s="52" t="s">
        <v>111</v>
      </c>
      <c r="H68" s="56">
        <v>0</v>
      </c>
      <c r="I68" s="56">
        <v>10</v>
      </c>
      <c r="J68" s="55">
        <v>0</v>
      </c>
      <c r="K68" s="50">
        <v>0</v>
      </c>
      <c r="L68" s="50">
        <v>0</v>
      </c>
      <c r="M68" s="50">
        <v>0</v>
      </c>
      <c r="N68" s="55">
        <v>3</v>
      </c>
      <c r="O68" s="55" t="s">
        <v>323</v>
      </c>
      <c r="P68" s="55" t="s">
        <v>21</v>
      </c>
      <c r="Q68" s="57" t="s">
        <v>131</v>
      </c>
      <c r="R68" s="124"/>
      <c r="S68" s="124"/>
    </row>
    <row r="69" spans="1:19" s="76" customFormat="1" ht="24" x14ac:dyDescent="0.25">
      <c r="A69" s="49" t="s">
        <v>327</v>
      </c>
      <c r="B69" s="55">
        <v>3</v>
      </c>
      <c r="C69" s="72" t="s">
        <v>302</v>
      </c>
      <c r="D69" s="98" t="s">
        <v>225</v>
      </c>
      <c r="E69" s="100" t="s">
        <v>226</v>
      </c>
      <c r="F69" s="97" t="s">
        <v>110</v>
      </c>
      <c r="G69" s="52" t="s">
        <v>111</v>
      </c>
      <c r="H69" s="56">
        <v>15</v>
      </c>
      <c r="I69" s="56">
        <v>0</v>
      </c>
      <c r="J69" s="55">
        <v>0</v>
      </c>
      <c r="K69" s="50">
        <v>0</v>
      </c>
      <c r="L69" s="50">
        <v>0</v>
      </c>
      <c r="M69" s="50">
        <v>0</v>
      </c>
      <c r="N69" s="55">
        <v>4</v>
      </c>
      <c r="O69" s="55" t="s">
        <v>17</v>
      </c>
      <c r="P69" s="55" t="s">
        <v>21</v>
      </c>
      <c r="Q69" s="57" t="s">
        <v>131</v>
      </c>
      <c r="R69" s="124"/>
      <c r="S69" s="124"/>
    </row>
    <row r="70" spans="1:19" s="76" customFormat="1" ht="24" x14ac:dyDescent="0.25">
      <c r="A70" s="49" t="s">
        <v>327</v>
      </c>
      <c r="B70" s="55">
        <v>3</v>
      </c>
      <c r="C70" s="72" t="s">
        <v>304</v>
      </c>
      <c r="D70" s="98" t="s">
        <v>80</v>
      </c>
      <c r="E70" s="100" t="s">
        <v>231</v>
      </c>
      <c r="F70" s="97" t="s">
        <v>110</v>
      </c>
      <c r="G70" s="52" t="s">
        <v>111</v>
      </c>
      <c r="H70" s="56">
        <v>10</v>
      </c>
      <c r="I70" s="56">
        <v>5</v>
      </c>
      <c r="J70" s="55">
        <v>0</v>
      </c>
      <c r="K70" s="50">
        <v>0</v>
      </c>
      <c r="L70" s="50">
        <v>0</v>
      </c>
      <c r="M70" s="50">
        <v>0</v>
      </c>
      <c r="N70" s="55">
        <v>4</v>
      </c>
      <c r="O70" s="55" t="s">
        <v>17</v>
      </c>
      <c r="P70" s="55" t="s">
        <v>21</v>
      </c>
      <c r="Q70" s="57" t="s">
        <v>131</v>
      </c>
      <c r="R70" s="124"/>
      <c r="S70" s="124"/>
    </row>
    <row r="71" spans="1:19" s="76" customFormat="1" ht="24" x14ac:dyDescent="0.25">
      <c r="A71" s="49" t="s">
        <v>327</v>
      </c>
      <c r="B71" s="55">
        <v>4</v>
      </c>
      <c r="C71" s="67" t="s">
        <v>307</v>
      </c>
      <c r="D71" s="98" t="s">
        <v>237</v>
      </c>
      <c r="E71" s="100" t="s">
        <v>238</v>
      </c>
      <c r="F71" s="97" t="s">
        <v>194</v>
      </c>
      <c r="G71" s="52" t="s">
        <v>117</v>
      </c>
      <c r="H71" s="56">
        <v>10</v>
      </c>
      <c r="I71" s="56">
        <v>5</v>
      </c>
      <c r="J71" s="55">
        <v>0</v>
      </c>
      <c r="K71" s="50">
        <v>0</v>
      </c>
      <c r="L71" s="50">
        <v>0</v>
      </c>
      <c r="M71" s="50">
        <v>0</v>
      </c>
      <c r="N71" s="55">
        <v>3</v>
      </c>
      <c r="O71" s="55" t="s">
        <v>17</v>
      </c>
      <c r="P71" s="55" t="s">
        <v>21</v>
      </c>
      <c r="Q71" s="57" t="s">
        <v>131</v>
      </c>
      <c r="R71" s="124"/>
      <c r="S71" s="124"/>
    </row>
    <row r="72" spans="1:19" s="76" customFormat="1" ht="24" x14ac:dyDescent="0.25">
      <c r="A72" s="49" t="s">
        <v>327</v>
      </c>
      <c r="B72" s="55">
        <v>4</v>
      </c>
      <c r="C72" s="67" t="s">
        <v>308</v>
      </c>
      <c r="D72" s="98" t="s">
        <v>84</v>
      </c>
      <c r="E72" s="100" t="s">
        <v>240</v>
      </c>
      <c r="F72" s="97" t="s">
        <v>27</v>
      </c>
      <c r="G72" s="52" t="s">
        <v>36</v>
      </c>
      <c r="H72" s="56">
        <v>10</v>
      </c>
      <c r="I72" s="56">
        <v>0</v>
      </c>
      <c r="J72" s="55">
        <v>0</v>
      </c>
      <c r="K72" s="50">
        <v>0</v>
      </c>
      <c r="L72" s="50">
        <v>0</v>
      </c>
      <c r="M72" s="50">
        <v>0</v>
      </c>
      <c r="N72" s="55">
        <v>3</v>
      </c>
      <c r="O72" s="55" t="s">
        <v>17</v>
      </c>
      <c r="P72" s="55" t="s">
        <v>21</v>
      </c>
      <c r="Q72" s="57" t="s">
        <v>131</v>
      </c>
      <c r="R72" s="124"/>
      <c r="S72" s="124"/>
    </row>
    <row r="73" spans="1:19" s="76" customFormat="1" ht="36" x14ac:dyDescent="0.25">
      <c r="A73" s="49" t="s">
        <v>327</v>
      </c>
      <c r="B73" s="55">
        <v>4</v>
      </c>
      <c r="C73" s="67" t="s">
        <v>316</v>
      </c>
      <c r="D73" s="98" t="s">
        <v>86</v>
      </c>
      <c r="E73" s="100" t="s">
        <v>257</v>
      </c>
      <c r="F73" s="97" t="s">
        <v>229</v>
      </c>
      <c r="G73" s="52" t="s">
        <v>112</v>
      </c>
      <c r="H73" s="56">
        <v>0</v>
      </c>
      <c r="I73" s="56">
        <v>10</v>
      </c>
      <c r="J73" s="55">
        <v>0</v>
      </c>
      <c r="K73" s="50">
        <v>0</v>
      </c>
      <c r="L73" s="50">
        <v>0</v>
      </c>
      <c r="M73" s="50">
        <v>0</v>
      </c>
      <c r="N73" s="55">
        <v>3</v>
      </c>
      <c r="O73" s="55" t="s">
        <v>323</v>
      </c>
      <c r="P73" s="55" t="s">
        <v>21</v>
      </c>
      <c r="Q73" s="57" t="s">
        <v>131</v>
      </c>
      <c r="R73" s="124"/>
      <c r="S73" s="124"/>
    </row>
    <row r="74" spans="1:19" s="76" customFormat="1" ht="36" x14ac:dyDescent="0.25">
      <c r="A74" s="49" t="s">
        <v>327</v>
      </c>
      <c r="B74" s="55">
        <v>4</v>
      </c>
      <c r="C74" s="67" t="s">
        <v>319</v>
      </c>
      <c r="D74" s="98" t="s">
        <v>263</v>
      </c>
      <c r="E74" s="100" t="s">
        <v>264</v>
      </c>
      <c r="F74" s="97" t="s">
        <v>110</v>
      </c>
      <c r="G74" s="52" t="s">
        <v>111</v>
      </c>
      <c r="H74" s="56">
        <v>10</v>
      </c>
      <c r="I74" s="56">
        <v>5</v>
      </c>
      <c r="J74" s="55">
        <v>0</v>
      </c>
      <c r="K74" s="50">
        <v>0</v>
      </c>
      <c r="L74" s="50">
        <v>0</v>
      </c>
      <c r="M74" s="50">
        <v>0</v>
      </c>
      <c r="N74" s="55">
        <v>4</v>
      </c>
      <c r="O74" s="55" t="s">
        <v>323</v>
      </c>
      <c r="P74" s="55" t="s">
        <v>21</v>
      </c>
      <c r="Q74" s="57" t="s">
        <v>131</v>
      </c>
      <c r="R74" s="124"/>
      <c r="S74" s="124"/>
    </row>
    <row r="75" spans="1:19" s="76" customFormat="1" ht="36" x14ac:dyDescent="0.25">
      <c r="A75" s="49" t="s">
        <v>327</v>
      </c>
      <c r="B75" s="55">
        <v>4</v>
      </c>
      <c r="C75" s="67" t="s">
        <v>322</v>
      </c>
      <c r="D75" s="98" t="s">
        <v>85</v>
      </c>
      <c r="E75" s="100" t="s">
        <v>270</v>
      </c>
      <c r="F75" s="97" t="s">
        <v>197</v>
      </c>
      <c r="G75" s="52" t="s">
        <v>39</v>
      </c>
      <c r="H75" s="56">
        <v>0</v>
      </c>
      <c r="I75" s="56">
        <v>15</v>
      </c>
      <c r="J75" s="55">
        <v>0</v>
      </c>
      <c r="K75" s="50">
        <v>0</v>
      </c>
      <c r="L75" s="50">
        <v>0</v>
      </c>
      <c r="M75" s="50">
        <v>0</v>
      </c>
      <c r="N75" s="55">
        <v>4</v>
      </c>
      <c r="O75" s="55" t="s">
        <v>323</v>
      </c>
      <c r="P75" s="55" t="s">
        <v>21</v>
      </c>
      <c r="Q75" s="57" t="s">
        <v>131</v>
      </c>
      <c r="R75" s="124"/>
      <c r="S75" s="124"/>
    </row>
    <row r="76" spans="1:19" s="76" customFormat="1" x14ac:dyDescent="0.25">
      <c r="A76" s="138" t="s">
        <v>19</v>
      </c>
      <c r="B76" s="171"/>
      <c r="C76" s="171"/>
      <c r="D76" s="171"/>
      <c r="E76" s="171"/>
      <c r="F76" s="171"/>
      <c r="G76" s="172"/>
      <c r="H76" s="77">
        <f>SUM(H65:H75)</f>
        <v>85</v>
      </c>
      <c r="I76" s="77">
        <f t="shared" ref="I76:N76" si="6">SUM(I65:I75)</f>
        <v>55</v>
      </c>
      <c r="J76" s="77">
        <f t="shared" si="6"/>
        <v>0</v>
      </c>
      <c r="K76" s="77">
        <f t="shared" si="6"/>
        <v>0</v>
      </c>
      <c r="L76" s="77">
        <f t="shared" si="6"/>
        <v>0</v>
      </c>
      <c r="M76" s="77">
        <f t="shared" si="6"/>
        <v>0</v>
      </c>
      <c r="N76" s="77">
        <f t="shared" si="6"/>
        <v>40</v>
      </c>
      <c r="O76" s="78"/>
      <c r="P76" s="78"/>
      <c r="Q76" s="78"/>
      <c r="R76" s="110"/>
      <c r="S76" s="110"/>
    </row>
    <row r="77" spans="1:19" s="93" customFormat="1" x14ac:dyDescent="0.25">
      <c r="A77" s="167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9"/>
    </row>
    <row r="78" spans="1:19" s="76" customFormat="1" x14ac:dyDescent="0.25">
      <c r="A78" s="173" t="s">
        <v>113</v>
      </c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</row>
    <row r="79" spans="1:19" s="76" customFormat="1" x14ac:dyDescent="0.25">
      <c r="A79" s="163" t="s">
        <v>129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</row>
    <row r="80" spans="1:19" s="76" customFormat="1" ht="36" x14ac:dyDescent="0.25">
      <c r="A80" s="49" t="s">
        <v>328</v>
      </c>
      <c r="B80" s="55">
        <v>3</v>
      </c>
      <c r="C80" s="72" t="s">
        <v>295</v>
      </c>
      <c r="D80" s="49" t="s">
        <v>87</v>
      </c>
      <c r="E80" s="49" t="s">
        <v>208</v>
      </c>
      <c r="F80" s="54" t="s">
        <v>209</v>
      </c>
      <c r="G80" s="52" t="s">
        <v>37</v>
      </c>
      <c r="H80" s="56">
        <v>10</v>
      </c>
      <c r="I80" s="56">
        <v>0</v>
      </c>
      <c r="J80" s="55">
        <v>0</v>
      </c>
      <c r="K80" s="50">
        <v>0</v>
      </c>
      <c r="L80" s="50">
        <v>0</v>
      </c>
      <c r="M80" s="50">
        <v>0</v>
      </c>
      <c r="N80" s="55">
        <v>4</v>
      </c>
      <c r="O80" s="55" t="s">
        <v>323</v>
      </c>
      <c r="P80" s="55" t="s">
        <v>21</v>
      </c>
      <c r="Q80" s="57" t="s">
        <v>131</v>
      </c>
      <c r="R80" s="124"/>
      <c r="S80" s="124"/>
    </row>
    <row r="81" spans="1:19" s="76" customFormat="1" ht="24" x14ac:dyDescent="0.25">
      <c r="A81" s="49" t="s">
        <v>328</v>
      </c>
      <c r="B81" s="55">
        <v>3</v>
      </c>
      <c r="C81" s="72" t="s">
        <v>296</v>
      </c>
      <c r="D81" s="49" t="s">
        <v>88</v>
      </c>
      <c r="E81" s="49" t="s">
        <v>211</v>
      </c>
      <c r="F81" s="54" t="s">
        <v>212</v>
      </c>
      <c r="G81" s="52" t="s">
        <v>34</v>
      </c>
      <c r="H81" s="56">
        <v>10</v>
      </c>
      <c r="I81" s="56">
        <v>0</v>
      </c>
      <c r="J81" s="55">
        <v>0</v>
      </c>
      <c r="K81" s="50">
        <v>0</v>
      </c>
      <c r="L81" s="50">
        <v>0</v>
      </c>
      <c r="M81" s="50">
        <v>0</v>
      </c>
      <c r="N81" s="55">
        <v>4</v>
      </c>
      <c r="O81" s="55" t="s">
        <v>323</v>
      </c>
      <c r="P81" s="55" t="s">
        <v>21</v>
      </c>
      <c r="Q81" s="57" t="s">
        <v>131</v>
      </c>
      <c r="R81" s="124"/>
      <c r="S81" s="124"/>
    </row>
    <row r="82" spans="1:19" s="76" customFormat="1" ht="24" x14ac:dyDescent="0.25">
      <c r="A82" s="49" t="s">
        <v>328</v>
      </c>
      <c r="B82" s="55">
        <v>3</v>
      </c>
      <c r="C82" s="72" t="s">
        <v>298</v>
      </c>
      <c r="D82" s="49" t="s">
        <v>91</v>
      </c>
      <c r="E82" s="49" t="s">
        <v>217</v>
      </c>
      <c r="F82" s="54" t="s">
        <v>209</v>
      </c>
      <c r="G82" s="52" t="s">
        <v>37</v>
      </c>
      <c r="H82" s="56">
        <v>5</v>
      </c>
      <c r="I82" s="56">
        <v>10</v>
      </c>
      <c r="J82" s="55">
        <v>0</v>
      </c>
      <c r="K82" s="50">
        <v>0</v>
      </c>
      <c r="L82" s="50">
        <v>0</v>
      </c>
      <c r="M82" s="50">
        <v>0</v>
      </c>
      <c r="N82" s="55">
        <v>4</v>
      </c>
      <c r="O82" s="55" t="s">
        <v>17</v>
      </c>
      <c r="P82" s="55" t="s">
        <v>21</v>
      </c>
      <c r="Q82" s="57" t="s">
        <v>131</v>
      </c>
      <c r="R82" s="124"/>
      <c r="S82" s="124"/>
    </row>
    <row r="83" spans="1:19" s="76" customFormat="1" ht="24" x14ac:dyDescent="0.25">
      <c r="A83" s="49" t="s">
        <v>328</v>
      </c>
      <c r="B83" s="55">
        <v>3</v>
      </c>
      <c r="C83" s="72" t="s">
        <v>301</v>
      </c>
      <c r="D83" s="49" t="s">
        <v>90</v>
      </c>
      <c r="E83" s="49" t="s">
        <v>223</v>
      </c>
      <c r="F83" s="54" t="s">
        <v>212</v>
      </c>
      <c r="G83" s="52" t="s">
        <v>34</v>
      </c>
      <c r="H83" s="56">
        <v>5</v>
      </c>
      <c r="I83" s="56">
        <v>10</v>
      </c>
      <c r="J83" s="55">
        <v>0</v>
      </c>
      <c r="K83" s="50">
        <v>0</v>
      </c>
      <c r="L83" s="50">
        <v>0</v>
      </c>
      <c r="M83" s="50">
        <v>0</v>
      </c>
      <c r="N83" s="55">
        <v>4</v>
      </c>
      <c r="O83" s="55" t="s">
        <v>17</v>
      </c>
      <c r="P83" s="55" t="s">
        <v>21</v>
      </c>
      <c r="Q83" s="57" t="s">
        <v>131</v>
      </c>
      <c r="R83" s="124"/>
      <c r="S83" s="124"/>
    </row>
    <row r="84" spans="1:19" s="76" customFormat="1" ht="24" x14ac:dyDescent="0.25">
      <c r="A84" s="49" t="s">
        <v>328</v>
      </c>
      <c r="B84" s="55">
        <v>3</v>
      </c>
      <c r="C84" s="72" t="s">
        <v>303</v>
      </c>
      <c r="D84" s="49" t="s">
        <v>89</v>
      </c>
      <c r="E84" s="49" t="s">
        <v>228</v>
      </c>
      <c r="F84" s="54" t="s">
        <v>229</v>
      </c>
      <c r="G84" s="52" t="s">
        <v>112</v>
      </c>
      <c r="H84" s="56">
        <v>5</v>
      </c>
      <c r="I84" s="56">
        <v>10</v>
      </c>
      <c r="J84" s="55">
        <v>0</v>
      </c>
      <c r="K84" s="50">
        <v>0</v>
      </c>
      <c r="L84" s="50">
        <v>0</v>
      </c>
      <c r="M84" s="50">
        <v>0</v>
      </c>
      <c r="N84" s="55">
        <v>4</v>
      </c>
      <c r="O84" s="55" t="s">
        <v>323</v>
      </c>
      <c r="P84" s="55" t="s">
        <v>21</v>
      </c>
      <c r="Q84" s="57" t="s">
        <v>131</v>
      </c>
      <c r="R84" s="124"/>
      <c r="S84" s="124"/>
    </row>
    <row r="85" spans="1:19" s="76" customFormat="1" ht="36" x14ac:dyDescent="0.25">
      <c r="A85" s="49" t="s">
        <v>328</v>
      </c>
      <c r="B85" s="55">
        <v>4</v>
      </c>
      <c r="C85" s="67" t="s">
        <v>311</v>
      </c>
      <c r="D85" s="98" t="s">
        <v>93</v>
      </c>
      <c r="E85" s="100" t="s">
        <v>246</v>
      </c>
      <c r="F85" s="97" t="s">
        <v>247</v>
      </c>
      <c r="G85" s="52" t="s">
        <v>31</v>
      </c>
      <c r="H85" s="56">
        <v>5</v>
      </c>
      <c r="I85" s="56">
        <v>10</v>
      </c>
      <c r="J85" s="55">
        <v>0</v>
      </c>
      <c r="K85" s="50">
        <v>0</v>
      </c>
      <c r="L85" s="50">
        <v>0</v>
      </c>
      <c r="M85" s="50">
        <v>0</v>
      </c>
      <c r="N85" s="55">
        <v>4</v>
      </c>
      <c r="O85" s="55" t="s">
        <v>323</v>
      </c>
      <c r="P85" s="55" t="s">
        <v>21</v>
      </c>
      <c r="Q85" s="57" t="s">
        <v>131</v>
      </c>
      <c r="R85" s="124"/>
      <c r="S85" s="124"/>
    </row>
    <row r="86" spans="1:19" s="76" customFormat="1" ht="24" x14ac:dyDescent="0.25">
      <c r="A86" s="49" t="s">
        <v>328</v>
      </c>
      <c r="B86" s="55">
        <v>4</v>
      </c>
      <c r="C86" s="67" t="s">
        <v>313</v>
      </c>
      <c r="D86" s="98" t="s">
        <v>92</v>
      </c>
      <c r="E86" s="100" t="s">
        <v>252</v>
      </c>
      <c r="F86" s="97" t="s">
        <v>212</v>
      </c>
      <c r="G86" s="52" t="s">
        <v>34</v>
      </c>
      <c r="H86" s="56">
        <v>5</v>
      </c>
      <c r="I86" s="56">
        <v>10</v>
      </c>
      <c r="J86" s="55">
        <v>0</v>
      </c>
      <c r="K86" s="50">
        <v>0</v>
      </c>
      <c r="L86" s="50">
        <v>0</v>
      </c>
      <c r="M86" s="50">
        <v>0</v>
      </c>
      <c r="N86" s="55">
        <v>4</v>
      </c>
      <c r="O86" s="55" t="s">
        <v>17</v>
      </c>
      <c r="P86" s="55" t="s">
        <v>21</v>
      </c>
      <c r="Q86" s="57" t="s">
        <v>131</v>
      </c>
      <c r="R86" s="124"/>
      <c r="S86" s="124"/>
    </row>
    <row r="87" spans="1:19" s="76" customFormat="1" ht="24" x14ac:dyDescent="0.25">
      <c r="A87" s="49" t="s">
        <v>328</v>
      </c>
      <c r="B87" s="55">
        <v>4</v>
      </c>
      <c r="C87" s="67" t="s">
        <v>315</v>
      </c>
      <c r="D87" s="98" t="s">
        <v>94</v>
      </c>
      <c r="E87" s="100" t="s">
        <v>254</v>
      </c>
      <c r="F87" s="97" t="s">
        <v>255</v>
      </c>
      <c r="G87" s="52" t="s">
        <v>114</v>
      </c>
      <c r="H87" s="56">
        <v>5</v>
      </c>
      <c r="I87" s="56">
        <v>10</v>
      </c>
      <c r="J87" s="55">
        <v>0</v>
      </c>
      <c r="K87" s="50">
        <v>0</v>
      </c>
      <c r="L87" s="50">
        <v>0</v>
      </c>
      <c r="M87" s="50">
        <v>0</v>
      </c>
      <c r="N87" s="55">
        <v>4</v>
      </c>
      <c r="O87" s="55" t="s">
        <v>323</v>
      </c>
      <c r="P87" s="55" t="s">
        <v>21</v>
      </c>
      <c r="Q87" s="57" t="s">
        <v>131</v>
      </c>
      <c r="R87" s="124"/>
      <c r="S87" s="124"/>
    </row>
    <row r="88" spans="1:19" s="76" customFormat="1" ht="36" x14ac:dyDescent="0.25">
      <c r="A88" s="49" t="s">
        <v>328</v>
      </c>
      <c r="B88" s="55">
        <v>4</v>
      </c>
      <c r="C88" s="67" t="s">
        <v>318</v>
      </c>
      <c r="D88" s="98" t="s">
        <v>95</v>
      </c>
      <c r="E88" s="100" t="s">
        <v>261</v>
      </c>
      <c r="F88" s="97" t="s">
        <v>172</v>
      </c>
      <c r="G88" s="52" t="s">
        <v>29</v>
      </c>
      <c r="H88" s="56">
        <v>5</v>
      </c>
      <c r="I88" s="56">
        <v>10</v>
      </c>
      <c r="J88" s="55">
        <v>0</v>
      </c>
      <c r="K88" s="50">
        <v>0</v>
      </c>
      <c r="L88" s="50">
        <v>0</v>
      </c>
      <c r="M88" s="50">
        <v>0</v>
      </c>
      <c r="N88" s="55">
        <v>4</v>
      </c>
      <c r="O88" s="55" t="s">
        <v>17</v>
      </c>
      <c r="P88" s="55" t="s">
        <v>21</v>
      </c>
      <c r="Q88" s="57" t="s">
        <v>131</v>
      </c>
      <c r="R88" s="124"/>
      <c r="S88" s="124"/>
    </row>
    <row r="89" spans="1:19" s="76" customFormat="1" ht="24" x14ac:dyDescent="0.25">
      <c r="A89" s="49" t="s">
        <v>328</v>
      </c>
      <c r="B89" s="55">
        <v>4</v>
      </c>
      <c r="C89" s="67" t="s">
        <v>320</v>
      </c>
      <c r="D89" s="98" t="s">
        <v>96</v>
      </c>
      <c r="E89" s="100" t="s">
        <v>266</v>
      </c>
      <c r="F89" s="97" t="s">
        <v>212</v>
      </c>
      <c r="G89" s="52" t="s">
        <v>34</v>
      </c>
      <c r="H89" s="56">
        <v>5</v>
      </c>
      <c r="I89" s="56">
        <v>10</v>
      </c>
      <c r="J89" s="55">
        <v>0</v>
      </c>
      <c r="K89" s="50">
        <v>0</v>
      </c>
      <c r="L89" s="50">
        <v>0</v>
      </c>
      <c r="M89" s="50">
        <v>0</v>
      </c>
      <c r="N89" s="55">
        <v>4</v>
      </c>
      <c r="O89" s="55" t="s">
        <v>323</v>
      </c>
      <c r="P89" s="55" t="s">
        <v>21</v>
      </c>
      <c r="Q89" s="57" t="s">
        <v>131</v>
      </c>
      <c r="R89" s="124"/>
      <c r="S89" s="124"/>
    </row>
    <row r="90" spans="1:19" s="76" customFormat="1" x14ac:dyDescent="0.25">
      <c r="A90" s="164" t="s">
        <v>19</v>
      </c>
      <c r="B90" s="165"/>
      <c r="C90" s="165"/>
      <c r="D90" s="165"/>
      <c r="E90" s="165"/>
      <c r="F90" s="165"/>
      <c r="G90" s="166"/>
      <c r="H90" s="73">
        <f>SUM(H80:H89)</f>
        <v>60</v>
      </c>
      <c r="I90" s="73">
        <f t="shared" ref="I90:N90" si="7">SUM(I80:I89)</f>
        <v>80</v>
      </c>
      <c r="J90" s="73">
        <f t="shared" si="7"/>
        <v>0</v>
      </c>
      <c r="K90" s="73">
        <f t="shared" si="7"/>
        <v>0</v>
      </c>
      <c r="L90" s="73">
        <f t="shared" si="7"/>
        <v>0</v>
      </c>
      <c r="M90" s="73">
        <f t="shared" si="7"/>
        <v>0</v>
      </c>
      <c r="N90" s="73">
        <f t="shared" si="7"/>
        <v>40</v>
      </c>
      <c r="O90" s="74"/>
      <c r="P90" s="74"/>
      <c r="Q90" s="74"/>
      <c r="R90" s="75"/>
      <c r="S90" s="75"/>
    </row>
  </sheetData>
  <sheetProtection algorithmName="SHA-512" hashValue="SYnMCHuxXtPAb/YkVTtunRR11NljJjoKnPxDK84r+CO0xE/HAxmRJWPCY6l5g1mIkup3l0jVKcD+nyAcHII0HA==" saltValue="g8Di6kwIy0JX0LIAsqS1AQ==" spinCount="100000" sheet="1" objects="1" scenarios="1" selectLockedCells="1" selectUnlockedCells="1"/>
  <sortState xmlns:xlrd2="http://schemas.microsoft.com/office/spreadsheetml/2017/richdata2" ref="A85:U89">
    <sortCondition ref="D85:D89"/>
  </sortState>
  <mergeCells count="24">
    <mergeCell ref="H9:M9"/>
    <mergeCell ref="H10:M10"/>
    <mergeCell ref="A6:B6"/>
    <mergeCell ref="A64:S64"/>
    <mergeCell ref="A44:G44"/>
    <mergeCell ref="A21:S21"/>
    <mergeCell ref="A22:G22"/>
    <mergeCell ref="A32:G32"/>
    <mergeCell ref="A36:S36"/>
    <mergeCell ref="A37:S37"/>
    <mergeCell ref="A38:G38"/>
    <mergeCell ref="A42:S42"/>
    <mergeCell ref="A43:S43"/>
    <mergeCell ref="A45:G45"/>
    <mergeCell ref="A47:S47"/>
    <mergeCell ref="A48:S48"/>
    <mergeCell ref="A79:S79"/>
    <mergeCell ref="A90:G90"/>
    <mergeCell ref="A77:S77"/>
    <mergeCell ref="A49:S49"/>
    <mergeCell ref="A61:G61"/>
    <mergeCell ref="A63:S63"/>
    <mergeCell ref="A76:G76"/>
    <mergeCell ref="A78:S7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5DFE7-A7C1-4BFF-B204-953725005B70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136" customWidth="1"/>
    <col min="2" max="2" width="24.7109375" style="136" customWidth="1"/>
    <col min="3" max="16384" width="9.140625" style="129"/>
  </cols>
  <sheetData>
    <row r="1" spans="1:6" ht="12.75" x14ac:dyDescent="0.2">
      <c r="A1" s="126" t="s">
        <v>329</v>
      </c>
      <c r="B1" s="127" t="s">
        <v>330</v>
      </c>
      <c r="C1" s="128"/>
      <c r="D1" s="128"/>
      <c r="E1" s="128"/>
      <c r="F1" s="128"/>
    </row>
    <row r="2" spans="1:6" ht="12.75" x14ac:dyDescent="0.2">
      <c r="A2" s="130" t="s">
        <v>331</v>
      </c>
      <c r="B2" s="131" t="s">
        <v>332</v>
      </c>
      <c r="C2" s="128"/>
      <c r="D2" s="128"/>
      <c r="E2" s="128"/>
      <c r="F2" s="128"/>
    </row>
    <row r="3" spans="1:6" ht="12.75" x14ac:dyDescent="0.2">
      <c r="A3" s="130"/>
      <c r="B3" s="131"/>
      <c r="C3" s="128"/>
      <c r="D3" s="128"/>
      <c r="E3" s="128"/>
      <c r="F3" s="128"/>
    </row>
    <row r="4" spans="1:6" ht="12.75" x14ac:dyDescent="0.2">
      <c r="A4" s="126" t="s">
        <v>333</v>
      </c>
      <c r="B4" s="132"/>
      <c r="C4" s="128"/>
      <c r="D4" s="128"/>
      <c r="E4" s="128"/>
      <c r="F4" s="128"/>
    </row>
    <row r="5" spans="1:6" ht="12.75" x14ac:dyDescent="0.2">
      <c r="A5" s="130" t="s">
        <v>334</v>
      </c>
      <c r="B5" s="131" t="s">
        <v>335</v>
      </c>
      <c r="C5" s="128"/>
      <c r="D5" s="128"/>
      <c r="E5" s="128"/>
      <c r="F5" s="128"/>
    </row>
    <row r="6" spans="1:6" ht="12.75" x14ac:dyDescent="0.2">
      <c r="A6" s="130" t="s">
        <v>336</v>
      </c>
      <c r="B6" s="131" t="s">
        <v>337</v>
      </c>
      <c r="C6" s="128"/>
      <c r="D6" s="128"/>
      <c r="E6" s="128"/>
      <c r="F6" s="128"/>
    </row>
    <row r="7" spans="1:6" ht="12.75" x14ac:dyDescent="0.2">
      <c r="A7" s="130" t="s">
        <v>338</v>
      </c>
      <c r="B7" s="131" t="s">
        <v>339</v>
      </c>
      <c r="C7" s="128"/>
      <c r="D7" s="128"/>
      <c r="E7" s="128"/>
      <c r="F7" s="128"/>
    </row>
    <row r="8" spans="1:6" ht="12.75" x14ac:dyDescent="0.2">
      <c r="A8" s="133" t="s">
        <v>340</v>
      </c>
      <c r="B8" s="131" t="s">
        <v>341</v>
      </c>
      <c r="C8" s="134"/>
      <c r="D8" s="128"/>
      <c r="E8" s="128"/>
      <c r="F8" s="128"/>
    </row>
    <row r="9" spans="1:6" ht="12.75" x14ac:dyDescent="0.2">
      <c r="A9" s="133" t="s">
        <v>342</v>
      </c>
      <c r="B9" s="131" t="s">
        <v>343</v>
      </c>
      <c r="C9" s="128"/>
      <c r="D9" s="128"/>
      <c r="E9" s="128"/>
      <c r="F9" s="128"/>
    </row>
    <row r="10" spans="1:6" ht="12.75" x14ac:dyDescent="0.2">
      <c r="A10" s="133" t="s">
        <v>344</v>
      </c>
      <c r="B10" s="131" t="s">
        <v>345</v>
      </c>
      <c r="C10" s="128"/>
      <c r="D10" s="128"/>
      <c r="E10" s="128"/>
      <c r="F10" s="128"/>
    </row>
    <row r="11" spans="1:6" ht="12.75" x14ac:dyDescent="0.2">
      <c r="A11" s="130"/>
      <c r="B11" s="131"/>
      <c r="C11" s="128"/>
      <c r="D11" s="128"/>
      <c r="E11" s="128"/>
      <c r="F11" s="128"/>
    </row>
    <row r="12" spans="1:6" ht="12.75" x14ac:dyDescent="0.2">
      <c r="A12" s="130" t="s">
        <v>346</v>
      </c>
      <c r="B12" s="131"/>
      <c r="C12" s="128"/>
      <c r="D12" s="128"/>
      <c r="E12" s="128"/>
      <c r="F12" s="128"/>
    </row>
    <row r="13" spans="1:6" ht="12.75" x14ac:dyDescent="0.2">
      <c r="A13" s="130"/>
      <c r="B13" s="131"/>
      <c r="C13" s="128"/>
      <c r="D13" s="128"/>
      <c r="E13" s="128"/>
      <c r="F13" s="128"/>
    </row>
    <row r="14" spans="1:6" ht="12.75" x14ac:dyDescent="0.2">
      <c r="A14" s="126" t="s">
        <v>347</v>
      </c>
      <c r="B14" s="132"/>
      <c r="C14" s="128"/>
      <c r="D14" s="128"/>
      <c r="E14" s="128"/>
      <c r="F14" s="128"/>
    </row>
    <row r="15" spans="1:6" ht="12.75" x14ac:dyDescent="0.2">
      <c r="A15" s="130" t="s">
        <v>348</v>
      </c>
      <c r="B15" s="131"/>
      <c r="C15" s="128"/>
      <c r="D15" s="128"/>
      <c r="E15" s="128"/>
      <c r="F15" s="128"/>
    </row>
    <row r="16" spans="1:6" ht="12.75" x14ac:dyDescent="0.2">
      <c r="A16" s="135" t="s">
        <v>349</v>
      </c>
      <c r="B16" s="131" t="s">
        <v>350</v>
      </c>
      <c r="C16" s="128"/>
      <c r="D16" s="128"/>
      <c r="E16" s="128"/>
      <c r="F16" s="128"/>
    </row>
    <row r="17" spans="1:6" ht="12.75" x14ac:dyDescent="0.2">
      <c r="A17" s="135" t="s">
        <v>351</v>
      </c>
      <c r="B17" s="131" t="s">
        <v>352</v>
      </c>
      <c r="C17" s="128"/>
      <c r="D17" s="128"/>
      <c r="E17" s="128"/>
      <c r="F17" s="128"/>
    </row>
    <row r="18" spans="1:6" ht="12.75" x14ac:dyDescent="0.2">
      <c r="A18" s="133" t="s">
        <v>353</v>
      </c>
      <c r="B18" s="131" t="s">
        <v>354</v>
      </c>
      <c r="C18" s="134"/>
      <c r="D18" s="128"/>
      <c r="E18" s="128"/>
      <c r="F18" s="128"/>
    </row>
    <row r="19" spans="1:6" ht="12.75" x14ac:dyDescent="0.2">
      <c r="A19" s="135" t="s">
        <v>355</v>
      </c>
      <c r="B19" s="131" t="s">
        <v>356</v>
      </c>
      <c r="C19" s="134"/>
      <c r="D19" s="128"/>
      <c r="E19" s="128"/>
      <c r="F19" s="128"/>
    </row>
    <row r="20" spans="1:6" ht="12.75" x14ac:dyDescent="0.2">
      <c r="A20" s="135" t="s">
        <v>357</v>
      </c>
      <c r="B20" s="131" t="s">
        <v>358</v>
      </c>
      <c r="C20" s="128"/>
      <c r="D20" s="128"/>
      <c r="E20" s="128"/>
      <c r="F20" s="128"/>
    </row>
    <row r="21" spans="1:6" ht="12.75" x14ac:dyDescent="0.2">
      <c r="A21" s="133" t="s">
        <v>359</v>
      </c>
      <c r="B21" s="131" t="s">
        <v>360</v>
      </c>
      <c r="C21" s="134"/>
      <c r="D21" s="128"/>
      <c r="E21" s="128"/>
      <c r="F21" s="128"/>
    </row>
    <row r="22" spans="1:6" ht="12.75" x14ac:dyDescent="0.2">
      <c r="A22" s="135" t="s">
        <v>361</v>
      </c>
      <c r="B22" s="131" t="s">
        <v>362</v>
      </c>
      <c r="C22" s="134"/>
      <c r="D22" s="128"/>
      <c r="E22" s="128"/>
      <c r="F22" s="128"/>
    </row>
    <row r="23" spans="1:6" ht="12.75" x14ac:dyDescent="0.2">
      <c r="A23" s="135" t="s">
        <v>363</v>
      </c>
      <c r="B23" s="131" t="s">
        <v>364</v>
      </c>
      <c r="C23" s="128"/>
      <c r="D23" s="128"/>
      <c r="E23" s="128"/>
      <c r="F23" s="128"/>
    </row>
    <row r="24" spans="1:6" ht="12.75" x14ac:dyDescent="0.2">
      <c r="A24" s="135" t="s">
        <v>365</v>
      </c>
      <c r="B24" s="131" t="s">
        <v>366</v>
      </c>
      <c r="C24" s="128"/>
      <c r="D24" s="128"/>
      <c r="E24" s="128"/>
      <c r="F24" s="128"/>
    </row>
    <row r="25" spans="1:6" ht="12.75" x14ac:dyDescent="0.2">
      <c r="A25" s="130"/>
      <c r="B25" s="131"/>
      <c r="C25" s="128"/>
      <c r="D25" s="128"/>
      <c r="E25" s="128"/>
      <c r="F25" s="128"/>
    </row>
    <row r="26" spans="1:6" ht="12.75" x14ac:dyDescent="0.2">
      <c r="A26" s="126" t="s">
        <v>367</v>
      </c>
      <c r="B26" s="127"/>
      <c r="C26" s="128"/>
      <c r="D26" s="128"/>
      <c r="E26" s="128"/>
      <c r="F26" s="128"/>
    </row>
    <row r="27" spans="1:6" ht="12.75" x14ac:dyDescent="0.2">
      <c r="A27" s="130" t="s">
        <v>368</v>
      </c>
      <c r="B27" s="131"/>
      <c r="C27" s="128"/>
      <c r="D27" s="128"/>
      <c r="E27" s="128"/>
      <c r="F27" s="128"/>
    </row>
    <row r="28" spans="1:6" ht="12.75" x14ac:dyDescent="0.2">
      <c r="A28" s="135" t="s">
        <v>369</v>
      </c>
      <c r="B28" s="131" t="s">
        <v>370</v>
      </c>
      <c r="C28" s="128"/>
      <c r="D28" s="128"/>
      <c r="E28" s="128"/>
      <c r="F28" s="128"/>
    </row>
    <row r="29" spans="1:6" ht="12.75" x14ac:dyDescent="0.2">
      <c r="A29" s="133" t="s">
        <v>371</v>
      </c>
      <c r="B29" s="131" t="s">
        <v>372</v>
      </c>
      <c r="C29" s="128"/>
      <c r="D29" s="128"/>
      <c r="E29" s="128"/>
      <c r="F29" s="128"/>
    </row>
    <row r="30" spans="1:6" ht="25.5" x14ac:dyDescent="0.2">
      <c r="A30" s="133" t="s">
        <v>373</v>
      </c>
      <c r="B30" s="131" t="s">
        <v>374</v>
      </c>
      <c r="C30" s="128"/>
      <c r="D30" s="128"/>
      <c r="E30" s="128"/>
      <c r="F30" s="128"/>
    </row>
    <row r="31" spans="1:6" ht="25.5" x14ac:dyDescent="0.2">
      <c r="A31" s="133" t="s">
        <v>375</v>
      </c>
      <c r="B31" s="131" t="s">
        <v>376</v>
      </c>
      <c r="C31" s="128"/>
      <c r="D31" s="128"/>
      <c r="E31" s="128"/>
      <c r="F31" s="128"/>
    </row>
    <row r="32" spans="1:6" ht="12.75" x14ac:dyDescent="0.2">
      <c r="A32" s="130"/>
      <c r="B32" s="131"/>
      <c r="C32" s="128"/>
      <c r="D32" s="128"/>
      <c r="E32" s="128"/>
      <c r="F32" s="128"/>
    </row>
    <row r="33" spans="1:6" ht="12.75" x14ac:dyDescent="0.2">
      <c r="A33" s="133" t="s">
        <v>377</v>
      </c>
      <c r="B33" s="131" t="s">
        <v>378</v>
      </c>
      <c r="C33" s="128"/>
      <c r="D33" s="128"/>
      <c r="E33" s="128"/>
      <c r="F33" s="128"/>
    </row>
    <row r="34" spans="1:6" ht="12.75" x14ac:dyDescent="0.2">
      <c r="A34" s="130"/>
      <c r="B34" s="130"/>
      <c r="C34" s="128"/>
      <c r="D34" s="128"/>
      <c r="E34" s="128"/>
      <c r="F34" s="128"/>
    </row>
  </sheetData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"/>
  <sheetViews>
    <sheetView topLeftCell="A129" zoomScaleNormal="100" workbookViewId="0">
      <selection activeCell="L167" sqref="L166:L167"/>
    </sheetView>
  </sheetViews>
  <sheetFormatPr defaultColWidth="9.140625" defaultRowHeight="12.75" x14ac:dyDescent="0.2"/>
  <cols>
    <col min="1" max="1" width="9.140625" style="5"/>
    <col min="2" max="3" width="9.140625" style="7"/>
    <col min="4" max="5" width="9.140625" style="8"/>
    <col min="6" max="7" width="9.140625" style="1"/>
    <col min="8" max="15" width="9.140625" style="9"/>
    <col min="16" max="16" width="9.140625" style="10"/>
    <col min="17" max="18" width="9.140625" style="2"/>
    <col min="19" max="19" width="9.140625" style="1"/>
    <col min="20" max="20" width="9.140625" style="3"/>
    <col min="21" max="16384" width="9.140625" style="4"/>
  </cols>
  <sheetData/>
  <sortState xmlns:xlrd2="http://schemas.microsoft.com/office/spreadsheetml/2017/richdata2" ref="A83:WWK91">
    <sortCondition ref="B83:B91"/>
    <sortCondition ref="D83:D91"/>
  </sortState>
  <printOptions horizontalCentered="1"/>
  <pageMargins left="0.11811023622047245" right="0.11811023622047245" top="0.11811023622047245" bottom="0.11811023622047245" header="0.11811023622047245" footer="0.11811023622047245"/>
  <pageSetup paperSize="9" scale="86" orientation="landscape" r:id="rId1"/>
  <headerFooter>
    <oddFooter>&amp;C&amp;"Arial Narrow,Normál"&amp;10&amp;P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D1"/>
  <sheetViews>
    <sheetView zoomScaleNormal="100" workbookViewId="0">
      <selection activeCell="O26" sqref="O26"/>
    </sheetView>
  </sheetViews>
  <sheetFormatPr defaultColWidth="9.140625" defaultRowHeight="12.75" x14ac:dyDescent="0.2"/>
  <cols>
    <col min="1" max="1" width="9.140625" style="5"/>
    <col min="2" max="3" width="9.140625" style="7"/>
    <col min="4" max="5" width="9.140625" style="8"/>
    <col min="6" max="7" width="9.140625" style="1"/>
    <col min="8" max="12" width="9.140625" style="9"/>
    <col min="13" max="13" width="9.140625" style="10"/>
    <col min="14" max="15" width="9.140625" style="2"/>
    <col min="16" max="16" width="9.140625" style="1"/>
    <col min="17" max="17" width="9.140625" style="3"/>
    <col min="18" max="134" width="9.140625" style="6"/>
    <col min="135" max="16384" width="9.140625" style="4"/>
  </cols>
  <sheetData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&amp;C&amp;"Arial Narrow,Normál"&amp;10&amp;P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4</vt:i4>
      </vt:variant>
    </vt:vector>
  </HeadingPairs>
  <TitlesOfParts>
    <vt:vector size="10" baseType="lpstr">
      <vt:lpstr>Nappali</vt:lpstr>
      <vt:lpstr>Levelező</vt:lpstr>
      <vt:lpstr>Rövidítések</vt:lpstr>
      <vt:lpstr>m1</vt:lpstr>
      <vt:lpstr>Munka1</vt:lpstr>
      <vt:lpstr>munka</vt:lpstr>
      <vt:lpstr>Levelező!Nyomtatási_cím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2020-08-18T10:57:00Z</cp:lastPrinted>
  <dcterms:created xsi:type="dcterms:W3CDTF">2017-08-27T22:25:18Z</dcterms:created>
  <dcterms:modified xsi:type="dcterms:W3CDTF">2021-09-05T09:43:39Z</dcterms:modified>
</cp:coreProperties>
</file>