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EAD4960E-9B62-4643-95F5-E1AD193E401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10" r:id="rId2"/>
  </sheets>
  <definedNames>
    <definedName name="_xlnm.Print_Titles" localSheetId="0">Levelező!$8:$10</definedName>
    <definedName name="_xlnm.Print_Area" localSheetId="0">Levelező!$A$1:$S$38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5" l="1"/>
  <c r="J38" i="5"/>
  <c r="K38" i="5"/>
  <c r="L38" i="5"/>
  <c r="M38" i="5"/>
  <c r="N38" i="5"/>
  <c r="H38" i="5"/>
  <c r="I37" i="5"/>
  <c r="J37" i="5"/>
  <c r="K37" i="5"/>
  <c r="L37" i="5"/>
  <c r="M37" i="5"/>
  <c r="N37" i="5"/>
  <c r="H37" i="5"/>
  <c r="I29" i="5"/>
  <c r="J29" i="5"/>
  <c r="K29" i="5"/>
  <c r="L29" i="5"/>
  <c r="M29" i="5"/>
  <c r="N29" i="5"/>
  <c r="H29" i="5"/>
  <c r="I20" i="5"/>
  <c r="J20" i="5"/>
  <c r="K20" i="5"/>
  <c r="L20" i="5"/>
  <c r="M20" i="5"/>
  <c r="N20" i="5"/>
  <c r="H20" i="5"/>
</calcChain>
</file>

<file path=xl/sharedStrings.xml><?xml version="1.0" encoding="utf-8"?>
<sst xmlns="http://schemas.openxmlformats.org/spreadsheetml/2006/main" count="303" uniqueCount="193">
  <si>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</si>
  <si>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</si>
  <si>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</si>
  <si>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</si>
  <si>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</si>
  <si>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</si>
  <si>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</si>
  <si>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</si>
  <si>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</si>
  <si>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</si>
  <si>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</si>
  <si>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</si>
  <si>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</si>
  <si>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</si>
  <si>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</si>
  <si>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</si>
  <si>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Összesen: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</si>
  <si>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</si>
  <si>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</si>
  <si>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</si>
  <si>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</si>
  <si>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</si>
  <si>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</si>
  <si>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</si>
  <si>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</si>
  <si>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</si>
  <si>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</si>
  <si>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</si>
  <si>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</si>
  <si>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Szakkoordinátor: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</si>
  <si>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</si>
  <si>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</si>
  <si>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</si>
  <si>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</si>
  <si>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</si>
  <si>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</si>
  <si>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</si>
  <si>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</si>
  <si>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</si>
  <si>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</si>
  <si>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</si>
  <si>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</si>
  <si>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</si>
  <si>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</si>
  <si>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</si>
  <si>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</si>
  <si>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</si>
  <si>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</si>
  <si>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</si>
  <si>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</si>
  <si>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</si>
  <si>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</si>
  <si>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</si>
  <si>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</si>
  <si>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</si>
  <si>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</si>
  <si>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</si>
  <si>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</si>
  <si>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Gödöllő (SZI)</t>
  </si>
  <si>
    <t>Szakdolgozat készítés</t>
  </si>
  <si>
    <t>Műszaki Intézet</t>
  </si>
  <si>
    <t>Szakinformatika</t>
  </si>
  <si>
    <t>Települési közigazgatási, önkormányzati ismeretek</t>
  </si>
  <si>
    <t>Területfejlesztés</t>
  </si>
  <si>
    <t>Település-gazdaságtan</t>
  </si>
  <si>
    <t>Településismeret és épített környezet</t>
  </si>
  <si>
    <t>EU ismeretek</t>
  </si>
  <si>
    <t>Közlekedési hálózatok</t>
  </si>
  <si>
    <t>Pályázatírás gyakorlata</t>
  </si>
  <si>
    <t>Rendszertechnika</t>
  </si>
  <si>
    <t>Szolgáltatási rendszerek szimulációja</t>
  </si>
  <si>
    <t>Kommunális technológiák</t>
  </si>
  <si>
    <t>Közműrendszerek</t>
  </si>
  <si>
    <t>Közterület-fejlesztés és fenntartás</t>
  </si>
  <si>
    <t>Katasztrófa elhárítás és műszaki mentés</t>
  </si>
  <si>
    <t>Ingatlangazdálkodás</t>
  </si>
  <si>
    <t>Vízellátás- és szennyvízkezelés</t>
  </si>
  <si>
    <t>Hulladékkezelés és hasznosítás</t>
  </si>
  <si>
    <t>Települési energetika</t>
  </si>
  <si>
    <t>Káposzta József</t>
  </si>
  <si>
    <t>Környezeti rendszerek</t>
  </si>
  <si>
    <t>Szabó Márta</t>
  </si>
  <si>
    <t>Peszeki Zoltán</t>
  </si>
  <si>
    <t>Ruda Győző</t>
  </si>
  <si>
    <t>Medina Viktor</t>
  </si>
  <si>
    <t>Bártfai Zoltán</t>
  </si>
  <si>
    <t>Mozsgai Katalin</t>
  </si>
  <si>
    <t>Faust Dezső</t>
  </si>
  <si>
    <t>Molnár Sándor</t>
  </si>
  <si>
    <t>Daróczi Miklós</t>
  </si>
  <si>
    <t>Kovács Imre</t>
  </si>
  <si>
    <t>Bense László</t>
  </si>
  <si>
    <t>Bártfai zoltán</t>
  </si>
  <si>
    <t>Tóth László</t>
  </si>
  <si>
    <t>Barótfi István</t>
  </si>
  <si>
    <t>Systems Engineering</t>
  </si>
  <si>
    <t>Environmental Systems</t>
  </si>
  <si>
    <t>Urbanism and Built Environment</t>
  </si>
  <si>
    <t>Traffic Systems</t>
  </si>
  <si>
    <t>Simulation of Service Systems</t>
  </si>
  <si>
    <t>Communal Technologies</t>
  </si>
  <si>
    <t>Public Utilities</t>
  </si>
  <si>
    <t>Project Management</t>
  </si>
  <si>
    <t>Real Estate Management</t>
  </si>
  <si>
    <t>Waste Management and Recycling</t>
  </si>
  <si>
    <t>Urban Energetics</t>
  </si>
  <si>
    <t>Urban Management</t>
  </si>
  <si>
    <t>Településüzemeltetési szakmérnök / Településüzemeltetési szakirányú továbbképzési szak (levelező munkarend)</t>
  </si>
  <si>
    <t>-</t>
  </si>
  <si>
    <t>A</t>
  </si>
  <si>
    <t>V</t>
  </si>
  <si>
    <t>GYJ</t>
  </si>
  <si>
    <t>RKUWOV</t>
  </si>
  <si>
    <t>YUTWQW</t>
  </si>
  <si>
    <t>A20MXT</t>
  </si>
  <si>
    <t>ABV3XQ</t>
  </si>
  <si>
    <t>MJUFX2</t>
  </si>
  <si>
    <t>SSTNRG</t>
  </si>
  <si>
    <t>I42CH5</t>
  </si>
  <si>
    <t>AY9FOC</t>
  </si>
  <si>
    <t>NZ3GFW</t>
  </si>
  <si>
    <t>PHW3X9</t>
  </si>
  <si>
    <t>MI5TLU</t>
  </si>
  <si>
    <t>FNTU16</t>
  </si>
  <si>
    <t>MXLNGA</t>
  </si>
  <si>
    <t>YW0XDP</t>
  </si>
  <si>
    <t>TNZAS5</t>
  </si>
  <si>
    <t>Dr. Bártfai Zoltán (Szent István Campus)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</si>
  <si>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</si>
  <si>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</si>
  <si>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</si>
  <si>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</si>
  <si>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</si>
  <si>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</si>
  <si>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</si>
  <si>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</si>
  <si>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</si>
  <si>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</si>
  <si>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</si>
  <si>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</si>
  <si>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</si>
  <si>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</si>
  <si>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</si>
  <si>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</si>
  <si>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</si>
  <si>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</si>
  <si>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</si>
  <si>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</si>
  <si>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</si>
  <si>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</si>
  <si>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MUSZK116L</t>
  </si>
  <si>
    <t>EU Knowledge</t>
  </si>
  <si>
    <t>igen</t>
  </si>
  <si>
    <t>MUSZK194L</t>
  </si>
  <si>
    <t>MUSZK197L</t>
  </si>
  <si>
    <t>MUSZK295L</t>
  </si>
  <si>
    <t>Practice of Application Writing</t>
  </si>
  <si>
    <t>MUSZK322L</t>
  </si>
  <si>
    <t>MUSZK369L</t>
  </si>
  <si>
    <t>Municipality Economics</t>
  </si>
  <si>
    <t>USINM203L</t>
  </si>
  <si>
    <t>Public Administration and Municipal Management</t>
  </si>
  <si>
    <t>Csegődi Tibor László</t>
  </si>
  <si>
    <t>MUSZK371L</t>
  </si>
  <si>
    <t>FFGAZ231L</t>
  </si>
  <si>
    <t>Regional Development</t>
  </si>
  <si>
    <t>MUSZK052L</t>
  </si>
  <si>
    <t>Diplomamunka tervezés speciális kollégium 1.</t>
  </si>
  <si>
    <t>Diploma Work Special Course 1</t>
  </si>
  <si>
    <t>MUSZK183L</t>
  </si>
  <si>
    <t>Disaster Management and Technical Rescue</t>
  </si>
  <si>
    <t>MUSZK190L</t>
  </si>
  <si>
    <t>MUSZK198L</t>
  </si>
  <si>
    <t>MUSZK199L</t>
  </si>
  <si>
    <t>Development and Maintenance of Public Spaces</t>
  </si>
  <si>
    <t>MUSZK318L</t>
  </si>
  <si>
    <t>Projektmenedzsment</t>
  </si>
  <si>
    <t>MUSZK344L</t>
  </si>
  <si>
    <t>Specialized Informatics</t>
  </si>
  <si>
    <t>MUSZK364L</t>
  </si>
  <si>
    <t>MUSZK053L</t>
  </si>
  <si>
    <t>Diplomamunka tervezés speciális kollégium 2.</t>
  </si>
  <si>
    <t>Diploma Work Special Course 2</t>
  </si>
  <si>
    <t>MUSZK160L</t>
  </si>
  <si>
    <t>MUSZK168L</t>
  </si>
  <si>
    <t>MUSZK329L</t>
  </si>
  <si>
    <t>Thesis Work</t>
  </si>
  <si>
    <t>MUSZK370L</t>
  </si>
  <si>
    <t>MUSZK372L</t>
  </si>
  <si>
    <t>Településüzemeltetés</t>
  </si>
  <si>
    <t>MUSZK395L</t>
  </si>
  <si>
    <t>Water Supply and Waste Water Management</t>
  </si>
  <si>
    <t>S-GOD-L-HU-TELUM, S-GOD-L-HU-TELUE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</si>
</sst>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9"/>
      <color rgb="FFFF0000"/>
      <name val="Helvetica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15" fillId="0" borderId="0"/>
  </cellStyleXfs>
  <cellXfs count="74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7" fillId="0" borderId="0" xfId="0" applyFont="1" applyFill="1"/>
    <xf numFmtId="1" fontId="6" fillId="0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" fontId="8" fillId="0" borderId="0" xfId="0" applyNumberFormat="1" applyFont="1" applyFill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3" fillId="0" borderId="0" xfId="0" applyFont="1" applyAlignment="1"/>
    <xf numFmtId="0" fontId="2" fillId="5" borderId="0" xfId="2" applyFont="1" applyFill="1" applyAlignment="1">
      <alignment vertical="top"/>
    </xf>
    <xf numFmtId="0" fontId="2" fillId="5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5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5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6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4" fillId="0" borderId="0" xfId="2"/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1" fontId="6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30088ABB-451C-4216-AE41-D6F7FEC3ACFE}"/>
    <cellStyle name="Normál 4" xfId="3" xr:uid="{365152C1-5D1E-4157-850D-6A56164917FE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B38"/>
  <sheetViews>
    <sheetView tabSelected="1" view="pageBreakPreview" zoomScaleNormal="100" zoomScaleSheetLayoutView="100" workbookViewId="0">
      <pane ySplit="10" topLeftCell="A11" activePane="bottomLeft" state="frozen"/>
      <selection pane="bottomLeft" activeCell="G1" sqref="G1:G1048576"/>
    </sheetView>
  </sheetViews>
  <sheetFormatPr defaultColWidth="9.140625" defaultRowHeight="12" x14ac:dyDescent="0.2"/>
  <cols>
    <col min="1" max="1" width="18.85546875" style="37" customWidth="1"/>
    <col min="2" max="2" width="5.85546875" style="23" customWidth="1"/>
    <col min="3" max="3" width="12" style="23" customWidth="1"/>
    <col min="4" max="4" width="21.42578125" style="24" customWidth="1"/>
    <col min="5" max="5" width="19.85546875" style="24" customWidth="1"/>
    <col min="6" max="6" width="15.140625" style="25" customWidth="1"/>
    <col min="7" max="7" width="9" style="25" hidden="1" customWidth="1"/>
    <col min="8" max="9" width="6.140625" style="26" customWidth="1"/>
    <col min="10" max="10" width="6.28515625" style="26" customWidth="1"/>
    <col min="11" max="11" width="5.85546875" style="26" customWidth="1"/>
    <col min="12" max="12" width="6.140625" style="26" customWidth="1"/>
    <col min="13" max="13" width="5.42578125" style="26" customWidth="1"/>
    <col min="14" max="14" width="6.5703125" style="27" customWidth="1"/>
    <col min="15" max="15" width="5" style="28" customWidth="1"/>
    <col min="16" max="16" width="5.5703125" style="28" customWidth="1"/>
    <col min="17" max="17" width="8.28515625" style="28" customWidth="1"/>
    <col min="18" max="18" width="13.5703125" style="25" customWidth="1"/>
    <col min="19" max="19" width="10.85546875" style="29" customWidth="1"/>
    <col min="20" max="132" width="9.140625" style="39"/>
    <col min="133" max="16384" width="9.140625" style="4"/>
  </cols>
  <sheetData>
    <row r="1" spans="1:132" x14ac:dyDescent="0.2">
      <c r="A1" s="1" t="s">
        <v>28</v>
      </c>
      <c r="B1" s="2"/>
      <c r="C1" s="3"/>
    </row>
    <row r="2" spans="1:132" x14ac:dyDescent="0.2">
      <c r="A2" s="1" t="s">
        <v>60</v>
      </c>
      <c r="B2" s="2"/>
      <c r="C2" s="3"/>
      <c r="D2" s="30"/>
      <c r="E2" s="30"/>
      <c r="G2" s="31"/>
      <c r="H2" s="31"/>
      <c r="I2" s="31"/>
      <c r="J2" s="31"/>
      <c r="K2" s="31"/>
      <c r="L2" s="48"/>
      <c r="M2" s="48"/>
      <c r="N2" s="32"/>
      <c r="O2" s="32"/>
      <c r="P2" s="25"/>
      <c r="Q2" s="25"/>
      <c r="R2" s="29"/>
      <c r="S2" s="4"/>
    </row>
    <row r="3" spans="1:132" x14ac:dyDescent="0.2">
      <c r="A3" s="5" t="s">
        <v>4</v>
      </c>
      <c r="B3" s="5"/>
      <c r="C3" s="6" t="s">
        <v>107</v>
      </c>
      <c r="D3" s="30"/>
      <c r="E3" s="30"/>
      <c r="G3" s="31"/>
      <c r="H3" s="31"/>
      <c r="I3" s="31"/>
      <c r="J3" s="31"/>
      <c r="K3" s="31"/>
      <c r="L3" s="48"/>
      <c r="M3" s="48"/>
      <c r="N3" s="32"/>
      <c r="O3" s="32"/>
      <c r="P3" s="25"/>
      <c r="Q3" s="25"/>
      <c r="R3" s="29"/>
      <c r="S3" s="4"/>
    </row>
    <row r="4" spans="1:132" x14ac:dyDescent="0.2">
      <c r="A4" s="8" t="s">
        <v>5</v>
      </c>
      <c r="B4" s="8"/>
      <c r="C4" s="9" t="s">
        <v>127</v>
      </c>
      <c r="D4" s="30"/>
      <c r="E4" s="30"/>
      <c r="G4" s="31"/>
      <c r="H4" s="31"/>
      <c r="I4" s="31"/>
      <c r="J4" s="31"/>
      <c r="K4" s="31"/>
      <c r="L4" s="48"/>
      <c r="M4" s="48"/>
      <c r="N4" s="32"/>
      <c r="O4" s="32"/>
      <c r="P4" s="25"/>
      <c r="Q4" s="25"/>
      <c r="R4" s="29"/>
      <c r="S4" s="4"/>
    </row>
    <row r="5" spans="1:132" x14ac:dyDescent="0.2">
      <c r="A5" s="8" t="s">
        <v>29</v>
      </c>
      <c r="B5" s="8"/>
      <c r="C5" s="9" t="s">
        <v>108</v>
      </c>
      <c r="D5" s="30"/>
      <c r="E5" s="30"/>
      <c r="G5" s="31"/>
      <c r="H5" s="31"/>
      <c r="I5" s="31"/>
      <c r="J5" s="31"/>
      <c r="K5" s="31"/>
      <c r="L5" s="48"/>
      <c r="M5" s="48"/>
      <c r="N5" s="32"/>
      <c r="O5" s="32"/>
      <c r="P5" s="25"/>
      <c r="Q5" s="25"/>
      <c r="R5" s="29"/>
      <c r="S5" s="4"/>
    </row>
    <row r="6" spans="1:132" ht="39" customHeight="1" x14ac:dyDescent="0.2">
      <c r="A6" s="72" t="s">
        <v>57</v>
      </c>
      <c r="B6" s="72"/>
      <c r="C6" s="9" t="s">
        <v>58</v>
      </c>
      <c r="D6" s="12"/>
      <c r="E6" s="12"/>
      <c r="F6" s="55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45"/>
    </row>
    <row r="7" spans="1:132" x14ac:dyDescent="0.2">
      <c r="A7" s="10" t="s">
        <v>26</v>
      </c>
      <c r="B7" s="11"/>
      <c r="C7" s="7" t="s">
        <v>56</v>
      </c>
      <c r="D7" s="40"/>
      <c r="E7" s="40"/>
      <c r="F7" s="30"/>
      <c r="G7" s="33"/>
      <c r="H7" s="31"/>
      <c r="I7" s="31"/>
      <c r="J7" s="31"/>
      <c r="K7" s="31"/>
      <c r="L7" s="31"/>
      <c r="M7" s="31"/>
      <c r="N7" s="48"/>
      <c r="O7" s="32"/>
      <c r="P7" s="32"/>
      <c r="Q7" s="32"/>
    </row>
    <row r="8" spans="1:132" x14ac:dyDescent="0.2">
      <c r="A8" s="34"/>
      <c r="B8" s="48"/>
      <c r="C8" s="48"/>
      <c r="D8" s="34"/>
      <c r="E8" s="34"/>
      <c r="F8" s="34"/>
      <c r="G8" s="35"/>
      <c r="H8" s="71" t="s">
        <v>21</v>
      </c>
      <c r="I8" s="71"/>
      <c r="J8" s="71"/>
      <c r="K8" s="71"/>
      <c r="L8" s="71"/>
      <c r="M8" s="71"/>
      <c r="N8" s="48"/>
      <c r="O8" s="36"/>
      <c r="P8" s="36"/>
      <c r="Q8" s="36"/>
      <c r="S8" s="36"/>
    </row>
    <row r="9" spans="1:132" x14ac:dyDescent="0.2">
      <c r="B9" s="31"/>
      <c r="C9" s="31"/>
      <c r="D9" s="30"/>
      <c r="E9" s="30"/>
      <c r="F9" s="30"/>
      <c r="H9" s="70" t="s">
        <v>6</v>
      </c>
      <c r="I9" s="70"/>
      <c r="J9" s="70"/>
      <c r="K9" s="70"/>
      <c r="L9" s="70"/>
      <c r="M9" s="70"/>
      <c r="N9" s="48"/>
      <c r="O9" s="32"/>
      <c r="P9" s="32"/>
      <c r="Q9" s="32"/>
    </row>
    <row r="10" spans="1:132" s="17" customFormat="1" ht="36" x14ac:dyDescent="0.25">
      <c r="A10" s="41" t="s">
        <v>7</v>
      </c>
      <c r="B10" s="42" t="s">
        <v>27</v>
      </c>
      <c r="C10" s="42" t="s">
        <v>2</v>
      </c>
      <c r="D10" s="16" t="s">
        <v>8</v>
      </c>
      <c r="E10" s="14" t="s">
        <v>34</v>
      </c>
      <c r="F10" s="16" t="s">
        <v>3</v>
      </c>
      <c r="G10" s="15" t="s">
        <v>9</v>
      </c>
      <c r="H10" s="42" t="s">
        <v>10</v>
      </c>
      <c r="I10" s="42" t="s">
        <v>0</v>
      </c>
      <c r="J10" s="42" t="s">
        <v>1</v>
      </c>
      <c r="K10" s="13" t="s">
        <v>51</v>
      </c>
      <c r="L10" s="13" t="s">
        <v>17</v>
      </c>
      <c r="M10" s="13" t="s">
        <v>52</v>
      </c>
      <c r="N10" s="42" t="s">
        <v>11</v>
      </c>
      <c r="O10" s="15" t="s">
        <v>12</v>
      </c>
      <c r="P10" s="15" t="s">
        <v>13</v>
      </c>
      <c r="Q10" s="15" t="s">
        <v>33</v>
      </c>
      <c r="R10" s="16" t="s">
        <v>14</v>
      </c>
      <c r="S10" s="15" t="s">
        <v>15</v>
      </c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</row>
    <row r="11" spans="1:132" s="47" customFormat="1" ht="24" x14ac:dyDescent="0.25">
      <c r="A11" s="46" t="s">
        <v>192</v>
      </c>
      <c r="B11" s="49">
        <v>1</v>
      </c>
      <c r="C11" s="46" t="s">
        <v>150</v>
      </c>
      <c r="D11" s="46" t="s">
        <v>66</v>
      </c>
      <c r="E11" s="46" t="s">
        <v>151</v>
      </c>
      <c r="F11" s="21" t="s">
        <v>84</v>
      </c>
      <c r="G11" s="21" t="s">
        <v>117</v>
      </c>
      <c r="H11" s="19">
        <v>3</v>
      </c>
      <c r="I11" s="51">
        <v>2</v>
      </c>
      <c r="J11" s="49">
        <v>0</v>
      </c>
      <c r="K11" s="18">
        <v>0</v>
      </c>
      <c r="L11" s="49">
        <v>0</v>
      </c>
      <c r="M11" s="49">
        <v>0</v>
      </c>
      <c r="N11" s="19">
        <v>2</v>
      </c>
      <c r="O11" s="19" t="s">
        <v>110</v>
      </c>
      <c r="P11" s="50" t="s">
        <v>109</v>
      </c>
      <c r="Q11" s="50" t="s">
        <v>152</v>
      </c>
      <c r="R11" s="21"/>
      <c r="S11" s="19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</row>
    <row r="12" spans="1:132" s="47" customFormat="1" ht="24" x14ac:dyDescent="0.25">
      <c r="A12" s="46" t="s">
        <v>192</v>
      </c>
      <c r="B12" s="49">
        <v>1</v>
      </c>
      <c r="C12" s="46" t="s">
        <v>153</v>
      </c>
      <c r="D12" s="46" t="s">
        <v>80</v>
      </c>
      <c r="E12" s="46" t="s">
        <v>96</v>
      </c>
      <c r="F12" s="21" t="s">
        <v>81</v>
      </c>
      <c r="G12" s="21" t="s">
        <v>113</v>
      </c>
      <c r="H12" s="19">
        <v>5</v>
      </c>
      <c r="I12" s="51">
        <v>5</v>
      </c>
      <c r="J12" s="49">
        <v>0</v>
      </c>
      <c r="K12" s="18">
        <v>0</v>
      </c>
      <c r="L12" s="49">
        <v>0</v>
      </c>
      <c r="M12" s="49">
        <v>0</v>
      </c>
      <c r="N12" s="19">
        <v>3</v>
      </c>
      <c r="O12" s="19" t="s">
        <v>110</v>
      </c>
      <c r="P12" s="50" t="s">
        <v>109</v>
      </c>
      <c r="Q12" s="50" t="s">
        <v>152</v>
      </c>
      <c r="R12" s="21"/>
      <c r="S12" s="19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</row>
    <row r="13" spans="1:132" s="47" customFormat="1" ht="24" x14ac:dyDescent="0.25">
      <c r="A13" s="46" t="s">
        <v>192</v>
      </c>
      <c r="B13" s="49">
        <v>1</v>
      </c>
      <c r="C13" s="46" t="s">
        <v>154</v>
      </c>
      <c r="D13" s="46" t="s">
        <v>67</v>
      </c>
      <c r="E13" s="46" t="s">
        <v>98</v>
      </c>
      <c r="F13" s="21" t="s">
        <v>85</v>
      </c>
      <c r="G13" s="21" t="s">
        <v>112</v>
      </c>
      <c r="H13" s="19">
        <v>4</v>
      </c>
      <c r="I13" s="51">
        <v>5</v>
      </c>
      <c r="J13" s="49">
        <v>0</v>
      </c>
      <c r="K13" s="18">
        <v>0</v>
      </c>
      <c r="L13" s="49">
        <v>0</v>
      </c>
      <c r="M13" s="49">
        <v>0</v>
      </c>
      <c r="N13" s="19">
        <v>3</v>
      </c>
      <c r="O13" s="19" t="s">
        <v>111</v>
      </c>
      <c r="P13" s="50" t="s">
        <v>109</v>
      </c>
      <c r="Q13" s="50" t="s">
        <v>152</v>
      </c>
      <c r="R13" s="21"/>
      <c r="S13" s="19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</row>
    <row r="14" spans="1:132" s="47" customFormat="1" ht="24" x14ac:dyDescent="0.25">
      <c r="A14" s="46" t="s">
        <v>192</v>
      </c>
      <c r="B14" s="49">
        <v>1</v>
      </c>
      <c r="C14" s="46" t="s">
        <v>155</v>
      </c>
      <c r="D14" s="46" t="s">
        <v>68</v>
      </c>
      <c r="E14" s="46" t="s">
        <v>156</v>
      </c>
      <c r="F14" s="21" t="s">
        <v>86</v>
      </c>
      <c r="G14" s="21" t="s">
        <v>116</v>
      </c>
      <c r="H14" s="19">
        <v>6</v>
      </c>
      <c r="I14" s="51">
        <v>6</v>
      </c>
      <c r="J14" s="49">
        <v>0</v>
      </c>
      <c r="K14" s="18">
        <v>0</v>
      </c>
      <c r="L14" s="49">
        <v>0</v>
      </c>
      <c r="M14" s="49">
        <v>0</v>
      </c>
      <c r="N14" s="19">
        <v>4</v>
      </c>
      <c r="O14" s="19" t="s">
        <v>111</v>
      </c>
      <c r="P14" s="50" t="s">
        <v>109</v>
      </c>
      <c r="Q14" s="50" t="s">
        <v>152</v>
      </c>
      <c r="R14" s="21"/>
      <c r="S14" s="19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</row>
    <row r="15" spans="1:132" s="47" customFormat="1" ht="24" x14ac:dyDescent="0.25">
      <c r="A15" s="46" t="s">
        <v>192</v>
      </c>
      <c r="B15" s="49">
        <v>1</v>
      </c>
      <c r="C15" s="46" t="s">
        <v>157</v>
      </c>
      <c r="D15" s="46" t="s">
        <v>69</v>
      </c>
      <c r="E15" s="46" t="s">
        <v>95</v>
      </c>
      <c r="F15" s="21" t="s">
        <v>87</v>
      </c>
      <c r="G15" s="21" t="s">
        <v>124</v>
      </c>
      <c r="H15" s="19">
        <v>5</v>
      </c>
      <c r="I15" s="51">
        <v>5</v>
      </c>
      <c r="J15" s="49">
        <v>0</v>
      </c>
      <c r="K15" s="18">
        <v>0</v>
      </c>
      <c r="L15" s="49">
        <v>0</v>
      </c>
      <c r="M15" s="49">
        <v>0</v>
      </c>
      <c r="N15" s="19">
        <v>4</v>
      </c>
      <c r="O15" s="18" t="s">
        <v>110</v>
      </c>
      <c r="P15" s="50" t="s">
        <v>109</v>
      </c>
      <c r="Q15" s="50" t="s">
        <v>152</v>
      </c>
      <c r="R15" s="21"/>
      <c r="S15" s="19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</row>
    <row r="16" spans="1:132" s="47" customFormat="1" ht="24" x14ac:dyDescent="0.25">
      <c r="A16" s="46" t="s">
        <v>192</v>
      </c>
      <c r="B16" s="49">
        <v>1</v>
      </c>
      <c r="C16" s="46" t="s">
        <v>158</v>
      </c>
      <c r="D16" s="46" t="s">
        <v>64</v>
      </c>
      <c r="E16" s="46" t="s">
        <v>159</v>
      </c>
      <c r="F16" s="21" t="s">
        <v>82</v>
      </c>
      <c r="G16" s="21" t="s">
        <v>121</v>
      </c>
      <c r="H16" s="19">
        <v>5</v>
      </c>
      <c r="I16" s="51">
        <v>5</v>
      </c>
      <c r="J16" s="49">
        <v>0</v>
      </c>
      <c r="K16" s="18">
        <v>0</v>
      </c>
      <c r="L16" s="49">
        <v>0</v>
      </c>
      <c r="M16" s="49">
        <v>0</v>
      </c>
      <c r="N16" s="19">
        <v>3</v>
      </c>
      <c r="O16" s="19" t="s">
        <v>111</v>
      </c>
      <c r="P16" s="50" t="s">
        <v>109</v>
      </c>
      <c r="Q16" s="50" t="s">
        <v>152</v>
      </c>
      <c r="R16" s="21"/>
      <c r="S16" s="19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</row>
    <row r="17" spans="1:132" s="47" customFormat="1" ht="36" x14ac:dyDescent="0.25">
      <c r="A17" s="46" t="s">
        <v>192</v>
      </c>
      <c r="B17" s="49">
        <v>1</v>
      </c>
      <c r="C17" s="46" t="s">
        <v>160</v>
      </c>
      <c r="D17" s="46" t="s">
        <v>62</v>
      </c>
      <c r="E17" s="46" t="s">
        <v>161</v>
      </c>
      <c r="F17" s="21" t="s">
        <v>162</v>
      </c>
      <c r="G17" s="21" t="s">
        <v>120</v>
      </c>
      <c r="H17" s="19">
        <v>3</v>
      </c>
      <c r="I17" s="51">
        <v>3</v>
      </c>
      <c r="J17" s="49">
        <v>0</v>
      </c>
      <c r="K17" s="18">
        <v>0</v>
      </c>
      <c r="L17" s="49">
        <v>0</v>
      </c>
      <c r="M17" s="49">
        <v>0</v>
      </c>
      <c r="N17" s="19">
        <v>3</v>
      </c>
      <c r="O17" s="18" t="s">
        <v>111</v>
      </c>
      <c r="P17" s="50" t="s">
        <v>109</v>
      </c>
      <c r="Q17" s="50" t="s">
        <v>152</v>
      </c>
      <c r="R17" s="21"/>
      <c r="S17" s="19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</row>
    <row r="18" spans="1:132" s="47" customFormat="1" ht="24" x14ac:dyDescent="0.25">
      <c r="A18" s="46" t="s">
        <v>192</v>
      </c>
      <c r="B18" s="49">
        <v>1</v>
      </c>
      <c r="C18" s="46" t="s">
        <v>163</v>
      </c>
      <c r="D18" s="46" t="s">
        <v>65</v>
      </c>
      <c r="E18" s="46" t="s">
        <v>97</v>
      </c>
      <c r="F18" s="21" t="s">
        <v>83</v>
      </c>
      <c r="G18" s="21" t="s">
        <v>122</v>
      </c>
      <c r="H18" s="19">
        <v>4</v>
      </c>
      <c r="I18" s="51">
        <v>4</v>
      </c>
      <c r="J18" s="49">
        <v>0</v>
      </c>
      <c r="K18" s="18">
        <v>0</v>
      </c>
      <c r="L18" s="49">
        <v>0</v>
      </c>
      <c r="M18" s="49">
        <v>0</v>
      </c>
      <c r="N18" s="19">
        <v>3</v>
      </c>
      <c r="O18" s="19" t="s">
        <v>110</v>
      </c>
      <c r="P18" s="50" t="s">
        <v>109</v>
      </c>
      <c r="Q18" s="50" t="s">
        <v>152</v>
      </c>
      <c r="R18" s="21"/>
      <c r="S18" s="19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</row>
    <row r="19" spans="1:132" s="47" customFormat="1" ht="24" x14ac:dyDescent="0.25">
      <c r="A19" s="46" t="s">
        <v>192</v>
      </c>
      <c r="B19" s="49">
        <v>1</v>
      </c>
      <c r="C19" s="46" t="s">
        <v>164</v>
      </c>
      <c r="D19" s="46" t="s">
        <v>63</v>
      </c>
      <c r="E19" s="46" t="s">
        <v>165</v>
      </c>
      <c r="F19" s="21" t="s">
        <v>79</v>
      </c>
      <c r="G19" s="21" t="s">
        <v>119</v>
      </c>
      <c r="H19" s="19">
        <v>5</v>
      </c>
      <c r="I19" s="51">
        <v>5</v>
      </c>
      <c r="J19" s="49">
        <v>0</v>
      </c>
      <c r="K19" s="18">
        <v>0</v>
      </c>
      <c r="L19" s="49">
        <v>0</v>
      </c>
      <c r="M19" s="49">
        <v>0</v>
      </c>
      <c r="N19" s="19">
        <v>4</v>
      </c>
      <c r="O19" s="19" t="s">
        <v>110</v>
      </c>
      <c r="P19" s="50" t="s">
        <v>109</v>
      </c>
      <c r="Q19" s="50" t="s">
        <v>152</v>
      </c>
      <c r="R19" s="21"/>
      <c r="S19" s="19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</row>
    <row r="20" spans="1:132" s="47" customFormat="1" x14ac:dyDescent="0.25">
      <c r="A20" s="67" t="s">
        <v>16</v>
      </c>
      <c r="B20" s="68"/>
      <c r="C20" s="68"/>
      <c r="D20" s="68"/>
      <c r="E20" s="68"/>
      <c r="F20" s="68"/>
      <c r="G20" s="69"/>
      <c r="H20" s="20">
        <f>SUM(H11:H19)</f>
        <v>40</v>
      </c>
      <c r="I20" s="20">
        <f t="shared" ref="I20:N20" si="0">SUM(I11:I19)</f>
        <v>40</v>
      </c>
      <c r="J20" s="20">
        <f t="shared" si="0"/>
        <v>0</v>
      </c>
      <c r="K20" s="20">
        <f t="shared" si="0"/>
        <v>0</v>
      </c>
      <c r="L20" s="20">
        <f t="shared" si="0"/>
        <v>0</v>
      </c>
      <c r="M20" s="20">
        <f t="shared" si="0"/>
        <v>0</v>
      </c>
      <c r="N20" s="20">
        <f t="shared" si="0"/>
        <v>29</v>
      </c>
      <c r="O20" s="20"/>
      <c r="P20" s="53"/>
      <c r="Q20" s="53"/>
      <c r="R20" s="54"/>
      <c r="S20" s="53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</row>
    <row r="21" spans="1:132" s="47" customFormat="1" ht="24" x14ac:dyDescent="0.25">
      <c r="A21" s="46" t="s">
        <v>192</v>
      </c>
      <c r="B21" s="51">
        <v>2</v>
      </c>
      <c r="C21" s="46" t="s">
        <v>166</v>
      </c>
      <c r="D21" s="46" t="s">
        <v>167</v>
      </c>
      <c r="E21" s="46" t="s">
        <v>168</v>
      </c>
      <c r="F21" s="21" t="s">
        <v>85</v>
      </c>
      <c r="G21" s="21" t="s">
        <v>112</v>
      </c>
      <c r="H21" s="19">
        <v>5</v>
      </c>
      <c r="I21" s="19">
        <v>5</v>
      </c>
      <c r="J21" s="19">
        <v>0</v>
      </c>
      <c r="K21" s="19">
        <v>0</v>
      </c>
      <c r="L21" s="19">
        <v>0</v>
      </c>
      <c r="M21" s="19">
        <v>0</v>
      </c>
      <c r="N21" s="19">
        <v>3</v>
      </c>
      <c r="O21" s="19" t="s">
        <v>111</v>
      </c>
      <c r="P21" s="19" t="s">
        <v>109</v>
      </c>
      <c r="Q21" s="19" t="s">
        <v>152</v>
      </c>
      <c r="R21" s="46"/>
      <c r="S21" s="19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</row>
    <row r="22" spans="1:132" s="47" customFormat="1" ht="24" x14ac:dyDescent="0.25">
      <c r="A22" s="46" t="s">
        <v>192</v>
      </c>
      <c r="B22" s="51">
        <v>2</v>
      </c>
      <c r="C22" s="46" t="s">
        <v>169</v>
      </c>
      <c r="D22" s="46" t="s">
        <v>74</v>
      </c>
      <c r="E22" s="46" t="s">
        <v>170</v>
      </c>
      <c r="F22" s="21" t="s">
        <v>91</v>
      </c>
      <c r="G22" s="21" t="s">
        <v>115</v>
      </c>
      <c r="H22" s="19">
        <v>5</v>
      </c>
      <c r="I22" s="19">
        <v>5</v>
      </c>
      <c r="J22" s="19">
        <v>0</v>
      </c>
      <c r="K22" s="19">
        <v>0</v>
      </c>
      <c r="L22" s="19">
        <v>0</v>
      </c>
      <c r="M22" s="19">
        <v>0</v>
      </c>
      <c r="N22" s="19">
        <v>3</v>
      </c>
      <c r="O22" s="19" t="s">
        <v>111</v>
      </c>
      <c r="P22" s="19" t="s">
        <v>109</v>
      </c>
      <c r="Q22" s="19" t="s">
        <v>152</v>
      </c>
      <c r="R22" s="46"/>
      <c r="S22" s="19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</row>
    <row r="23" spans="1:132" s="47" customFormat="1" ht="24" x14ac:dyDescent="0.25">
      <c r="A23" s="46" t="s">
        <v>192</v>
      </c>
      <c r="B23" s="51">
        <v>2</v>
      </c>
      <c r="C23" s="46" t="s">
        <v>171</v>
      </c>
      <c r="D23" s="46" t="s">
        <v>71</v>
      </c>
      <c r="E23" s="46" t="s">
        <v>100</v>
      </c>
      <c r="F23" s="21" t="s">
        <v>85</v>
      </c>
      <c r="G23" s="21" t="s">
        <v>112</v>
      </c>
      <c r="H23" s="19">
        <v>8</v>
      </c>
      <c r="I23" s="19">
        <v>7</v>
      </c>
      <c r="J23" s="19">
        <v>0</v>
      </c>
      <c r="K23" s="19">
        <v>0</v>
      </c>
      <c r="L23" s="19">
        <v>0</v>
      </c>
      <c r="M23" s="19">
        <v>0</v>
      </c>
      <c r="N23" s="19">
        <v>4</v>
      </c>
      <c r="O23" s="19" t="s">
        <v>110</v>
      </c>
      <c r="P23" s="19" t="s">
        <v>109</v>
      </c>
      <c r="Q23" s="19" t="s">
        <v>152</v>
      </c>
      <c r="R23" s="46"/>
      <c r="S23" s="19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</row>
    <row r="24" spans="1:132" s="47" customFormat="1" ht="24" x14ac:dyDescent="0.25">
      <c r="A24" s="46" t="s">
        <v>192</v>
      </c>
      <c r="B24" s="51">
        <v>2</v>
      </c>
      <c r="C24" s="46" t="s">
        <v>172</v>
      </c>
      <c r="D24" s="46" t="s">
        <v>72</v>
      </c>
      <c r="E24" s="46" t="s">
        <v>101</v>
      </c>
      <c r="F24" s="21" t="s">
        <v>81</v>
      </c>
      <c r="G24" s="21" t="s">
        <v>113</v>
      </c>
      <c r="H24" s="19">
        <v>5</v>
      </c>
      <c r="I24" s="19">
        <v>5</v>
      </c>
      <c r="J24" s="19">
        <v>0</v>
      </c>
      <c r="K24" s="19">
        <v>0</v>
      </c>
      <c r="L24" s="19">
        <v>0</v>
      </c>
      <c r="M24" s="19">
        <v>0</v>
      </c>
      <c r="N24" s="19">
        <v>4</v>
      </c>
      <c r="O24" s="19" t="s">
        <v>110</v>
      </c>
      <c r="P24" s="19" t="s">
        <v>109</v>
      </c>
      <c r="Q24" s="19" t="s">
        <v>152</v>
      </c>
      <c r="R24" s="46"/>
      <c r="S24" s="19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</row>
    <row r="25" spans="1:132" s="47" customFormat="1" ht="36" x14ac:dyDescent="0.25">
      <c r="A25" s="46" t="s">
        <v>192</v>
      </c>
      <c r="B25" s="51">
        <v>2</v>
      </c>
      <c r="C25" s="46" t="s">
        <v>173</v>
      </c>
      <c r="D25" s="46" t="s">
        <v>73</v>
      </c>
      <c r="E25" s="46" t="s">
        <v>174</v>
      </c>
      <c r="F25" s="21" t="s">
        <v>90</v>
      </c>
      <c r="G25" s="21" t="s">
        <v>114</v>
      </c>
      <c r="H25" s="19">
        <v>3</v>
      </c>
      <c r="I25" s="19">
        <v>3</v>
      </c>
      <c r="J25" s="19">
        <v>0</v>
      </c>
      <c r="K25" s="19">
        <v>0</v>
      </c>
      <c r="L25" s="19">
        <v>0</v>
      </c>
      <c r="M25" s="19">
        <v>0</v>
      </c>
      <c r="N25" s="19">
        <v>3</v>
      </c>
      <c r="O25" s="19" t="s">
        <v>111</v>
      </c>
      <c r="P25" s="19" t="s">
        <v>109</v>
      </c>
      <c r="Q25" s="19" t="s">
        <v>152</v>
      </c>
      <c r="R25" s="46"/>
      <c r="S25" s="19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</row>
    <row r="26" spans="1:132" s="47" customFormat="1" ht="24" x14ac:dyDescent="0.25">
      <c r="A26" s="46" t="s">
        <v>192</v>
      </c>
      <c r="B26" s="51">
        <v>2</v>
      </c>
      <c r="C26" s="46" t="s">
        <v>175</v>
      </c>
      <c r="D26" s="46" t="s">
        <v>176</v>
      </c>
      <c r="E26" s="46" t="s">
        <v>102</v>
      </c>
      <c r="F26" s="21" t="s">
        <v>89</v>
      </c>
      <c r="G26" s="21" t="s">
        <v>118</v>
      </c>
      <c r="H26" s="19">
        <v>3</v>
      </c>
      <c r="I26" s="19">
        <v>3</v>
      </c>
      <c r="J26" s="19">
        <v>0</v>
      </c>
      <c r="K26" s="19">
        <v>0</v>
      </c>
      <c r="L26" s="19">
        <v>0</v>
      </c>
      <c r="M26" s="19">
        <v>0</v>
      </c>
      <c r="N26" s="19">
        <v>3</v>
      </c>
      <c r="O26" s="19" t="s">
        <v>111</v>
      </c>
      <c r="P26" s="19" t="s">
        <v>109</v>
      </c>
      <c r="Q26" s="19" t="s">
        <v>152</v>
      </c>
      <c r="R26" s="46"/>
      <c r="S26" s="19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</row>
    <row r="27" spans="1:132" s="47" customFormat="1" ht="24" x14ac:dyDescent="0.25">
      <c r="A27" s="46" t="s">
        <v>192</v>
      </c>
      <c r="B27" s="51">
        <v>2</v>
      </c>
      <c r="C27" s="46" t="s">
        <v>177</v>
      </c>
      <c r="D27" s="46" t="s">
        <v>61</v>
      </c>
      <c r="E27" s="46" t="s">
        <v>178</v>
      </c>
      <c r="F27" s="21" t="s">
        <v>87</v>
      </c>
      <c r="G27" s="21" t="s">
        <v>124</v>
      </c>
      <c r="H27" s="19">
        <v>8</v>
      </c>
      <c r="I27" s="19">
        <v>7</v>
      </c>
      <c r="J27" s="19">
        <v>0</v>
      </c>
      <c r="K27" s="19">
        <v>0</v>
      </c>
      <c r="L27" s="19">
        <v>0</v>
      </c>
      <c r="M27" s="19">
        <v>0</v>
      </c>
      <c r="N27" s="19">
        <v>4</v>
      </c>
      <c r="O27" s="19" t="s">
        <v>111</v>
      </c>
      <c r="P27" s="19" t="s">
        <v>109</v>
      </c>
      <c r="Q27" s="19" t="s">
        <v>152</v>
      </c>
      <c r="R27" s="46"/>
      <c r="S27" s="19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</row>
    <row r="28" spans="1:132" s="47" customFormat="1" ht="24" x14ac:dyDescent="0.25">
      <c r="A28" s="46" t="s">
        <v>192</v>
      </c>
      <c r="B28" s="51">
        <v>2</v>
      </c>
      <c r="C28" s="46" t="s">
        <v>179</v>
      </c>
      <c r="D28" s="46" t="s">
        <v>70</v>
      </c>
      <c r="E28" s="46" t="s">
        <v>99</v>
      </c>
      <c r="F28" s="21" t="s">
        <v>88</v>
      </c>
      <c r="G28" s="21" t="s">
        <v>123</v>
      </c>
      <c r="H28" s="19">
        <v>8</v>
      </c>
      <c r="I28" s="19">
        <v>7</v>
      </c>
      <c r="J28" s="19">
        <v>0</v>
      </c>
      <c r="K28" s="19">
        <v>0</v>
      </c>
      <c r="L28" s="19">
        <v>0</v>
      </c>
      <c r="M28" s="19">
        <v>0</v>
      </c>
      <c r="N28" s="19">
        <v>4</v>
      </c>
      <c r="O28" s="19" t="s">
        <v>111</v>
      </c>
      <c r="P28" s="19" t="s">
        <v>109</v>
      </c>
      <c r="Q28" s="19" t="s">
        <v>152</v>
      </c>
      <c r="R28" s="46"/>
      <c r="S28" s="19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</row>
    <row r="29" spans="1:132" s="47" customFormat="1" x14ac:dyDescent="0.25">
      <c r="A29" s="73" t="s">
        <v>16</v>
      </c>
      <c r="B29" s="73"/>
      <c r="C29" s="73"/>
      <c r="D29" s="73"/>
      <c r="E29" s="73"/>
      <c r="F29" s="73"/>
      <c r="G29" s="73"/>
      <c r="H29" s="20">
        <f>SUM(H21:H28)</f>
        <v>45</v>
      </c>
      <c r="I29" s="20">
        <f t="shared" ref="I29:N29" si="1">SUM(I21:I28)</f>
        <v>42</v>
      </c>
      <c r="J29" s="20">
        <f t="shared" si="1"/>
        <v>0</v>
      </c>
      <c r="K29" s="20">
        <f t="shared" si="1"/>
        <v>0</v>
      </c>
      <c r="L29" s="20">
        <f t="shared" si="1"/>
        <v>0</v>
      </c>
      <c r="M29" s="20">
        <f t="shared" si="1"/>
        <v>0</v>
      </c>
      <c r="N29" s="20">
        <f t="shared" si="1"/>
        <v>28</v>
      </c>
      <c r="O29" s="20"/>
      <c r="P29" s="53"/>
      <c r="Q29" s="53"/>
      <c r="R29" s="54"/>
      <c r="S29" s="53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</row>
    <row r="30" spans="1:132" s="47" customFormat="1" ht="24" x14ac:dyDescent="0.25">
      <c r="A30" s="46" t="s">
        <v>192</v>
      </c>
      <c r="B30" s="51">
        <v>3</v>
      </c>
      <c r="C30" s="46" t="s">
        <v>180</v>
      </c>
      <c r="D30" s="46" t="s">
        <v>181</v>
      </c>
      <c r="E30" s="46" t="s">
        <v>182</v>
      </c>
      <c r="F30" s="21" t="s">
        <v>85</v>
      </c>
      <c r="G30" s="21" t="s">
        <v>112</v>
      </c>
      <c r="H30" s="19">
        <v>0</v>
      </c>
      <c r="I30" s="19">
        <v>38</v>
      </c>
      <c r="J30" s="19">
        <v>0</v>
      </c>
      <c r="K30" s="19">
        <v>0</v>
      </c>
      <c r="L30" s="19">
        <v>0</v>
      </c>
      <c r="M30" s="19">
        <v>0</v>
      </c>
      <c r="N30" s="19">
        <v>7</v>
      </c>
      <c r="O30" s="19" t="s">
        <v>111</v>
      </c>
      <c r="P30" s="19" t="s">
        <v>109</v>
      </c>
      <c r="Q30" s="19" t="s">
        <v>152</v>
      </c>
      <c r="R30" s="21"/>
      <c r="S30" s="19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</row>
    <row r="31" spans="1:132" s="47" customFormat="1" ht="24" x14ac:dyDescent="0.25">
      <c r="A31" s="46" t="s">
        <v>192</v>
      </c>
      <c r="B31" s="51">
        <v>3</v>
      </c>
      <c r="C31" s="46" t="s">
        <v>183</v>
      </c>
      <c r="D31" s="46" t="s">
        <v>77</v>
      </c>
      <c r="E31" s="46" t="s">
        <v>104</v>
      </c>
      <c r="F31" s="21" t="s">
        <v>92</v>
      </c>
      <c r="G31" s="21" t="s">
        <v>112</v>
      </c>
      <c r="H31" s="19">
        <v>4</v>
      </c>
      <c r="I31" s="19">
        <v>4</v>
      </c>
      <c r="J31" s="19">
        <v>0</v>
      </c>
      <c r="K31" s="19">
        <v>0</v>
      </c>
      <c r="L31" s="19">
        <v>0</v>
      </c>
      <c r="M31" s="19">
        <v>0</v>
      </c>
      <c r="N31" s="19">
        <v>4</v>
      </c>
      <c r="O31" s="19" t="s">
        <v>110</v>
      </c>
      <c r="P31" s="19" t="s">
        <v>109</v>
      </c>
      <c r="Q31" s="19" t="s">
        <v>152</v>
      </c>
      <c r="R31" s="21"/>
      <c r="S31" s="19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</row>
    <row r="32" spans="1:132" s="47" customFormat="1" ht="24" x14ac:dyDescent="0.25">
      <c r="A32" s="46" t="s">
        <v>192</v>
      </c>
      <c r="B32" s="51">
        <v>3</v>
      </c>
      <c r="C32" s="46" t="s">
        <v>184</v>
      </c>
      <c r="D32" s="46" t="s">
        <v>75</v>
      </c>
      <c r="E32" s="46" t="s">
        <v>103</v>
      </c>
      <c r="F32" s="21" t="s">
        <v>82</v>
      </c>
      <c r="G32" s="21" t="s">
        <v>121</v>
      </c>
      <c r="H32" s="19">
        <v>3</v>
      </c>
      <c r="I32" s="19">
        <v>3</v>
      </c>
      <c r="J32" s="19">
        <v>0</v>
      </c>
      <c r="K32" s="19">
        <v>0</v>
      </c>
      <c r="L32" s="19">
        <v>0</v>
      </c>
      <c r="M32" s="19">
        <v>0</v>
      </c>
      <c r="N32" s="19">
        <v>3</v>
      </c>
      <c r="O32" s="19" t="s">
        <v>111</v>
      </c>
      <c r="P32" s="19" t="s">
        <v>109</v>
      </c>
      <c r="Q32" s="19" t="s">
        <v>152</v>
      </c>
      <c r="R32" s="21"/>
      <c r="S32" s="19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</row>
    <row r="33" spans="1:132" s="47" customFormat="1" ht="24" x14ac:dyDescent="0.25">
      <c r="A33" s="46" t="s">
        <v>192</v>
      </c>
      <c r="B33" s="51">
        <v>3</v>
      </c>
      <c r="C33" s="46" t="s">
        <v>185</v>
      </c>
      <c r="D33" s="46" t="s">
        <v>59</v>
      </c>
      <c r="E33" s="46" t="s">
        <v>186</v>
      </c>
      <c r="F33" s="21" t="s">
        <v>85</v>
      </c>
      <c r="G33" s="21" t="s">
        <v>112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10</v>
      </c>
      <c r="O33" s="19" t="s">
        <v>111</v>
      </c>
      <c r="P33" s="19" t="s">
        <v>109</v>
      </c>
      <c r="Q33" s="19" t="s">
        <v>152</v>
      </c>
      <c r="R33" s="21"/>
      <c r="S33" s="19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</row>
    <row r="34" spans="1:132" s="47" customFormat="1" ht="24" x14ac:dyDescent="0.25">
      <c r="A34" s="46" t="s">
        <v>192</v>
      </c>
      <c r="B34" s="51">
        <v>3</v>
      </c>
      <c r="C34" s="46" t="s">
        <v>187</v>
      </c>
      <c r="D34" s="46" t="s">
        <v>78</v>
      </c>
      <c r="E34" s="46" t="s">
        <v>105</v>
      </c>
      <c r="F34" s="21" t="s">
        <v>93</v>
      </c>
      <c r="G34" s="21" t="s">
        <v>126</v>
      </c>
      <c r="H34" s="19">
        <v>4</v>
      </c>
      <c r="I34" s="19">
        <v>4</v>
      </c>
      <c r="J34" s="19">
        <v>0</v>
      </c>
      <c r="K34" s="19">
        <v>0</v>
      </c>
      <c r="L34" s="19">
        <v>0</v>
      </c>
      <c r="M34" s="19">
        <v>0</v>
      </c>
      <c r="N34" s="19">
        <v>3</v>
      </c>
      <c r="O34" s="19" t="s">
        <v>110</v>
      </c>
      <c r="P34" s="19" t="s">
        <v>109</v>
      </c>
      <c r="Q34" s="19" t="s">
        <v>152</v>
      </c>
      <c r="R34" s="21"/>
      <c r="S34" s="19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</row>
    <row r="35" spans="1:132" s="47" customFormat="1" ht="24" x14ac:dyDescent="0.25">
      <c r="A35" s="46" t="s">
        <v>192</v>
      </c>
      <c r="B35" s="51">
        <v>3</v>
      </c>
      <c r="C35" s="46" t="s">
        <v>188</v>
      </c>
      <c r="D35" s="46" t="s">
        <v>189</v>
      </c>
      <c r="E35" s="46" t="s">
        <v>106</v>
      </c>
      <c r="F35" s="21" t="s">
        <v>85</v>
      </c>
      <c r="G35" s="21" t="s">
        <v>112</v>
      </c>
      <c r="H35" s="19">
        <v>5</v>
      </c>
      <c r="I35" s="19">
        <v>5</v>
      </c>
      <c r="J35" s="19">
        <v>0</v>
      </c>
      <c r="K35" s="19">
        <v>0</v>
      </c>
      <c r="L35" s="19">
        <v>0</v>
      </c>
      <c r="M35" s="19">
        <v>0</v>
      </c>
      <c r="N35" s="19">
        <v>3</v>
      </c>
      <c r="O35" s="19" t="s">
        <v>110</v>
      </c>
      <c r="P35" s="19" t="s">
        <v>109</v>
      </c>
      <c r="Q35" s="19" t="s">
        <v>152</v>
      </c>
      <c r="R35" s="21"/>
      <c r="S35" s="19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</row>
    <row r="36" spans="1:132" s="47" customFormat="1" ht="36" x14ac:dyDescent="0.25">
      <c r="A36" s="46" t="s">
        <v>192</v>
      </c>
      <c r="B36" s="51">
        <v>3</v>
      </c>
      <c r="C36" s="46" t="s">
        <v>190</v>
      </c>
      <c r="D36" s="46" t="s">
        <v>76</v>
      </c>
      <c r="E36" s="46" t="s">
        <v>191</v>
      </c>
      <c r="F36" s="21" t="s">
        <v>94</v>
      </c>
      <c r="G36" s="21" t="s">
        <v>125</v>
      </c>
      <c r="H36" s="19">
        <v>5</v>
      </c>
      <c r="I36" s="19">
        <v>5</v>
      </c>
      <c r="J36" s="19">
        <v>0</v>
      </c>
      <c r="K36" s="19">
        <v>0</v>
      </c>
      <c r="L36" s="19">
        <v>0</v>
      </c>
      <c r="M36" s="19">
        <v>0</v>
      </c>
      <c r="N36" s="19">
        <v>3</v>
      </c>
      <c r="O36" s="19" t="s">
        <v>110</v>
      </c>
      <c r="P36" s="19" t="s">
        <v>109</v>
      </c>
      <c r="Q36" s="19" t="s">
        <v>152</v>
      </c>
      <c r="R36" s="21"/>
      <c r="S36" s="19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</row>
    <row r="37" spans="1:132" s="7" customFormat="1" x14ac:dyDescent="0.25">
      <c r="A37" s="67" t="s">
        <v>16</v>
      </c>
      <c r="B37" s="68"/>
      <c r="C37" s="68"/>
      <c r="D37" s="68"/>
      <c r="E37" s="68"/>
      <c r="F37" s="68"/>
      <c r="G37" s="69"/>
      <c r="H37" s="20">
        <f>SUM(H30:H36)</f>
        <v>21</v>
      </c>
      <c r="I37" s="20">
        <f t="shared" ref="I37:N37" si="2">SUM(I30:I36)</f>
        <v>59</v>
      </c>
      <c r="J37" s="20">
        <f t="shared" si="2"/>
        <v>0</v>
      </c>
      <c r="K37" s="20">
        <f t="shared" si="2"/>
        <v>0</v>
      </c>
      <c r="L37" s="20">
        <f t="shared" si="2"/>
        <v>0</v>
      </c>
      <c r="M37" s="20">
        <f t="shared" si="2"/>
        <v>0</v>
      </c>
      <c r="N37" s="20">
        <f t="shared" si="2"/>
        <v>33</v>
      </c>
      <c r="O37" s="20"/>
      <c r="P37" s="22"/>
      <c r="Q37" s="22"/>
      <c r="R37" s="38"/>
      <c r="S37" s="22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</row>
    <row r="38" spans="1:132" s="7" customFormat="1" ht="14.45" customHeight="1" x14ac:dyDescent="0.25">
      <c r="A38" s="67" t="s">
        <v>25</v>
      </c>
      <c r="B38" s="68"/>
      <c r="C38" s="68"/>
      <c r="D38" s="68"/>
      <c r="E38" s="68"/>
      <c r="F38" s="68"/>
      <c r="G38" s="69"/>
      <c r="H38" s="20">
        <f>H20+H29+H37</f>
        <v>106</v>
      </c>
      <c r="I38" s="20">
        <f t="shared" ref="I38:N38" si="3">I20+I29+I37</f>
        <v>141</v>
      </c>
      <c r="J38" s="20">
        <f t="shared" si="3"/>
        <v>0</v>
      </c>
      <c r="K38" s="20">
        <f t="shared" si="3"/>
        <v>0</v>
      </c>
      <c r="L38" s="20">
        <f t="shared" si="3"/>
        <v>0</v>
      </c>
      <c r="M38" s="20">
        <f t="shared" si="3"/>
        <v>0</v>
      </c>
      <c r="N38" s="20">
        <f t="shared" si="3"/>
        <v>90</v>
      </c>
      <c r="O38" s="22"/>
      <c r="P38" s="22"/>
      <c r="Q38" s="22"/>
      <c r="R38" s="38"/>
      <c r="S38" s="22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</row>
  </sheetData>
  <sheetProtection algorithmName="SHA-512" hashValue="39rghGwJ5RfS4fGQi7LzyLQEtla8o0VLriLezzAF7hMOLQv8TtJmPDOXh/S+2wlVFQgixpQmPEFmuDuq2ZCckg==" saltValue="Ox0DxiL8kWXPhS8tFdknmw==" spinCount="100000" sheet="1" objects="1" scenarios="1" selectLockedCells="1" selectUnlockedCells="1"/>
  <sortState xmlns:xlrd2="http://schemas.microsoft.com/office/spreadsheetml/2017/richdata2" ref="A30:EB36">
    <sortCondition ref="D30:D36"/>
  </sortState>
  <mergeCells count="7">
    <mergeCell ref="A38:G38"/>
    <mergeCell ref="H9:M9"/>
    <mergeCell ref="H8:M8"/>
    <mergeCell ref="A6:B6"/>
    <mergeCell ref="A20:G20"/>
    <mergeCell ref="A29:G29"/>
    <mergeCell ref="A37:G37"/>
  </mergeCells>
  <conditionalFormatting sqref="O23:P23">
    <cfRule type="duplicateValues" dxfId="2" priority="3"/>
    <cfRule type="duplicateValues" dxfId="1" priority="4"/>
  </conditionalFormatting>
  <conditionalFormatting sqref="O32:P3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E22B2-F68A-4B52-9EA4-A20A42861CF1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66" customWidth="1"/>
    <col min="2" max="2" width="24.7109375" style="66" customWidth="1"/>
    <col min="3" max="16384" width="9.140625" style="59"/>
  </cols>
  <sheetData>
    <row r="1" spans="1:6" ht="12.75" x14ac:dyDescent="0.2">
      <c r="A1" s="56" t="s">
        <v>46</v>
      </c>
      <c r="B1" s="57" t="s">
        <v>47</v>
      </c>
      <c r="C1" s="58"/>
      <c r="D1" s="58"/>
      <c r="E1" s="58"/>
      <c r="F1" s="58"/>
    </row>
    <row r="2" spans="1:6" ht="12.75" x14ac:dyDescent="0.2">
      <c r="A2" s="60" t="s">
        <v>128</v>
      </c>
      <c r="B2" s="61" t="s">
        <v>18</v>
      </c>
      <c r="C2" s="58"/>
      <c r="D2" s="58"/>
      <c r="E2" s="58"/>
      <c r="F2" s="58"/>
    </row>
    <row r="3" spans="1:6" ht="12.75" x14ac:dyDescent="0.2">
      <c r="A3" s="60"/>
      <c r="B3" s="61"/>
      <c r="C3" s="58"/>
      <c r="D3" s="58"/>
      <c r="E3" s="58"/>
      <c r="F3" s="58"/>
    </row>
    <row r="4" spans="1:6" ht="12.75" x14ac:dyDescent="0.2">
      <c r="A4" s="56" t="s">
        <v>30</v>
      </c>
      <c r="B4" s="62"/>
      <c r="C4" s="58"/>
      <c r="D4" s="58"/>
      <c r="E4" s="58"/>
      <c r="F4" s="58"/>
    </row>
    <row r="5" spans="1:6" ht="12.75" x14ac:dyDescent="0.2">
      <c r="A5" s="60" t="s">
        <v>129</v>
      </c>
      <c r="B5" s="61" t="s">
        <v>19</v>
      </c>
      <c r="C5" s="58"/>
      <c r="D5" s="58"/>
      <c r="E5" s="58"/>
      <c r="F5" s="58"/>
    </row>
    <row r="6" spans="1:6" ht="12.75" x14ac:dyDescent="0.2">
      <c r="A6" s="60" t="s">
        <v>130</v>
      </c>
      <c r="B6" s="61" t="s">
        <v>20</v>
      </c>
      <c r="C6" s="58"/>
      <c r="D6" s="58"/>
      <c r="E6" s="58"/>
      <c r="F6" s="58"/>
    </row>
    <row r="7" spans="1:6" ht="12.75" x14ac:dyDescent="0.2">
      <c r="A7" s="60" t="s">
        <v>131</v>
      </c>
      <c r="B7" s="61" t="s">
        <v>49</v>
      </c>
      <c r="C7" s="58"/>
      <c r="D7" s="58"/>
      <c r="E7" s="58"/>
      <c r="F7" s="58"/>
    </row>
    <row r="8" spans="1:6" ht="12.75" x14ac:dyDescent="0.2">
      <c r="A8" s="63" t="s">
        <v>132</v>
      </c>
      <c r="B8" s="61" t="s">
        <v>53</v>
      </c>
      <c r="C8" s="64"/>
      <c r="D8" s="58"/>
      <c r="E8" s="58"/>
      <c r="F8" s="58"/>
    </row>
    <row r="9" spans="1:6" ht="12.75" x14ac:dyDescent="0.2">
      <c r="A9" s="63" t="s">
        <v>133</v>
      </c>
      <c r="B9" s="61" t="s">
        <v>48</v>
      </c>
      <c r="C9" s="58"/>
      <c r="D9" s="58"/>
      <c r="E9" s="58"/>
      <c r="F9" s="58"/>
    </row>
    <row r="10" spans="1:6" ht="12.75" x14ac:dyDescent="0.2">
      <c r="A10" s="63" t="s">
        <v>55</v>
      </c>
      <c r="B10" s="61" t="s">
        <v>50</v>
      </c>
      <c r="C10" s="58"/>
      <c r="D10" s="58"/>
      <c r="E10" s="58"/>
      <c r="F10" s="58"/>
    </row>
    <row r="11" spans="1:6" ht="12.75" x14ac:dyDescent="0.2">
      <c r="A11" s="60"/>
      <c r="B11" s="61"/>
      <c r="C11" s="58"/>
      <c r="D11" s="58"/>
      <c r="E11" s="58"/>
      <c r="F11" s="58"/>
    </row>
    <row r="12" spans="1:6" ht="12.75" x14ac:dyDescent="0.2">
      <c r="A12" s="60" t="s">
        <v>54</v>
      </c>
      <c r="B12" s="61"/>
      <c r="C12" s="58"/>
      <c r="D12" s="58"/>
      <c r="E12" s="58"/>
      <c r="F12" s="58"/>
    </row>
    <row r="13" spans="1:6" ht="12.75" x14ac:dyDescent="0.2">
      <c r="A13" s="60"/>
      <c r="B13" s="61"/>
      <c r="C13" s="58"/>
      <c r="D13" s="58"/>
      <c r="E13" s="58"/>
      <c r="F13" s="58"/>
    </row>
    <row r="14" spans="1:6" ht="12.75" x14ac:dyDescent="0.2">
      <c r="A14" s="56" t="s">
        <v>31</v>
      </c>
      <c r="B14" s="62"/>
      <c r="C14" s="58"/>
      <c r="D14" s="58"/>
      <c r="E14" s="58"/>
      <c r="F14" s="58"/>
    </row>
    <row r="15" spans="1:6" ht="12.75" x14ac:dyDescent="0.2">
      <c r="A15" s="60" t="s">
        <v>134</v>
      </c>
      <c r="B15" s="61"/>
      <c r="C15" s="58"/>
      <c r="D15" s="58"/>
      <c r="E15" s="58"/>
      <c r="F15" s="58"/>
    </row>
    <row r="16" spans="1:6" ht="12.75" x14ac:dyDescent="0.2">
      <c r="A16" s="65" t="s">
        <v>135</v>
      </c>
      <c r="B16" s="61" t="s">
        <v>35</v>
      </c>
      <c r="C16" s="58"/>
      <c r="D16" s="58"/>
      <c r="E16" s="58"/>
      <c r="F16" s="58"/>
    </row>
    <row r="17" spans="1:6" ht="12.75" x14ac:dyDescent="0.2">
      <c r="A17" s="65" t="s">
        <v>136</v>
      </c>
      <c r="B17" s="61" t="s">
        <v>36</v>
      </c>
      <c r="C17" s="58"/>
      <c r="D17" s="58"/>
      <c r="E17" s="58"/>
      <c r="F17" s="58"/>
    </row>
    <row r="18" spans="1:6" ht="12.75" x14ac:dyDescent="0.2">
      <c r="A18" s="63" t="s">
        <v>137</v>
      </c>
      <c r="B18" s="61" t="s">
        <v>37</v>
      </c>
      <c r="C18" s="64"/>
      <c r="D18" s="58"/>
      <c r="E18" s="58"/>
      <c r="F18" s="58"/>
    </row>
    <row r="19" spans="1:6" ht="12.75" x14ac:dyDescent="0.2">
      <c r="A19" s="65" t="s">
        <v>138</v>
      </c>
      <c r="B19" s="61" t="s">
        <v>38</v>
      </c>
      <c r="C19" s="64"/>
      <c r="D19" s="58"/>
      <c r="E19" s="58"/>
      <c r="F19" s="58"/>
    </row>
    <row r="20" spans="1:6" ht="12.75" x14ac:dyDescent="0.2">
      <c r="A20" s="65" t="s">
        <v>139</v>
      </c>
      <c r="B20" s="61" t="s">
        <v>39</v>
      </c>
      <c r="C20" s="58"/>
      <c r="D20" s="58"/>
      <c r="E20" s="58"/>
      <c r="F20" s="58"/>
    </row>
    <row r="21" spans="1:6" ht="12.75" x14ac:dyDescent="0.2">
      <c r="A21" s="63" t="s">
        <v>140</v>
      </c>
      <c r="B21" s="61" t="s">
        <v>40</v>
      </c>
      <c r="C21" s="64"/>
      <c r="D21" s="58"/>
      <c r="E21" s="58"/>
      <c r="F21" s="58"/>
    </row>
    <row r="22" spans="1:6" ht="12.75" x14ac:dyDescent="0.2">
      <c r="A22" s="65" t="s">
        <v>141</v>
      </c>
      <c r="B22" s="61" t="s">
        <v>41</v>
      </c>
      <c r="C22" s="64"/>
      <c r="D22" s="58"/>
      <c r="E22" s="58"/>
      <c r="F22" s="58"/>
    </row>
    <row r="23" spans="1:6" ht="12.75" x14ac:dyDescent="0.2">
      <c r="A23" s="65" t="s">
        <v>142</v>
      </c>
      <c r="B23" s="61" t="s">
        <v>42</v>
      </c>
      <c r="C23" s="58"/>
      <c r="D23" s="58"/>
      <c r="E23" s="58"/>
      <c r="F23" s="58"/>
    </row>
    <row r="24" spans="1:6" ht="12.75" x14ac:dyDescent="0.2">
      <c r="A24" s="65" t="s">
        <v>143</v>
      </c>
      <c r="B24" s="61" t="s">
        <v>43</v>
      </c>
      <c r="C24" s="58"/>
      <c r="D24" s="58"/>
      <c r="E24" s="58"/>
      <c r="F24" s="58"/>
    </row>
    <row r="25" spans="1:6" ht="12.75" x14ac:dyDescent="0.2">
      <c r="A25" s="60"/>
      <c r="B25" s="61"/>
      <c r="C25" s="58"/>
      <c r="D25" s="58"/>
      <c r="E25" s="58"/>
      <c r="F25" s="58"/>
    </row>
    <row r="26" spans="1:6" ht="12.75" x14ac:dyDescent="0.2">
      <c r="A26" s="56" t="s">
        <v>32</v>
      </c>
      <c r="B26" s="57"/>
      <c r="C26" s="58"/>
      <c r="D26" s="58"/>
      <c r="E26" s="58"/>
      <c r="F26" s="58"/>
    </row>
    <row r="27" spans="1:6" ht="12.75" x14ac:dyDescent="0.2">
      <c r="A27" s="60" t="s">
        <v>144</v>
      </c>
      <c r="B27" s="61"/>
      <c r="C27" s="58"/>
      <c r="D27" s="58"/>
      <c r="E27" s="58"/>
      <c r="F27" s="58"/>
    </row>
    <row r="28" spans="1:6" ht="12.75" x14ac:dyDescent="0.2">
      <c r="A28" s="65" t="s">
        <v>145</v>
      </c>
      <c r="B28" s="61" t="s">
        <v>22</v>
      </c>
      <c r="C28" s="58"/>
      <c r="D28" s="58"/>
      <c r="E28" s="58"/>
      <c r="F28" s="58"/>
    </row>
    <row r="29" spans="1:6" ht="12.75" x14ac:dyDescent="0.2">
      <c r="A29" s="63" t="s">
        <v>146</v>
      </c>
      <c r="B29" s="61" t="s">
        <v>24</v>
      </c>
      <c r="C29" s="58"/>
      <c r="D29" s="58"/>
      <c r="E29" s="58"/>
      <c r="F29" s="58"/>
    </row>
    <row r="30" spans="1:6" ht="25.5" x14ac:dyDescent="0.2">
      <c r="A30" s="63" t="s">
        <v>147</v>
      </c>
      <c r="B30" s="61" t="s">
        <v>44</v>
      </c>
      <c r="C30" s="58"/>
      <c r="D30" s="58"/>
      <c r="E30" s="58"/>
      <c r="F30" s="58"/>
    </row>
    <row r="31" spans="1:6" ht="25.5" x14ac:dyDescent="0.2">
      <c r="A31" s="63" t="s">
        <v>148</v>
      </c>
      <c r="B31" s="61" t="s">
        <v>23</v>
      </c>
      <c r="C31" s="58"/>
      <c r="D31" s="58"/>
      <c r="E31" s="58"/>
      <c r="F31" s="58"/>
    </row>
    <row r="32" spans="1:6" ht="12.75" x14ac:dyDescent="0.2">
      <c r="A32" s="60"/>
      <c r="B32" s="61"/>
      <c r="C32" s="58"/>
      <c r="D32" s="58"/>
      <c r="E32" s="58"/>
      <c r="F32" s="58"/>
    </row>
    <row r="33" spans="1:6" ht="12.75" x14ac:dyDescent="0.2">
      <c r="A33" s="63" t="s">
        <v>149</v>
      </c>
      <c r="B33" s="61" t="s">
        <v>45</v>
      </c>
      <c r="C33" s="58"/>
      <c r="D33" s="58"/>
      <c r="E33" s="58"/>
      <c r="F33" s="58"/>
    </row>
    <row r="34" spans="1:6" ht="12.75" x14ac:dyDescent="0.2">
      <c r="A34" s="60"/>
      <c r="B34" s="60"/>
      <c r="C34" s="58"/>
      <c r="D34" s="58"/>
      <c r="E34" s="58"/>
      <c r="F34" s="58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2021-09-18T16:22:25Z</dcterms:modified>
</cp:coreProperties>
</file>