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8_{C65A8CF2-92EA-48FD-A2D1-372C0C4A40D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Nappali!$9:$11</definedName>
    <definedName name="_xlnm.Print_Area" localSheetId="1">Levelező!$A$1:$S$35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5" l="1"/>
  <c r="J35" i="5"/>
  <c r="K35" i="5"/>
  <c r="L35" i="5"/>
  <c r="M35" i="5"/>
  <c r="N35" i="5"/>
  <c r="H35" i="5"/>
  <c r="I34" i="5"/>
  <c r="J34" i="5"/>
  <c r="K34" i="5"/>
  <c r="L34" i="5"/>
  <c r="M34" i="5"/>
  <c r="N34" i="5"/>
  <c r="H34" i="5"/>
  <c r="I28" i="5"/>
  <c r="J28" i="5"/>
  <c r="K28" i="5"/>
  <c r="L28" i="5"/>
  <c r="M28" i="5"/>
  <c r="N28" i="5"/>
  <c r="H28" i="5"/>
  <c r="I22" i="5"/>
  <c r="J22" i="5"/>
  <c r="K22" i="5"/>
  <c r="L22" i="5"/>
  <c r="M22" i="5"/>
  <c r="N22" i="5"/>
  <c r="H22" i="5"/>
  <c r="I16" i="5"/>
  <c r="J16" i="5"/>
  <c r="K16" i="5"/>
  <c r="L16" i="5"/>
  <c r="M16" i="5"/>
  <c r="N16" i="5"/>
  <c r="H16" i="5"/>
  <c r="L36" i="4"/>
  <c r="M36" i="4"/>
  <c r="N36" i="4"/>
  <c r="O36" i="4"/>
  <c r="P36" i="4"/>
  <c r="Q36" i="4"/>
  <c r="K36" i="4"/>
  <c r="L35" i="4"/>
  <c r="M35" i="4"/>
  <c r="N35" i="4"/>
  <c r="O35" i="4"/>
  <c r="P35" i="4"/>
  <c r="Q35" i="4"/>
  <c r="K35" i="4"/>
  <c r="L29" i="4"/>
  <c r="M29" i="4"/>
  <c r="N29" i="4"/>
  <c r="O29" i="4"/>
  <c r="P29" i="4"/>
  <c r="Q29" i="4"/>
  <c r="K29" i="4"/>
  <c r="L23" i="4"/>
  <c r="M23" i="4"/>
  <c r="N23" i="4"/>
  <c r="O23" i="4"/>
  <c r="P23" i="4"/>
  <c r="Q23" i="4"/>
  <c r="K23" i="4"/>
  <c r="L17" i="4"/>
  <c r="M17" i="4"/>
  <c r="N17" i="4"/>
  <c r="O17" i="4"/>
  <c r="P17" i="4"/>
  <c r="Q17" i="4"/>
  <c r="K17" i="4"/>
  <c r="H17" i="4"/>
  <c r="I17" i="4" l="1"/>
  <c r="J17" i="4"/>
  <c r="H35" i="4" l="1"/>
  <c r="I35" i="4"/>
  <c r="J35" i="4"/>
  <c r="I29" i="4"/>
  <c r="J29" i="4"/>
  <c r="H29" i="4"/>
  <c r="I23" i="4"/>
  <c r="J23" i="4"/>
  <c r="H23" i="4"/>
  <c r="J36" i="4" l="1"/>
  <c r="H36" i="4"/>
  <c r="I36" i="4"/>
</calcChain>
</file>

<file path=xl/sharedStrings.xml><?xml version="1.0" encoding="utf-8"?>
<sst xmlns="http://schemas.openxmlformats.org/spreadsheetml/2006/main" count="491" uniqueCount="192">
  <si>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</si>
  <si>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</si>
  <si>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</si>
  <si>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</si>
  <si>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</si>
  <si>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</si>
  <si>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</si>
  <si>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</si>
  <si>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</si>
  <si>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</si>
  <si>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</si>
  <si>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</si>
  <si>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</si>
  <si>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</si>
  <si>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</si>
  <si>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</si>
  <si>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</si>
  <si>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</si>
  <si>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</si>
  <si>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</si>
  <si>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</si>
  <si>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</si>
  <si>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</si>
  <si>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</si>
  <si>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</si>
  <si>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</si>
  <si>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</si>
  <si>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</si>
  <si>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</si>
  <si>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</si>
  <si>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</si>
  <si>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</si>
  <si>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</si>
  <si>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</si>
  <si>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</si>
  <si>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</si>
  <si>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</si>
  <si>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</si>
  <si>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</si>
  <si>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</si>
  <si>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</si>
  <si>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</si>
  <si>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</si>
  <si>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</si>
  <si>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</si>
  <si>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</si>
  <si>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</si>
  <si>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</si>
  <si>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</si>
  <si>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</si>
  <si>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</si>
  <si>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</si>
  <si>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</si>
  <si>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</si>
  <si>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</si>
  <si>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</si>
  <si>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</si>
  <si>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</si>
  <si>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</si>
  <si>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</si>
  <si>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</si>
  <si>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</si>
  <si>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</si>
  <si>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</si>
  <si>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</si>
  <si>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Műszaki Intézet</t>
  </si>
  <si>
    <t>Dr. Korzenszky Péter Emőd (Szent István Campus)</t>
  </si>
  <si>
    <t>Gödöllő (SZI)</t>
  </si>
  <si>
    <t>Dr. Kasza Gyula</t>
  </si>
  <si>
    <t>Terméktervezés módszertana és gyakorlata</t>
  </si>
  <si>
    <t>Termékismeret</t>
  </si>
  <si>
    <t>Csomagolástechnika</t>
  </si>
  <si>
    <t>Termék-előállítási technológiák</t>
  </si>
  <si>
    <t>Látványtervezés</t>
  </si>
  <si>
    <t>Logisztikai tervezés</t>
  </si>
  <si>
    <t>Termékergonómia</t>
  </si>
  <si>
    <t>Minőségfejlesztés</t>
  </si>
  <si>
    <t>Környezetmenedzsment</t>
  </si>
  <si>
    <t>Öko-design</t>
  </si>
  <si>
    <t>Kommunikációs technikák</t>
  </si>
  <si>
    <t>Üzleti Ismeretek</t>
  </si>
  <si>
    <t>Szakdolgozat készítés</t>
  </si>
  <si>
    <t>Szakdolgozat tréning (speciálkollégium)</t>
  </si>
  <si>
    <t>Kommunikációs tréning</t>
  </si>
  <si>
    <t>E-kereskedelmi tréning</t>
  </si>
  <si>
    <t>Arculattervezés</t>
  </si>
  <si>
    <t>Marketing and Innovation Management</t>
  </si>
  <si>
    <t>Élelmiszeripari szabványismeret</t>
  </si>
  <si>
    <t>Eco-design</t>
  </si>
  <si>
    <t>Business Knowledge</t>
  </si>
  <si>
    <t>G7WTZE</t>
  </si>
  <si>
    <t>I42CH5</t>
  </si>
  <si>
    <t>PINQYS</t>
  </si>
  <si>
    <t>ABV3XQ</t>
  </si>
  <si>
    <t>OPJ7I2</t>
  </si>
  <si>
    <t>Értékesítési tréning</t>
  </si>
  <si>
    <t>Mezőgazdasági és élelmiszeripari terméktervező szakirányú továbbképzési szak (nappali munkarend)</t>
  </si>
  <si>
    <t>igen</t>
  </si>
  <si>
    <t>Korzenszky Péter Emőd</t>
  </si>
  <si>
    <t>Daróczi Miklós</t>
  </si>
  <si>
    <t>Magó László</t>
  </si>
  <si>
    <t>Bense László</t>
  </si>
  <si>
    <t>Géczi Gábor</t>
  </si>
  <si>
    <t>Szabó István</t>
  </si>
  <si>
    <t>Husti István</t>
  </si>
  <si>
    <t>-</t>
  </si>
  <si>
    <t>I5AYJ4</t>
  </si>
  <si>
    <t>Mezőgazdasági és élelmiszeripari terméktervező szakirányú továbbképzési szak (levelező munkarend)</t>
  </si>
  <si>
    <t>MUSZK045N</t>
  </si>
  <si>
    <t>Packaging Technology</t>
  </si>
  <si>
    <t>MUSZK215N</t>
  </si>
  <si>
    <t>Marketing és innovációmenedzsment</t>
  </si>
  <si>
    <t>MUSZK373N</t>
  </si>
  <si>
    <t>Product Manufacturing Technologies</t>
  </si>
  <si>
    <t>MUSZK375N</t>
  </si>
  <si>
    <t>Product Knowledge</t>
  </si>
  <si>
    <t>MUSZK376N</t>
  </si>
  <si>
    <t>Product Design Methodology and Practice</t>
  </si>
  <si>
    <t>MUSZK029N</t>
  </si>
  <si>
    <t>Corporate Identity Design</t>
  </si>
  <si>
    <t>MUSZK201N</t>
  </si>
  <si>
    <t>Visual Design</t>
  </si>
  <si>
    <t>MUSZK211N</t>
  </si>
  <si>
    <t>Logistical Planning</t>
  </si>
  <si>
    <t>MUSZK255N</t>
  </si>
  <si>
    <t>Quality Improvement</t>
  </si>
  <si>
    <t>MUSZK374N</t>
  </si>
  <si>
    <t>Product Ergonomics</t>
  </si>
  <si>
    <t>MUSZK072N</t>
  </si>
  <si>
    <t>Knowledge of Food Industry Standards</t>
  </si>
  <si>
    <t>MUSZK191N</t>
  </si>
  <si>
    <t>Communication Techniques</t>
  </si>
  <si>
    <t>KORTU078N</t>
  </si>
  <si>
    <t>Environmental Management</t>
  </si>
  <si>
    <t>MUSZK292N</t>
  </si>
  <si>
    <t>MUSZK384N</t>
  </si>
  <si>
    <t>YXW65D</t>
  </si>
  <si>
    <t>MUSZK059N</t>
  </si>
  <si>
    <t>E-Trading Training</t>
  </si>
  <si>
    <t>MUSZK113N</t>
  </si>
  <si>
    <t>Sales Training</t>
  </si>
  <si>
    <t>MUSZK192N</t>
  </si>
  <si>
    <t>Communication Training</t>
  </si>
  <si>
    <t>MUSZK330N</t>
  </si>
  <si>
    <t>Thesis Work</t>
  </si>
  <si>
    <t>MUSZK343N</t>
  </si>
  <si>
    <t>Thesis Training (Special College)</t>
  </si>
  <si>
    <t>GYJ</t>
  </si>
  <si>
    <t>MUSZK045L</t>
  </si>
  <si>
    <t>MUSZK215L</t>
  </si>
  <si>
    <t>MUSZK373L</t>
  </si>
  <si>
    <t>MUSZK375L</t>
  </si>
  <si>
    <t>MUSZK376L</t>
  </si>
  <si>
    <t>MUSZK029L</t>
  </si>
  <si>
    <t>MUSZK201L</t>
  </si>
  <si>
    <t>MUSZK211L</t>
  </si>
  <si>
    <t>MUSZK255L</t>
  </si>
  <si>
    <t>MUSZK374L</t>
  </si>
  <si>
    <t>MUSZK072L</t>
  </si>
  <si>
    <t>MUSZK191L</t>
  </si>
  <si>
    <t>KORTU078L</t>
  </si>
  <si>
    <t>MUSZK292L</t>
  </si>
  <si>
    <t>MUSZK384L</t>
  </si>
  <si>
    <t>MUSZK059L</t>
  </si>
  <si>
    <t>MUSZK113L</t>
  </si>
  <si>
    <t>MUSZK192L</t>
  </si>
  <si>
    <t>MUSZK330L</t>
  </si>
  <si>
    <t>MUSZK343L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</si>
  <si>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</si>
  <si>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</si>
  <si>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</si>
  <si>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</si>
  <si>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</si>
  <si>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</si>
  <si>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</si>
  <si>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</si>
  <si>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</si>
  <si>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</si>
  <si>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</si>
  <si>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</si>
  <si>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</si>
  <si>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</si>
  <si>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</si>
  <si>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</si>
  <si>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</si>
  <si>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</si>
  <si>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</si>
  <si>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</si>
  <si>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</si>
  <si>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</si>
  <si>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S-GOD-N-HU-MEGTT</t>
  </si>
  <si>
    <t>S-GOD-L-HU-MEGTT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</si>
</sst>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10"/>
      <color rgb="FFFF0000"/>
      <name val="Helvetica"/>
      <charset val="238"/>
    </font>
    <font>
      <b/>
      <sz val="9"/>
      <color rgb="FFFF0000"/>
      <name val="Helvetica"/>
      <charset val="238"/>
    </font>
    <font>
      <u/>
      <sz val="9"/>
      <color rgb="FFFF0000"/>
      <name val="Helvetica"/>
      <charset val="238"/>
    </font>
    <font>
      <sz val="9"/>
      <color rgb="FF00B05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20" fillId="0" borderId="0"/>
  </cellStyleXfs>
  <cellXfs count="133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" fontId="8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" fontId="18" fillId="0" borderId="0" xfId="0" applyNumberFormat="1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20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5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9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61FF83EC-2F62-4BCF-85CB-437561605524}"/>
    <cellStyle name="Normál 4" xfId="3" xr:uid="{91CE585F-22FD-4663-A72D-BE98331635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view="pageBreakPreview" zoomScaleNormal="100" zoomScaleSheetLayoutView="100" workbookViewId="0">
      <pane ySplit="11" topLeftCell="A12" activePane="bottomLeft" state="frozen"/>
      <selection pane="bottomLeft" activeCell="F6" sqref="F6"/>
    </sheetView>
  </sheetViews>
  <sheetFormatPr defaultColWidth="8.85546875" defaultRowHeight="12" x14ac:dyDescent="0.2"/>
  <cols>
    <col min="1" max="1" width="18.28515625" style="3" customWidth="1"/>
    <col min="2" max="2" width="6.7109375" style="2" customWidth="1"/>
    <col min="3" max="3" width="12.42578125" style="3" customWidth="1"/>
    <col min="4" max="4" width="21.28515625" style="4" customWidth="1"/>
    <col min="5" max="5" width="18.28515625" style="4" customWidth="1"/>
    <col min="6" max="6" width="21.7109375" style="4" bestFit="1" customWidth="1"/>
    <col min="7" max="7" width="8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1" width="14.5703125" style="10" customWidth="1"/>
    <col min="22" max="22" width="14.42578125" style="10" customWidth="1"/>
    <col min="23" max="108" width="9.140625" style="10" customWidth="1"/>
    <col min="109" max="16384" width="8.85546875" style="10"/>
  </cols>
  <sheetData>
    <row r="1" spans="1:22" x14ac:dyDescent="0.2">
      <c r="A1" s="1" t="s">
        <v>34</v>
      </c>
    </row>
    <row r="2" spans="1:22" x14ac:dyDescent="0.2">
      <c r="A2" s="81" t="s">
        <v>65</v>
      </c>
      <c r="B2" s="82"/>
      <c r="C2" s="83"/>
    </row>
    <row r="3" spans="1:22" x14ac:dyDescent="0.2">
      <c r="A3" s="61" t="s">
        <v>4</v>
      </c>
      <c r="B3" s="11"/>
      <c r="C3" s="84" t="s">
        <v>96</v>
      </c>
      <c r="D3" s="72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5</v>
      </c>
      <c r="B4" s="18"/>
      <c r="C4" s="85" t="s">
        <v>66</v>
      </c>
      <c r="D4" s="72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35</v>
      </c>
      <c r="B5" s="18"/>
      <c r="C5" s="85" t="s">
        <v>105</v>
      </c>
      <c r="D5" s="72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ht="37.15" customHeight="1" x14ac:dyDescent="0.2">
      <c r="A6" s="120" t="s">
        <v>64</v>
      </c>
      <c r="B6" s="120"/>
      <c r="C6" s="85" t="s">
        <v>67</v>
      </c>
      <c r="D6" s="80"/>
      <c r="E6" s="80"/>
      <c r="F6" s="19"/>
      <c r="G6" s="104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ht="14.45" customHeight="1" x14ac:dyDescent="0.2">
      <c r="A7" s="20" t="s">
        <v>32</v>
      </c>
      <c r="B7" s="21"/>
      <c r="C7" s="14" t="s">
        <v>63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94"/>
      <c r="C8" s="102"/>
      <c r="D8" s="86"/>
      <c r="E8" s="86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x14ac:dyDescent="0.2">
      <c r="A9" s="103"/>
      <c r="E9" s="87"/>
      <c r="F9" s="26"/>
      <c r="G9" s="27"/>
      <c r="H9" s="127" t="s">
        <v>16</v>
      </c>
      <c r="I9" s="127"/>
      <c r="J9" s="127"/>
      <c r="K9" s="127"/>
      <c r="L9" s="127"/>
      <c r="M9" s="127"/>
      <c r="N9" s="127"/>
      <c r="O9" s="127"/>
      <c r="P9" s="127"/>
      <c r="Q9" s="15"/>
      <c r="R9" s="28"/>
      <c r="S9" s="28"/>
      <c r="T9" s="28"/>
    </row>
    <row r="10" spans="1:22" x14ac:dyDescent="0.2">
      <c r="A10" s="23"/>
      <c r="B10" s="91"/>
      <c r="C10" s="24"/>
      <c r="D10" s="25"/>
      <c r="E10" s="25"/>
      <c r="F10" s="25"/>
      <c r="G10" s="29"/>
      <c r="H10" s="123" t="s">
        <v>17</v>
      </c>
      <c r="I10" s="123"/>
      <c r="J10" s="123"/>
      <c r="K10" s="123" t="s">
        <v>6</v>
      </c>
      <c r="L10" s="123"/>
      <c r="M10" s="123"/>
      <c r="N10" s="123"/>
      <c r="O10" s="123"/>
      <c r="P10" s="123"/>
      <c r="Q10" s="15"/>
      <c r="R10" s="16"/>
      <c r="S10" s="16"/>
      <c r="T10" s="16"/>
    </row>
    <row r="11" spans="1:22" s="36" customFormat="1" ht="36" x14ac:dyDescent="0.25">
      <c r="A11" s="30" t="s">
        <v>7</v>
      </c>
      <c r="B11" s="31" t="s">
        <v>33</v>
      </c>
      <c r="C11" s="30" t="s">
        <v>22</v>
      </c>
      <c r="D11" s="32" t="s">
        <v>8</v>
      </c>
      <c r="E11" s="32" t="s">
        <v>41</v>
      </c>
      <c r="F11" s="32" t="s">
        <v>3</v>
      </c>
      <c r="G11" s="33" t="s">
        <v>9</v>
      </c>
      <c r="H11" s="31" t="s">
        <v>36</v>
      </c>
      <c r="I11" s="31" t="s">
        <v>0</v>
      </c>
      <c r="J11" s="31" t="s">
        <v>1</v>
      </c>
      <c r="K11" s="31" t="s">
        <v>36</v>
      </c>
      <c r="L11" s="31" t="s">
        <v>0</v>
      </c>
      <c r="M11" s="31" t="s">
        <v>1</v>
      </c>
      <c r="N11" s="31" t="s">
        <v>58</v>
      </c>
      <c r="O11" s="34" t="s">
        <v>23</v>
      </c>
      <c r="P11" s="34" t="s">
        <v>59</v>
      </c>
      <c r="Q11" s="31" t="s">
        <v>11</v>
      </c>
      <c r="R11" s="33" t="s">
        <v>12</v>
      </c>
      <c r="S11" s="33" t="s">
        <v>13</v>
      </c>
      <c r="T11" s="33" t="s">
        <v>40</v>
      </c>
      <c r="U11" s="35" t="s">
        <v>14</v>
      </c>
      <c r="V11" s="33" t="s">
        <v>15</v>
      </c>
    </row>
    <row r="12" spans="1:22" s="45" customFormat="1" ht="24" x14ac:dyDescent="0.25">
      <c r="A12" s="96" t="s">
        <v>190</v>
      </c>
      <c r="B12" s="37">
        <v>1</v>
      </c>
      <c r="C12" s="38" t="s">
        <v>108</v>
      </c>
      <c r="D12" s="38" t="s">
        <v>71</v>
      </c>
      <c r="E12" s="38" t="s">
        <v>109</v>
      </c>
      <c r="F12" s="38" t="s">
        <v>100</v>
      </c>
      <c r="G12" s="39" t="s">
        <v>92</v>
      </c>
      <c r="H12" s="105"/>
      <c r="I12" s="106"/>
      <c r="J12" s="106"/>
      <c r="K12" s="37">
        <v>13</v>
      </c>
      <c r="L12" s="37">
        <v>13</v>
      </c>
      <c r="M12" s="41">
        <v>0</v>
      </c>
      <c r="N12" s="40">
        <v>0</v>
      </c>
      <c r="O12" s="42">
        <v>0</v>
      </c>
      <c r="P12" s="42">
        <v>0</v>
      </c>
      <c r="Q12" s="40">
        <v>6</v>
      </c>
      <c r="R12" s="42" t="s">
        <v>147</v>
      </c>
      <c r="S12" s="43" t="s">
        <v>19</v>
      </c>
      <c r="T12" s="43" t="s">
        <v>97</v>
      </c>
      <c r="U12" s="44"/>
      <c r="V12" s="44"/>
    </row>
    <row r="13" spans="1:22" s="45" customFormat="1" ht="36" x14ac:dyDescent="0.25">
      <c r="A13" s="96" t="s">
        <v>190</v>
      </c>
      <c r="B13" s="37">
        <v>1</v>
      </c>
      <c r="C13" s="38" t="s">
        <v>110</v>
      </c>
      <c r="D13" s="38" t="s">
        <v>111</v>
      </c>
      <c r="E13" s="38" t="s">
        <v>86</v>
      </c>
      <c r="F13" s="38" t="s">
        <v>99</v>
      </c>
      <c r="G13" s="39" t="s">
        <v>91</v>
      </c>
      <c r="H13" s="105"/>
      <c r="I13" s="106"/>
      <c r="J13" s="106"/>
      <c r="K13" s="37">
        <v>13</v>
      </c>
      <c r="L13" s="37">
        <v>13</v>
      </c>
      <c r="M13" s="41">
        <v>0</v>
      </c>
      <c r="N13" s="40">
        <v>0</v>
      </c>
      <c r="O13" s="42">
        <v>0</v>
      </c>
      <c r="P13" s="42">
        <v>0</v>
      </c>
      <c r="Q13" s="40">
        <v>6</v>
      </c>
      <c r="R13" s="40" t="s">
        <v>147</v>
      </c>
      <c r="S13" s="43" t="s">
        <v>19</v>
      </c>
      <c r="T13" s="43" t="s">
        <v>97</v>
      </c>
      <c r="U13" s="44"/>
      <c r="V13" s="44"/>
    </row>
    <row r="14" spans="1:22" s="45" customFormat="1" ht="36" x14ac:dyDescent="0.25">
      <c r="A14" s="96" t="s">
        <v>190</v>
      </c>
      <c r="B14" s="37">
        <v>1</v>
      </c>
      <c r="C14" s="38" t="s">
        <v>112</v>
      </c>
      <c r="D14" s="38" t="s">
        <v>72</v>
      </c>
      <c r="E14" s="38" t="s">
        <v>113</v>
      </c>
      <c r="F14" s="38" t="s">
        <v>98</v>
      </c>
      <c r="G14" s="39" t="s">
        <v>90</v>
      </c>
      <c r="H14" s="105"/>
      <c r="I14" s="106"/>
      <c r="J14" s="106"/>
      <c r="K14" s="37">
        <v>13</v>
      </c>
      <c r="L14" s="37">
        <v>13</v>
      </c>
      <c r="M14" s="41">
        <v>0</v>
      </c>
      <c r="N14" s="40">
        <v>0</v>
      </c>
      <c r="O14" s="42">
        <v>0</v>
      </c>
      <c r="P14" s="42">
        <v>0</v>
      </c>
      <c r="Q14" s="40">
        <v>6</v>
      </c>
      <c r="R14" s="40" t="s">
        <v>18</v>
      </c>
      <c r="S14" s="43" t="s">
        <v>19</v>
      </c>
      <c r="T14" s="43" t="s">
        <v>97</v>
      </c>
      <c r="U14" s="44"/>
      <c r="V14" s="44"/>
    </row>
    <row r="15" spans="1:22" s="45" customFormat="1" x14ac:dyDescent="0.25">
      <c r="A15" s="96" t="s">
        <v>190</v>
      </c>
      <c r="B15" s="37">
        <v>1</v>
      </c>
      <c r="C15" s="38" t="s">
        <v>114</v>
      </c>
      <c r="D15" s="38" t="s">
        <v>70</v>
      </c>
      <c r="E15" s="38" t="s">
        <v>115</v>
      </c>
      <c r="F15" s="38" t="s">
        <v>98</v>
      </c>
      <c r="G15" s="39" t="s">
        <v>90</v>
      </c>
      <c r="H15" s="105"/>
      <c r="I15" s="106"/>
      <c r="J15" s="106"/>
      <c r="K15" s="37">
        <v>13</v>
      </c>
      <c r="L15" s="37">
        <v>13</v>
      </c>
      <c r="M15" s="41">
        <v>0</v>
      </c>
      <c r="N15" s="40">
        <v>0</v>
      </c>
      <c r="O15" s="42">
        <v>0</v>
      </c>
      <c r="P15" s="42">
        <v>0</v>
      </c>
      <c r="Q15" s="40">
        <v>6</v>
      </c>
      <c r="R15" s="40" t="s">
        <v>147</v>
      </c>
      <c r="S15" s="43" t="s">
        <v>19</v>
      </c>
      <c r="T15" s="43" t="s">
        <v>97</v>
      </c>
      <c r="U15" s="44"/>
      <c r="V15" s="44"/>
    </row>
    <row r="16" spans="1:22" s="45" customFormat="1" ht="36" x14ac:dyDescent="0.25">
      <c r="A16" s="96" t="s">
        <v>190</v>
      </c>
      <c r="B16" s="37">
        <v>1</v>
      </c>
      <c r="C16" s="38" t="s">
        <v>116</v>
      </c>
      <c r="D16" s="38" t="s">
        <v>69</v>
      </c>
      <c r="E16" s="38" t="s">
        <v>117</v>
      </c>
      <c r="F16" s="38" t="s">
        <v>98</v>
      </c>
      <c r="G16" s="39" t="s">
        <v>90</v>
      </c>
      <c r="H16" s="105"/>
      <c r="I16" s="106"/>
      <c r="J16" s="106"/>
      <c r="K16" s="37">
        <v>13</v>
      </c>
      <c r="L16" s="37">
        <v>13</v>
      </c>
      <c r="M16" s="41">
        <v>0</v>
      </c>
      <c r="N16" s="40">
        <v>0</v>
      </c>
      <c r="O16" s="42">
        <v>0</v>
      </c>
      <c r="P16" s="42">
        <v>0</v>
      </c>
      <c r="Q16" s="40">
        <v>6</v>
      </c>
      <c r="R16" s="40" t="s">
        <v>18</v>
      </c>
      <c r="S16" s="43" t="s">
        <v>19</v>
      </c>
      <c r="T16" s="43" t="s">
        <v>97</v>
      </c>
      <c r="U16" s="44"/>
      <c r="V16" s="44"/>
    </row>
    <row r="17" spans="1:22" s="48" customFormat="1" x14ac:dyDescent="0.25">
      <c r="A17" s="124" t="s">
        <v>20</v>
      </c>
      <c r="B17" s="125"/>
      <c r="C17" s="125"/>
      <c r="D17" s="125"/>
      <c r="E17" s="125"/>
      <c r="F17" s="125"/>
      <c r="G17" s="126"/>
      <c r="H17" s="49">
        <f>SUM(H12:H16)</f>
        <v>0</v>
      </c>
      <c r="I17" s="49">
        <f>SUM(I12:I16)</f>
        <v>0</v>
      </c>
      <c r="J17" s="49">
        <f>SUM(J12:J16)</f>
        <v>0</v>
      </c>
      <c r="K17" s="108">
        <f>SUM(K12:K16)</f>
        <v>65</v>
      </c>
      <c r="L17" s="108">
        <f t="shared" ref="L17:Q17" si="0">SUM(L12:L16)</f>
        <v>65</v>
      </c>
      <c r="M17" s="108">
        <f t="shared" si="0"/>
        <v>0</v>
      </c>
      <c r="N17" s="108">
        <f t="shared" si="0"/>
        <v>0</v>
      </c>
      <c r="O17" s="108">
        <f t="shared" si="0"/>
        <v>0</v>
      </c>
      <c r="P17" s="108">
        <f t="shared" si="0"/>
        <v>0</v>
      </c>
      <c r="Q17" s="108">
        <f t="shared" si="0"/>
        <v>30</v>
      </c>
      <c r="R17" s="50"/>
      <c r="S17" s="50"/>
      <c r="T17" s="50"/>
      <c r="U17" s="88"/>
      <c r="V17" s="88"/>
    </row>
    <row r="18" spans="1:22" s="48" customFormat="1" ht="24" x14ac:dyDescent="0.25">
      <c r="A18" s="96" t="s">
        <v>190</v>
      </c>
      <c r="B18" s="46">
        <v>2</v>
      </c>
      <c r="C18" s="89" t="s">
        <v>118</v>
      </c>
      <c r="D18" s="38" t="s">
        <v>85</v>
      </c>
      <c r="E18" s="38" t="s">
        <v>119</v>
      </c>
      <c r="F18" s="38" t="s">
        <v>98</v>
      </c>
      <c r="G18" s="38" t="s">
        <v>90</v>
      </c>
      <c r="H18" s="105"/>
      <c r="I18" s="106"/>
      <c r="J18" s="107"/>
      <c r="K18" s="46">
        <v>13</v>
      </c>
      <c r="L18" s="46">
        <v>13</v>
      </c>
      <c r="M18" s="46">
        <v>0</v>
      </c>
      <c r="N18" s="42">
        <v>0</v>
      </c>
      <c r="O18" s="42">
        <v>0</v>
      </c>
      <c r="P18" s="42">
        <v>0</v>
      </c>
      <c r="Q18" s="40">
        <v>6</v>
      </c>
      <c r="R18" s="40" t="s">
        <v>147</v>
      </c>
      <c r="S18" s="43" t="s">
        <v>19</v>
      </c>
      <c r="T18" s="47" t="s">
        <v>97</v>
      </c>
      <c r="U18" s="90"/>
      <c r="V18" s="90"/>
    </row>
    <row r="19" spans="1:22" s="48" customFormat="1" x14ac:dyDescent="0.25">
      <c r="A19" s="96" t="s">
        <v>190</v>
      </c>
      <c r="B19" s="46">
        <v>2</v>
      </c>
      <c r="C19" s="89" t="s">
        <v>120</v>
      </c>
      <c r="D19" s="38" t="s">
        <v>73</v>
      </c>
      <c r="E19" s="38" t="s">
        <v>121</v>
      </c>
      <c r="F19" s="38" t="s">
        <v>101</v>
      </c>
      <c r="G19" s="38" t="s">
        <v>93</v>
      </c>
      <c r="H19" s="105"/>
      <c r="I19" s="106"/>
      <c r="J19" s="107"/>
      <c r="K19" s="46">
        <v>13</v>
      </c>
      <c r="L19" s="46">
        <v>13</v>
      </c>
      <c r="M19" s="46">
        <v>0</v>
      </c>
      <c r="N19" s="42">
        <v>0</v>
      </c>
      <c r="O19" s="42">
        <v>0</v>
      </c>
      <c r="P19" s="42">
        <v>0</v>
      </c>
      <c r="Q19" s="40">
        <v>6</v>
      </c>
      <c r="R19" s="40" t="s">
        <v>18</v>
      </c>
      <c r="S19" s="43" t="s">
        <v>19</v>
      </c>
      <c r="T19" s="47" t="s">
        <v>97</v>
      </c>
      <c r="U19" s="90"/>
      <c r="V19" s="90"/>
    </row>
    <row r="20" spans="1:22" s="48" customFormat="1" x14ac:dyDescent="0.25">
      <c r="A20" s="96" t="s">
        <v>190</v>
      </c>
      <c r="B20" s="46">
        <v>2</v>
      </c>
      <c r="C20" s="89" t="s">
        <v>122</v>
      </c>
      <c r="D20" s="38" t="s">
        <v>74</v>
      </c>
      <c r="E20" s="38" t="s">
        <v>123</v>
      </c>
      <c r="F20" s="38" t="s">
        <v>100</v>
      </c>
      <c r="G20" s="38" t="s">
        <v>92</v>
      </c>
      <c r="H20" s="105"/>
      <c r="I20" s="106"/>
      <c r="J20" s="107"/>
      <c r="K20" s="46">
        <v>13</v>
      </c>
      <c r="L20" s="46">
        <v>13</v>
      </c>
      <c r="M20" s="46">
        <v>0</v>
      </c>
      <c r="N20" s="42">
        <v>0</v>
      </c>
      <c r="O20" s="42">
        <v>0</v>
      </c>
      <c r="P20" s="42">
        <v>0</v>
      </c>
      <c r="Q20" s="40">
        <v>6</v>
      </c>
      <c r="R20" s="40" t="s">
        <v>147</v>
      </c>
      <c r="S20" s="43" t="s">
        <v>19</v>
      </c>
      <c r="T20" s="47" t="s">
        <v>97</v>
      </c>
      <c r="U20" s="90"/>
      <c r="V20" s="90"/>
    </row>
    <row r="21" spans="1:22" s="48" customFormat="1" x14ac:dyDescent="0.25">
      <c r="A21" s="96" t="s">
        <v>190</v>
      </c>
      <c r="B21" s="46">
        <v>2</v>
      </c>
      <c r="C21" s="89" t="s">
        <v>124</v>
      </c>
      <c r="D21" s="38" t="s">
        <v>76</v>
      </c>
      <c r="E21" s="38" t="s">
        <v>125</v>
      </c>
      <c r="F21" s="38" t="s">
        <v>98</v>
      </c>
      <c r="G21" s="38" t="s">
        <v>90</v>
      </c>
      <c r="H21" s="105"/>
      <c r="I21" s="106"/>
      <c r="J21" s="107"/>
      <c r="K21" s="46">
        <v>13</v>
      </c>
      <c r="L21" s="46">
        <v>13</v>
      </c>
      <c r="M21" s="46">
        <v>0</v>
      </c>
      <c r="N21" s="42">
        <v>0</v>
      </c>
      <c r="O21" s="42">
        <v>0</v>
      </c>
      <c r="P21" s="42">
        <v>0</v>
      </c>
      <c r="Q21" s="40">
        <v>6</v>
      </c>
      <c r="R21" s="42" t="s">
        <v>147</v>
      </c>
      <c r="S21" s="43" t="s">
        <v>19</v>
      </c>
      <c r="T21" s="47" t="s">
        <v>97</v>
      </c>
      <c r="U21" s="90"/>
      <c r="V21" s="90"/>
    </row>
    <row r="22" spans="1:22" s="48" customFormat="1" x14ac:dyDescent="0.25">
      <c r="A22" s="96" t="s">
        <v>190</v>
      </c>
      <c r="B22" s="46">
        <v>2</v>
      </c>
      <c r="C22" s="89" t="s">
        <v>126</v>
      </c>
      <c r="D22" s="38" t="s">
        <v>75</v>
      </c>
      <c r="E22" s="38" t="s">
        <v>127</v>
      </c>
      <c r="F22" s="38" t="s">
        <v>100</v>
      </c>
      <c r="G22" s="38" t="s">
        <v>92</v>
      </c>
      <c r="H22" s="105"/>
      <c r="I22" s="106"/>
      <c r="J22" s="107"/>
      <c r="K22" s="46">
        <v>13</v>
      </c>
      <c r="L22" s="46">
        <v>13</v>
      </c>
      <c r="M22" s="46">
        <v>0</v>
      </c>
      <c r="N22" s="42">
        <v>0</v>
      </c>
      <c r="O22" s="42">
        <v>0</v>
      </c>
      <c r="P22" s="42">
        <v>0</v>
      </c>
      <c r="Q22" s="40">
        <v>6</v>
      </c>
      <c r="R22" s="40" t="s">
        <v>18</v>
      </c>
      <c r="S22" s="43" t="s">
        <v>19</v>
      </c>
      <c r="T22" s="47" t="s">
        <v>97</v>
      </c>
      <c r="U22" s="90"/>
      <c r="V22" s="90"/>
    </row>
    <row r="23" spans="1:22" s="14" customFormat="1" x14ac:dyDescent="0.25">
      <c r="A23" s="124" t="s">
        <v>20</v>
      </c>
      <c r="B23" s="125"/>
      <c r="C23" s="125"/>
      <c r="D23" s="125"/>
      <c r="E23" s="125"/>
      <c r="F23" s="125"/>
      <c r="G23" s="126"/>
      <c r="H23" s="51">
        <f>SUM(H18:H22)</f>
        <v>0</v>
      </c>
      <c r="I23" s="51">
        <f>SUM(I18:I22)</f>
        <v>0</v>
      </c>
      <c r="J23" s="51">
        <f>SUM(J18:J22)</f>
        <v>0</v>
      </c>
      <c r="K23" s="51">
        <f>SUM(K18:K22)</f>
        <v>65</v>
      </c>
      <c r="L23" s="51">
        <f t="shared" ref="L23:Q23" si="1">SUM(L18:L22)</f>
        <v>65</v>
      </c>
      <c r="M23" s="51">
        <f t="shared" si="1"/>
        <v>0</v>
      </c>
      <c r="N23" s="51">
        <f t="shared" si="1"/>
        <v>0</v>
      </c>
      <c r="O23" s="51">
        <f t="shared" si="1"/>
        <v>0</v>
      </c>
      <c r="P23" s="51">
        <f t="shared" si="1"/>
        <v>0</v>
      </c>
      <c r="Q23" s="51">
        <f t="shared" si="1"/>
        <v>30</v>
      </c>
      <c r="R23" s="50"/>
      <c r="S23" s="50"/>
      <c r="T23" s="50"/>
      <c r="U23" s="88"/>
      <c r="V23" s="88"/>
    </row>
    <row r="24" spans="1:22" s="48" customFormat="1" ht="24" x14ac:dyDescent="0.25">
      <c r="A24" s="96" t="s">
        <v>190</v>
      </c>
      <c r="B24" s="46">
        <v>3</v>
      </c>
      <c r="C24" s="89" t="s">
        <v>128</v>
      </c>
      <c r="D24" s="38" t="s">
        <v>87</v>
      </c>
      <c r="E24" s="38" t="s">
        <v>129</v>
      </c>
      <c r="F24" s="38" t="s">
        <v>98</v>
      </c>
      <c r="G24" s="38" t="s">
        <v>90</v>
      </c>
      <c r="H24" s="105"/>
      <c r="I24" s="106"/>
      <c r="J24" s="107"/>
      <c r="K24" s="46">
        <v>13</v>
      </c>
      <c r="L24" s="46">
        <v>13</v>
      </c>
      <c r="M24" s="46">
        <v>0</v>
      </c>
      <c r="N24" s="42">
        <v>0</v>
      </c>
      <c r="O24" s="46">
        <v>0</v>
      </c>
      <c r="P24" s="46">
        <v>0</v>
      </c>
      <c r="Q24" s="40">
        <v>6</v>
      </c>
      <c r="R24" s="40" t="s">
        <v>147</v>
      </c>
      <c r="S24" s="43" t="s">
        <v>19</v>
      </c>
      <c r="T24" s="47" t="s">
        <v>97</v>
      </c>
      <c r="U24" s="90"/>
      <c r="V24" s="90" t="s">
        <v>68</v>
      </c>
    </row>
    <row r="25" spans="1:22" s="48" customFormat="1" ht="24" x14ac:dyDescent="0.25">
      <c r="A25" s="96" t="s">
        <v>190</v>
      </c>
      <c r="B25" s="46">
        <v>3</v>
      </c>
      <c r="C25" s="89" t="s">
        <v>130</v>
      </c>
      <c r="D25" s="38" t="s">
        <v>79</v>
      </c>
      <c r="E25" s="38" t="s">
        <v>131</v>
      </c>
      <c r="F25" s="38" t="s">
        <v>103</v>
      </c>
      <c r="G25" s="38" t="s">
        <v>94</v>
      </c>
      <c r="H25" s="105"/>
      <c r="I25" s="106"/>
      <c r="J25" s="107"/>
      <c r="K25" s="46">
        <v>13</v>
      </c>
      <c r="L25" s="46">
        <v>13</v>
      </c>
      <c r="M25" s="46">
        <v>0</v>
      </c>
      <c r="N25" s="42">
        <v>0</v>
      </c>
      <c r="O25" s="46">
        <v>0</v>
      </c>
      <c r="P25" s="46">
        <v>0</v>
      </c>
      <c r="Q25" s="40">
        <v>6</v>
      </c>
      <c r="R25" s="40" t="s">
        <v>18</v>
      </c>
      <c r="S25" s="43" t="s">
        <v>19</v>
      </c>
      <c r="T25" s="47" t="s">
        <v>97</v>
      </c>
      <c r="U25" s="90"/>
      <c r="V25" s="90"/>
    </row>
    <row r="26" spans="1:22" s="48" customFormat="1" ht="24" x14ac:dyDescent="0.25">
      <c r="A26" s="96" t="s">
        <v>190</v>
      </c>
      <c r="B26" s="46">
        <v>3</v>
      </c>
      <c r="C26" s="89" t="s">
        <v>132</v>
      </c>
      <c r="D26" s="38" t="s">
        <v>77</v>
      </c>
      <c r="E26" s="38" t="s">
        <v>133</v>
      </c>
      <c r="F26" s="38" t="s">
        <v>102</v>
      </c>
      <c r="G26" s="38" t="s">
        <v>106</v>
      </c>
      <c r="H26" s="105"/>
      <c r="I26" s="106"/>
      <c r="J26" s="107"/>
      <c r="K26" s="46">
        <v>13</v>
      </c>
      <c r="L26" s="46">
        <v>13</v>
      </c>
      <c r="M26" s="46">
        <v>0</v>
      </c>
      <c r="N26" s="42">
        <v>0</v>
      </c>
      <c r="O26" s="46">
        <v>0</v>
      </c>
      <c r="P26" s="46">
        <v>0</v>
      </c>
      <c r="Q26" s="40">
        <v>6</v>
      </c>
      <c r="R26" s="40" t="s">
        <v>18</v>
      </c>
      <c r="S26" s="43" t="s">
        <v>19</v>
      </c>
      <c r="T26" s="47" t="s">
        <v>97</v>
      </c>
      <c r="U26" s="90"/>
      <c r="V26" s="90"/>
    </row>
    <row r="27" spans="1:22" s="48" customFormat="1" x14ac:dyDescent="0.25">
      <c r="A27" s="96" t="s">
        <v>190</v>
      </c>
      <c r="B27" s="46">
        <v>3</v>
      </c>
      <c r="C27" s="89" t="s">
        <v>134</v>
      </c>
      <c r="D27" s="38" t="s">
        <v>78</v>
      </c>
      <c r="E27" s="38" t="s">
        <v>88</v>
      </c>
      <c r="F27" s="38" t="s">
        <v>98</v>
      </c>
      <c r="G27" s="38" t="s">
        <v>90</v>
      </c>
      <c r="H27" s="105"/>
      <c r="I27" s="106"/>
      <c r="J27" s="107"/>
      <c r="K27" s="46">
        <v>13</v>
      </c>
      <c r="L27" s="46">
        <v>13</v>
      </c>
      <c r="M27" s="46">
        <v>0</v>
      </c>
      <c r="N27" s="42">
        <v>0</v>
      </c>
      <c r="O27" s="46">
        <v>0</v>
      </c>
      <c r="P27" s="46">
        <v>0</v>
      </c>
      <c r="Q27" s="40">
        <v>6</v>
      </c>
      <c r="R27" s="40" t="s">
        <v>147</v>
      </c>
      <c r="S27" s="43" t="s">
        <v>19</v>
      </c>
      <c r="T27" s="47" t="s">
        <v>97</v>
      </c>
      <c r="U27" s="90"/>
      <c r="V27" s="90"/>
    </row>
    <row r="28" spans="1:22" s="48" customFormat="1" x14ac:dyDescent="0.25">
      <c r="A28" s="96" t="s">
        <v>190</v>
      </c>
      <c r="B28" s="46">
        <v>3</v>
      </c>
      <c r="C28" s="89" t="s">
        <v>135</v>
      </c>
      <c r="D28" s="38" t="s">
        <v>80</v>
      </c>
      <c r="E28" s="38" t="s">
        <v>89</v>
      </c>
      <c r="F28" s="38" t="s">
        <v>104</v>
      </c>
      <c r="G28" s="38" t="s">
        <v>136</v>
      </c>
      <c r="H28" s="105"/>
      <c r="I28" s="106"/>
      <c r="J28" s="107"/>
      <c r="K28" s="46">
        <v>13</v>
      </c>
      <c r="L28" s="46">
        <v>13</v>
      </c>
      <c r="M28" s="46">
        <v>0</v>
      </c>
      <c r="N28" s="42">
        <v>0</v>
      </c>
      <c r="O28" s="46">
        <v>0</v>
      </c>
      <c r="P28" s="46">
        <v>0</v>
      </c>
      <c r="Q28" s="40">
        <v>6</v>
      </c>
      <c r="R28" s="42" t="s">
        <v>147</v>
      </c>
      <c r="S28" s="43" t="s">
        <v>19</v>
      </c>
      <c r="T28" s="47" t="s">
        <v>97</v>
      </c>
      <c r="U28" s="90"/>
      <c r="V28" s="90"/>
    </row>
    <row r="29" spans="1:22" s="48" customFormat="1" x14ac:dyDescent="0.25">
      <c r="A29" s="124" t="s">
        <v>20</v>
      </c>
      <c r="B29" s="125"/>
      <c r="C29" s="125"/>
      <c r="D29" s="125"/>
      <c r="E29" s="125"/>
      <c r="F29" s="125"/>
      <c r="G29" s="126"/>
      <c r="H29" s="51">
        <f>SUM(H24:H28)</f>
        <v>0</v>
      </c>
      <c r="I29" s="51">
        <f>SUM(I24:I28)</f>
        <v>0</v>
      </c>
      <c r="J29" s="51">
        <f>SUM(J24:J28)</f>
        <v>0</v>
      </c>
      <c r="K29" s="51">
        <f>SUM(K24:K28)</f>
        <v>65</v>
      </c>
      <c r="L29" s="51">
        <f t="shared" ref="L29:Q29" si="2">SUM(L24:L28)</f>
        <v>65</v>
      </c>
      <c r="M29" s="51">
        <f t="shared" si="2"/>
        <v>0</v>
      </c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30</v>
      </c>
      <c r="R29" s="50"/>
      <c r="S29" s="50"/>
      <c r="T29" s="50"/>
      <c r="U29" s="88"/>
      <c r="V29" s="88"/>
    </row>
    <row r="30" spans="1:22" s="48" customFormat="1" x14ac:dyDescent="0.25">
      <c r="A30" s="96" t="s">
        <v>190</v>
      </c>
      <c r="B30" s="46">
        <v>4</v>
      </c>
      <c r="C30" s="89" t="s">
        <v>137</v>
      </c>
      <c r="D30" s="38" t="s">
        <v>84</v>
      </c>
      <c r="E30" s="38" t="s">
        <v>138</v>
      </c>
      <c r="F30" s="38" t="s">
        <v>98</v>
      </c>
      <c r="G30" s="38" t="s">
        <v>90</v>
      </c>
      <c r="H30" s="105"/>
      <c r="I30" s="106"/>
      <c r="J30" s="107"/>
      <c r="K30" s="46">
        <v>13</v>
      </c>
      <c r="L30" s="46">
        <v>13</v>
      </c>
      <c r="M30" s="46">
        <v>0</v>
      </c>
      <c r="N30" s="42">
        <v>0</v>
      </c>
      <c r="O30" s="46">
        <v>0</v>
      </c>
      <c r="P30" s="46">
        <v>0</v>
      </c>
      <c r="Q30" s="42">
        <v>5</v>
      </c>
      <c r="R30" s="47" t="s">
        <v>18</v>
      </c>
      <c r="S30" s="47" t="s">
        <v>19</v>
      </c>
      <c r="T30" s="47" t="s">
        <v>97</v>
      </c>
      <c r="U30" s="89"/>
      <c r="V30" s="90"/>
    </row>
    <row r="31" spans="1:22" s="48" customFormat="1" x14ac:dyDescent="0.25">
      <c r="A31" s="96" t="s">
        <v>190</v>
      </c>
      <c r="B31" s="46">
        <v>4</v>
      </c>
      <c r="C31" s="89" t="s">
        <v>139</v>
      </c>
      <c r="D31" s="38" t="s">
        <v>95</v>
      </c>
      <c r="E31" s="38" t="s">
        <v>140</v>
      </c>
      <c r="F31" s="38" t="s">
        <v>98</v>
      </c>
      <c r="G31" s="38" t="s">
        <v>90</v>
      </c>
      <c r="H31" s="105"/>
      <c r="I31" s="106"/>
      <c r="J31" s="107"/>
      <c r="K31" s="46">
        <v>13</v>
      </c>
      <c r="L31" s="46">
        <v>13</v>
      </c>
      <c r="M31" s="46">
        <v>0</v>
      </c>
      <c r="N31" s="42">
        <v>0</v>
      </c>
      <c r="O31" s="46">
        <v>0</v>
      </c>
      <c r="P31" s="46">
        <v>0</v>
      </c>
      <c r="Q31" s="42">
        <v>5</v>
      </c>
      <c r="R31" s="47" t="s">
        <v>18</v>
      </c>
      <c r="S31" s="47" t="s">
        <v>19</v>
      </c>
      <c r="T31" s="47" t="s">
        <v>97</v>
      </c>
      <c r="U31" s="89"/>
      <c r="V31" s="90"/>
    </row>
    <row r="32" spans="1:22" s="48" customFormat="1" ht="24" x14ac:dyDescent="0.25">
      <c r="A32" s="96" t="s">
        <v>190</v>
      </c>
      <c r="B32" s="46">
        <v>4</v>
      </c>
      <c r="C32" s="89" t="s">
        <v>141</v>
      </c>
      <c r="D32" s="38" t="s">
        <v>83</v>
      </c>
      <c r="E32" s="38" t="s">
        <v>142</v>
      </c>
      <c r="F32" s="38" t="s">
        <v>103</v>
      </c>
      <c r="G32" s="38" t="s">
        <v>94</v>
      </c>
      <c r="H32" s="105"/>
      <c r="I32" s="106"/>
      <c r="J32" s="107"/>
      <c r="K32" s="46">
        <v>13</v>
      </c>
      <c r="L32" s="46">
        <v>13</v>
      </c>
      <c r="M32" s="46">
        <v>0</v>
      </c>
      <c r="N32" s="42">
        <v>0</v>
      </c>
      <c r="O32" s="46">
        <v>0</v>
      </c>
      <c r="P32" s="46">
        <v>0</v>
      </c>
      <c r="Q32" s="42">
        <v>5</v>
      </c>
      <c r="R32" s="47" t="s">
        <v>147</v>
      </c>
      <c r="S32" s="47" t="s">
        <v>19</v>
      </c>
      <c r="T32" s="47" t="s">
        <v>97</v>
      </c>
      <c r="U32" s="89"/>
      <c r="V32" s="90"/>
    </row>
    <row r="33" spans="1:22" s="48" customFormat="1" x14ac:dyDescent="0.25">
      <c r="A33" s="96" t="s">
        <v>190</v>
      </c>
      <c r="B33" s="46">
        <v>4</v>
      </c>
      <c r="C33" s="89" t="s">
        <v>143</v>
      </c>
      <c r="D33" s="38" t="s">
        <v>81</v>
      </c>
      <c r="E33" s="38" t="s">
        <v>144</v>
      </c>
      <c r="F33" s="38" t="s">
        <v>98</v>
      </c>
      <c r="G33" s="38" t="s">
        <v>90</v>
      </c>
      <c r="H33" s="105"/>
      <c r="I33" s="106"/>
      <c r="J33" s="107"/>
      <c r="K33" s="46">
        <v>13</v>
      </c>
      <c r="L33" s="46">
        <v>13</v>
      </c>
      <c r="M33" s="46">
        <v>0</v>
      </c>
      <c r="N33" s="42">
        <v>0</v>
      </c>
      <c r="O33" s="46">
        <v>0</v>
      </c>
      <c r="P33" s="46">
        <v>0</v>
      </c>
      <c r="Q33" s="42">
        <v>10</v>
      </c>
      <c r="R33" s="47" t="s">
        <v>147</v>
      </c>
      <c r="S33" s="47" t="s">
        <v>19</v>
      </c>
      <c r="T33" s="47" t="s">
        <v>97</v>
      </c>
      <c r="U33" s="89"/>
      <c r="V33" s="90"/>
    </row>
    <row r="34" spans="1:22" s="48" customFormat="1" ht="24" x14ac:dyDescent="0.25">
      <c r="A34" s="96" t="s">
        <v>190</v>
      </c>
      <c r="B34" s="46">
        <v>4</v>
      </c>
      <c r="C34" s="89" t="s">
        <v>145</v>
      </c>
      <c r="D34" s="38" t="s">
        <v>82</v>
      </c>
      <c r="E34" s="38" t="s">
        <v>146</v>
      </c>
      <c r="F34" s="38" t="s">
        <v>98</v>
      </c>
      <c r="G34" s="38" t="s">
        <v>90</v>
      </c>
      <c r="H34" s="105"/>
      <c r="I34" s="106"/>
      <c r="J34" s="107"/>
      <c r="K34" s="46">
        <v>13</v>
      </c>
      <c r="L34" s="46">
        <v>13</v>
      </c>
      <c r="M34" s="46">
        <v>0</v>
      </c>
      <c r="N34" s="42">
        <v>0</v>
      </c>
      <c r="O34" s="46">
        <v>0</v>
      </c>
      <c r="P34" s="46">
        <v>0</v>
      </c>
      <c r="Q34" s="42">
        <v>5</v>
      </c>
      <c r="R34" s="47" t="s">
        <v>147</v>
      </c>
      <c r="S34" s="47" t="s">
        <v>19</v>
      </c>
      <c r="T34" s="47" t="s">
        <v>97</v>
      </c>
      <c r="U34" s="89"/>
      <c r="V34" s="90"/>
    </row>
    <row r="35" spans="1:22" s="48" customFormat="1" x14ac:dyDescent="0.25">
      <c r="A35" s="124" t="s">
        <v>20</v>
      </c>
      <c r="B35" s="125"/>
      <c r="C35" s="125"/>
      <c r="D35" s="125"/>
      <c r="E35" s="125"/>
      <c r="F35" s="125"/>
      <c r="G35" s="126"/>
      <c r="H35" s="51">
        <f>SUM(H30:H34)</f>
        <v>0</v>
      </c>
      <c r="I35" s="51">
        <f>SUM(I30:I34)</f>
        <v>0</v>
      </c>
      <c r="J35" s="51">
        <f>SUM(J30:J34)</f>
        <v>0</v>
      </c>
      <c r="K35" s="51">
        <f>SUM(K30:K34)</f>
        <v>65</v>
      </c>
      <c r="L35" s="51">
        <f t="shared" ref="L35:Q35" si="3">SUM(L30:L34)</f>
        <v>65</v>
      </c>
      <c r="M35" s="51">
        <f t="shared" si="3"/>
        <v>0</v>
      </c>
      <c r="N35" s="51">
        <f t="shared" si="3"/>
        <v>0</v>
      </c>
      <c r="O35" s="51">
        <f t="shared" si="3"/>
        <v>0</v>
      </c>
      <c r="P35" s="51">
        <f t="shared" si="3"/>
        <v>0</v>
      </c>
      <c r="Q35" s="51">
        <f t="shared" si="3"/>
        <v>30</v>
      </c>
      <c r="R35" s="50"/>
      <c r="S35" s="50"/>
      <c r="T35" s="50"/>
      <c r="U35" s="88"/>
      <c r="V35" s="88"/>
    </row>
    <row r="36" spans="1:22" s="14" customFormat="1" x14ac:dyDescent="0.25">
      <c r="A36" s="121" t="s">
        <v>21</v>
      </c>
      <c r="B36" s="122"/>
      <c r="C36" s="122"/>
      <c r="D36" s="122"/>
      <c r="E36" s="122"/>
      <c r="F36" s="122"/>
      <c r="G36" s="122"/>
      <c r="H36" s="51">
        <f>H17+H23+H29+H35</f>
        <v>0</v>
      </c>
      <c r="I36" s="51">
        <f>I17+I23+I29+I35</f>
        <v>0</v>
      </c>
      <c r="J36" s="51">
        <f>J17+J23+J29+J35</f>
        <v>0</v>
      </c>
      <c r="K36" s="51">
        <f>K17+K23+K29+K35</f>
        <v>260</v>
      </c>
      <c r="L36" s="51">
        <f t="shared" ref="L36:Q36" si="4">L17+L23+L29+L35</f>
        <v>260</v>
      </c>
      <c r="M36" s="51">
        <f t="shared" si="4"/>
        <v>0</v>
      </c>
      <c r="N36" s="51">
        <f t="shared" si="4"/>
        <v>0</v>
      </c>
      <c r="O36" s="51">
        <f t="shared" si="4"/>
        <v>0</v>
      </c>
      <c r="P36" s="51">
        <f t="shared" si="4"/>
        <v>0</v>
      </c>
      <c r="Q36" s="51">
        <f t="shared" si="4"/>
        <v>120</v>
      </c>
      <c r="R36" s="52"/>
      <c r="S36" s="52"/>
      <c r="T36" s="52"/>
      <c r="U36" s="88"/>
      <c r="V36" s="88"/>
    </row>
  </sheetData>
  <sheetProtection algorithmName="SHA-512" hashValue="/aN5ybJNyVocgUIs0m6e/hbGc++PdOxKkB4gP3JP69h18GWUqMpMW3HQDh9oD8GKNb52XOjo1abO9CzIoyB0fA==" saltValue="uy2Gl7qp3QaCwslurxoueA==" spinCount="100000" sheet="1" objects="1" scenarios="1" selectLockedCells="1" selectUnlockedCells="1"/>
  <sortState xmlns:xlrd2="http://schemas.microsoft.com/office/spreadsheetml/2017/richdata2" ref="A30:DD34">
    <sortCondition ref="D30:D34"/>
  </sortState>
  <mergeCells count="9">
    <mergeCell ref="A6:B6"/>
    <mergeCell ref="A36:G36"/>
    <mergeCell ref="H10:J10"/>
    <mergeCell ref="A23:G23"/>
    <mergeCell ref="A17:G17"/>
    <mergeCell ref="A35:G35"/>
    <mergeCell ref="A29:G29"/>
    <mergeCell ref="H9:P9"/>
    <mergeCell ref="K10:P10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cellComments="atEnd" horizontalDpi="4294967295" verticalDpi="4294967295" r:id="rId1"/>
  <headerFooter>
    <oddHeader>&amp;F</oddHead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35"/>
  <sheetViews>
    <sheetView view="pageBreakPreview" zoomScaleNormal="100" zoomScaleSheetLayoutView="100" workbookViewId="0">
      <pane ySplit="10" topLeftCell="A11" activePane="bottomLeft" state="frozen"/>
      <selection pane="bottomLeft" activeCell="F7" sqref="F7"/>
    </sheetView>
  </sheetViews>
  <sheetFormatPr defaultColWidth="9.140625" defaultRowHeight="12" x14ac:dyDescent="0.2"/>
  <cols>
    <col min="1" max="1" width="17.85546875" style="69" customWidth="1"/>
    <col min="2" max="2" width="7" style="54" customWidth="1"/>
    <col min="3" max="3" width="11.5703125" style="54" customWidth="1"/>
    <col min="4" max="4" width="24.140625" style="55" customWidth="1"/>
    <col min="5" max="5" width="24.42578125" style="55" customWidth="1"/>
    <col min="6" max="6" width="20" style="56" customWidth="1"/>
    <col min="7" max="7" width="7.7109375" style="56" hidden="1" customWidth="1"/>
    <col min="8" max="10" width="5.28515625" style="57" customWidth="1"/>
    <col min="11" max="11" width="5.85546875" style="57" customWidth="1"/>
    <col min="12" max="12" width="6.28515625" style="57" customWidth="1"/>
    <col min="13" max="13" width="5.28515625" style="57" customWidth="1"/>
    <col min="14" max="14" width="6.5703125" style="58" customWidth="1"/>
    <col min="15" max="15" width="5" style="59" customWidth="1"/>
    <col min="16" max="16" width="5.5703125" style="59" customWidth="1"/>
    <col min="17" max="17" width="7.28515625" style="59" customWidth="1"/>
    <col min="18" max="18" width="14.140625" style="56" customWidth="1"/>
    <col min="19" max="19" width="11.85546875" style="60" customWidth="1"/>
    <col min="20" max="132" width="9.140625" style="72"/>
    <col min="133" max="16384" width="9.140625" style="10"/>
  </cols>
  <sheetData>
    <row r="1" spans="1:132" x14ac:dyDescent="0.2">
      <c r="A1" s="1" t="s">
        <v>34</v>
      </c>
      <c r="B1" s="2"/>
      <c r="C1" s="3"/>
    </row>
    <row r="2" spans="1:132" x14ac:dyDescent="0.2">
      <c r="A2" s="81" t="s">
        <v>65</v>
      </c>
      <c r="B2" s="2"/>
      <c r="C2" s="3"/>
      <c r="D2" s="62"/>
      <c r="E2" s="62"/>
      <c r="G2" s="63"/>
      <c r="H2" s="63"/>
      <c r="I2" s="63"/>
      <c r="J2" s="63"/>
      <c r="K2" s="63"/>
      <c r="L2" s="93"/>
      <c r="M2" s="93"/>
      <c r="N2" s="64"/>
      <c r="O2" s="64"/>
      <c r="P2" s="56"/>
      <c r="Q2" s="56"/>
      <c r="R2" s="60"/>
      <c r="S2" s="10"/>
    </row>
    <row r="3" spans="1:132" x14ac:dyDescent="0.2">
      <c r="A3" s="11" t="s">
        <v>4</v>
      </c>
      <c r="B3" s="11"/>
      <c r="C3" s="84" t="s">
        <v>107</v>
      </c>
      <c r="D3" s="62"/>
      <c r="E3" s="62"/>
      <c r="G3" s="63"/>
      <c r="H3" s="63"/>
      <c r="I3" s="63"/>
      <c r="J3" s="63"/>
      <c r="K3" s="63"/>
      <c r="L3" s="93"/>
      <c r="M3" s="93"/>
      <c r="N3" s="64"/>
      <c r="O3" s="64"/>
      <c r="P3" s="56"/>
      <c r="Q3" s="56"/>
      <c r="R3" s="60"/>
      <c r="S3" s="10"/>
    </row>
    <row r="4" spans="1:132" x14ac:dyDescent="0.2">
      <c r="A4" s="18" t="s">
        <v>5</v>
      </c>
      <c r="B4" s="18"/>
      <c r="C4" s="85" t="s">
        <v>66</v>
      </c>
      <c r="D4" s="62"/>
      <c r="E4" s="62"/>
      <c r="G4" s="63"/>
      <c r="H4" s="63"/>
      <c r="I4" s="63"/>
      <c r="J4" s="63"/>
      <c r="K4" s="63"/>
      <c r="L4" s="93"/>
      <c r="M4" s="93"/>
      <c r="N4" s="64"/>
      <c r="O4" s="64"/>
      <c r="P4" s="56"/>
      <c r="Q4" s="56"/>
      <c r="R4" s="60"/>
      <c r="S4" s="10"/>
    </row>
    <row r="5" spans="1:132" x14ac:dyDescent="0.2">
      <c r="A5" s="18" t="s">
        <v>35</v>
      </c>
      <c r="B5" s="18"/>
      <c r="C5" s="85" t="s">
        <v>105</v>
      </c>
      <c r="D5" s="62"/>
      <c r="E5" s="62"/>
      <c r="G5" s="63"/>
      <c r="H5" s="63"/>
      <c r="I5" s="63"/>
      <c r="J5" s="63"/>
      <c r="K5" s="63"/>
      <c r="L5" s="93"/>
      <c r="M5" s="93"/>
      <c r="N5" s="64"/>
      <c r="O5" s="64"/>
      <c r="P5" s="56"/>
      <c r="Q5" s="56"/>
      <c r="R5" s="60"/>
      <c r="S5" s="10"/>
    </row>
    <row r="6" spans="1:132" x14ac:dyDescent="0.2">
      <c r="A6" s="120" t="s">
        <v>64</v>
      </c>
      <c r="B6" s="120"/>
      <c r="C6" s="85" t="s">
        <v>67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80"/>
    </row>
    <row r="7" spans="1:132" x14ac:dyDescent="0.2">
      <c r="A7" s="20" t="s">
        <v>32</v>
      </c>
      <c r="B7" s="21"/>
      <c r="C7" s="14" t="s">
        <v>63</v>
      </c>
      <c r="D7" s="73"/>
      <c r="E7" s="73"/>
      <c r="F7" s="62"/>
      <c r="G7" s="65"/>
      <c r="H7" s="63"/>
      <c r="I7" s="63"/>
      <c r="J7" s="63"/>
      <c r="K7" s="63"/>
      <c r="L7" s="63"/>
      <c r="M7" s="63"/>
      <c r="N7" s="93"/>
      <c r="O7" s="64"/>
      <c r="P7" s="64"/>
      <c r="Q7" s="64"/>
    </row>
    <row r="8" spans="1:132" x14ac:dyDescent="0.2">
      <c r="A8" s="66"/>
      <c r="B8" s="93"/>
      <c r="C8" s="94"/>
      <c r="D8" s="66"/>
      <c r="E8" s="66"/>
      <c r="F8" s="66"/>
      <c r="G8" s="67"/>
      <c r="H8" s="132" t="s">
        <v>27</v>
      </c>
      <c r="I8" s="132"/>
      <c r="J8" s="132"/>
      <c r="K8" s="132"/>
      <c r="L8" s="132"/>
      <c r="M8" s="132"/>
      <c r="N8" s="93"/>
      <c r="O8" s="68"/>
      <c r="P8" s="68"/>
      <c r="Q8" s="68"/>
      <c r="S8" s="68"/>
    </row>
    <row r="9" spans="1:132" x14ac:dyDescent="0.2">
      <c r="B9" s="63"/>
      <c r="C9" s="95"/>
      <c r="D9" s="62"/>
      <c r="E9" s="62"/>
      <c r="F9" s="62"/>
      <c r="H9" s="131" t="s">
        <v>6</v>
      </c>
      <c r="I9" s="131"/>
      <c r="J9" s="131"/>
      <c r="K9" s="131"/>
      <c r="L9" s="131"/>
      <c r="M9" s="131"/>
      <c r="N9" s="93"/>
      <c r="O9" s="64"/>
      <c r="P9" s="64"/>
      <c r="Q9" s="64"/>
    </row>
    <row r="10" spans="1:132" s="36" customFormat="1" ht="36" x14ac:dyDescent="0.25">
      <c r="A10" s="74" t="s">
        <v>7</v>
      </c>
      <c r="B10" s="75" t="s">
        <v>33</v>
      </c>
      <c r="C10" s="75" t="s">
        <v>2</v>
      </c>
      <c r="D10" s="35" t="s">
        <v>8</v>
      </c>
      <c r="E10" s="32" t="s">
        <v>41</v>
      </c>
      <c r="F10" s="35" t="s">
        <v>3</v>
      </c>
      <c r="G10" s="33" t="s">
        <v>9</v>
      </c>
      <c r="H10" s="75" t="s">
        <v>10</v>
      </c>
      <c r="I10" s="75" t="s">
        <v>0</v>
      </c>
      <c r="J10" s="75" t="s">
        <v>1</v>
      </c>
      <c r="K10" s="31" t="s">
        <v>58</v>
      </c>
      <c r="L10" s="31" t="s">
        <v>23</v>
      </c>
      <c r="M10" s="31" t="s">
        <v>59</v>
      </c>
      <c r="N10" s="75" t="s">
        <v>11</v>
      </c>
      <c r="O10" s="33" t="s">
        <v>12</v>
      </c>
      <c r="P10" s="33" t="s">
        <v>13</v>
      </c>
      <c r="Q10" s="33" t="s">
        <v>40</v>
      </c>
      <c r="R10" s="35" t="s">
        <v>14</v>
      </c>
      <c r="S10" s="33" t="s">
        <v>15</v>
      </c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</row>
    <row r="11" spans="1:132" s="36" customFormat="1" x14ac:dyDescent="0.25">
      <c r="A11" s="96" t="s">
        <v>191</v>
      </c>
      <c r="B11" s="97">
        <v>1</v>
      </c>
      <c r="C11" s="38" t="s">
        <v>148</v>
      </c>
      <c r="D11" s="38" t="s">
        <v>71</v>
      </c>
      <c r="E11" s="38" t="s">
        <v>109</v>
      </c>
      <c r="F11" s="38" t="s">
        <v>100</v>
      </c>
      <c r="G11" s="71" t="s">
        <v>92</v>
      </c>
      <c r="H11" s="98">
        <v>13</v>
      </c>
      <c r="I11" s="98">
        <v>13</v>
      </c>
      <c r="J11" s="97">
        <v>0</v>
      </c>
      <c r="K11" s="40">
        <v>0</v>
      </c>
      <c r="L11" s="97">
        <v>0</v>
      </c>
      <c r="M11" s="42">
        <v>0</v>
      </c>
      <c r="N11" s="40">
        <v>6</v>
      </c>
      <c r="O11" s="42" t="s">
        <v>147</v>
      </c>
      <c r="P11" s="99" t="s">
        <v>19</v>
      </c>
      <c r="Q11" s="99" t="s">
        <v>97</v>
      </c>
      <c r="R11" s="100"/>
      <c r="S11" s="38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</row>
    <row r="12" spans="1:132" s="36" customFormat="1" ht="24" x14ac:dyDescent="0.25">
      <c r="A12" s="96" t="s">
        <v>191</v>
      </c>
      <c r="B12" s="97">
        <v>1</v>
      </c>
      <c r="C12" s="38" t="s">
        <v>149</v>
      </c>
      <c r="D12" s="38" t="s">
        <v>111</v>
      </c>
      <c r="E12" s="38" t="s">
        <v>86</v>
      </c>
      <c r="F12" s="38" t="s">
        <v>99</v>
      </c>
      <c r="G12" s="71" t="s">
        <v>91</v>
      </c>
      <c r="H12" s="98">
        <v>13</v>
      </c>
      <c r="I12" s="98">
        <v>13</v>
      </c>
      <c r="J12" s="97">
        <v>0</v>
      </c>
      <c r="K12" s="40">
        <v>0</v>
      </c>
      <c r="L12" s="97">
        <v>0</v>
      </c>
      <c r="M12" s="42">
        <v>0</v>
      </c>
      <c r="N12" s="40">
        <v>6</v>
      </c>
      <c r="O12" s="40" t="s">
        <v>147</v>
      </c>
      <c r="P12" s="99" t="s">
        <v>19</v>
      </c>
      <c r="Q12" s="99" t="s">
        <v>97</v>
      </c>
      <c r="R12" s="100"/>
      <c r="S12" s="38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</row>
    <row r="13" spans="1:132" s="36" customFormat="1" ht="24" x14ac:dyDescent="0.25">
      <c r="A13" s="96" t="s">
        <v>191</v>
      </c>
      <c r="B13" s="97">
        <v>1</v>
      </c>
      <c r="C13" s="38" t="s">
        <v>150</v>
      </c>
      <c r="D13" s="38" t="s">
        <v>72</v>
      </c>
      <c r="E13" s="38" t="s">
        <v>113</v>
      </c>
      <c r="F13" s="38" t="s">
        <v>98</v>
      </c>
      <c r="G13" s="71" t="s">
        <v>90</v>
      </c>
      <c r="H13" s="98">
        <v>13</v>
      </c>
      <c r="I13" s="98">
        <v>13</v>
      </c>
      <c r="J13" s="97">
        <v>0</v>
      </c>
      <c r="K13" s="40">
        <v>0</v>
      </c>
      <c r="L13" s="97">
        <v>0</v>
      </c>
      <c r="M13" s="42">
        <v>0</v>
      </c>
      <c r="N13" s="40">
        <v>6</v>
      </c>
      <c r="O13" s="40" t="s">
        <v>18</v>
      </c>
      <c r="P13" s="99" t="s">
        <v>19</v>
      </c>
      <c r="Q13" s="99" t="s">
        <v>97</v>
      </c>
      <c r="R13" s="100"/>
      <c r="S13" s="38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</row>
    <row r="14" spans="1:132" s="36" customFormat="1" ht="24" x14ac:dyDescent="0.25">
      <c r="A14" s="96" t="s">
        <v>191</v>
      </c>
      <c r="B14" s="97">
        <v>1</v>
      </c>
      <c r="C14" s="38" t="s">
        <v>151</v>
      </c>
      <c r="D14" s="38" t="s">
        <v>70</v>
      </c>
      <c r="E14" s="38" t="s">
        <v>115</v>
      </c>
      <c r="F14" s="38" t="s">
        <v>98</v>
      </c>
      <c r="G14" s="71" t="s">
        <v>90</v>
      </c>
      <c r="H14" s="98">
        <v>13</v>
      </c>
      <c r="I14" s="98">
        <v>13</v>
      </c>
      <c r="J14" s="97">
        <v>0</v>
      </c>
      <c r="K14" s="40">
        <v>0</v>
      </c>
      <c r="L14" s="97">
        <v>0</v>
      </c>
      <c r="M14" s="42">
        <v>0</v>
      </c>
      <c r="N14" s="40">
        <v>6</v>
      </c>
      <c r="O14" s="40" t="s">
        <v>147</v>
      </c>
      <c r="P14" s="99" t="s">
        <v>19</v>
      </c>
      <c r="Q14" s="99" t="s">
        <v>97</v>
      </c>
      <c r="R14" s="100"/>
      <c r="S14" s="38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</row>
    <row r="15" spans="1:132" s="36" customFormat="1" ht="24" x14ac:dyDescent="0.25">
      <c r="A15" s="96" t="s">
        <v>191</v>
      </c>
      <c r="B15" s="97">
        <v>1</v>
      </c>
      <c r="C15" s="38" t="s">
        <v>152</v>
      </c>
      <c r="D15" s="38" t="s">
        <v>69</v>
      </c>
      <c r="E15" s="38" t="s">
        <v>117</v>
      </c>
      <c r="F15" s="38" t="s">
        <v>98</v>
      </c>
      <c r="G15" s="71" t="s">
        <v>90</v>
      </c>
      <c r="H15" s="98">
        <v>13</v>
      </c>
      <c r="I15" s="98">
        <v>13</v>
      </c>
      <c r="J15" s="97">
        <v>0</v>
      </c>
      <c r="K15" s="40">
        <v>0</v>
      </c>
      <c r="L15" s="97">
        <v>0</v>
      </c>
      <c r="M15" s="42">
        <v>0</v>
      </c>
      <c r="N15" s="40">
        <v>6</v>
      </c>
      <c r="O15" s="40" t="s">
        <v>18</v>
      </c>
      <c r="P15" s="99" t="s">
        <v>19</v>
      </c>
      <c r="Q15" s="99" t="s">
        <v>97</v>
      </c>
      <c r="R15" s="100"/>
      <c r="S15" s="38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</row>
    <row r="16" spans="1:132" s="92" customFormat="1" x14ac:dyDescent="0.25">
      <c r="A16" s="128" t="s">
        <v>20</v>
      </c>
      <c r="B16" s="129"/>
      <c r="C16" s="129"/>
      <c r="D16" s="129"/>
      <c r="E16" s="129"/>
      <c r="F16" s="129"/>
      <c r="G16" s="130"/>
      <c r="H16" s="108">
        <f>SUM(H11:H15)</f>
        <v>65</v>
      </c>
      <c r="I16" s="108">
        <f t="shared" ref="I16:N16" si="0">SUM(I11:I15)</f>
        <v>65</v>
      </c>
      <c r="J16" s="108">
        <f t="shared" si="0"/>
        <v>0</v>
      </c>
      <c r="K16" s="108">
        <f t="shared" si="0"/>
        <v>0</v>
      </c>
      <c r="L16" s="108">
        <f t="shared" si="0"/>
        <v>0</v>
      </c>
      <c r="M16" s="108">
        <f t="shared" si="0"/>
        <v>0</v>
      </c>
      <c r="N16" s="108">
        <f t="shared" si="0"/>
        <v>30</v>
      </c>
      <c r="O16" s="49"/>
      <c r="P16" s="79"/>
      <c r="Q16" s="79"/>
      <c r="R16" s="101"/>
      <c r="S16" s="79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</row>
    <row r="17" spans="1:132" s="92" customFormat="1" ht="24" x14ac:dyDescent="0.25">
      <c r="A17" s="96" t="s">
        <v>191</v>
      </c>
      <c r="B17" s="53">
        <v>2</v>
      </c>
      <c r="C17" s="89" t="s">
        <v>153</v>
      </c>
      <c r="D17" s="38" t="s">
        <v>85</v>
      </c>
      <c r="E17" s="38" t="s">
        <v>119</v>
      </c>
      <c r="F17" s="38" t="s">
        <v>98</v>
      </c>
      <c r="G17" s="38" t="s">
        <v>90</v>
      </c>
      <c r="H17" s="98">
        <v>13</v>
      </c>
      <c r="I17" s="98">
        <v>13</v>
      </c>
      <c r="J17" s="42">
        <v>0</v>
      </c>
      <c r="K17" s="42">
        <v>0</v>
      </c>
      <c r="L17" s="42">
        <v>0</v>
      </c>
      <c r="M17" s="42">
        <v>0</v>
      </c>
      <c r="N17" s="40">
        <v>6</v>
      </c>
      <c r="O17" s="40" t="s">
        <v>147</v>
      </c>
      <c r="P17" s="99" t="s">
        <v>19</v>
      </c>
      <c r="Q17" s="99" t="s">
        <v>97</v>
      </c>
      <c r="R17" s="89"/>
      <c r="S17" s="89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</row>
    <row r="18" spans="1:132" s="92" customFormat="1" x14ac:dyDescent="0.25">
      <c r="A18" s="96" t="s">
        <v>191</v>
      </c>
      <c r="B18" s="53">
        <v>2</v>
      </c>
      <c r="C18" s="89" t="s">
        <v>154</v>
      </c>
      <c r="D18" s="38" t="s">
        <v>73</v>
      </c>
      <c r="E18" s="38" t="s">
        <v>121</v>
      </c>
      <c r="F18" s="38" t="s">
        <v>101</v>
      </c>
      <c r="G18" s="38" t="s">
        <v>93</v>
      </c>
      <c r="H18" s="98">
        <v>13</v>
      </c>
      <c r="I18" s="98">
        <v>13</v>
      </c>
      <c r="J18" s="42">
        <v>0</v>
      </c>
      <c r="K18" s="42">
        <v>0</v>
      </c>
      <c r="L18" s="42">
        <v>0</v>
      </c>
      <c r="M18" s="42">
        <v>0</v>
      </c>
      <c r="N18" s="40">
        <v>6</v>
      </c>
      <c r="O18" s="40" t="s">
        <v>18</v>
      </c>
      <c r="P18" s="99" t="s">
        <v>19</v>
      </c>
      <c r="Q18" s="99" t="s">
        <v>97</v>
      </c>
      <c r="R18" s="89"/>
      <c r="S18" s="89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</row>
    <row r="19" spans="1:132" s="92" customFormat="1" x14ac:dyDescent="0.25">
      <c r="A19" s="96" t="s">
        <v>191</v>
      </c>
      <c r="B19" s="53">
        <v>2</v>
      </c>
      <c r="C19" s="89" t="s">
        <v>155</v>
      </c>
      <c r="D19" s="38" t="s">
        <v>74</v>
      </c>
      <c r="E19" s="38" t="s">
        <v>123</v>
      </c>
      <c r="F19" s="38" t="s">
        <v>100</v>
      </c>
      <c r="G19" s="38" t="s">
        <v>92</v>
      </c>
      <c r="H19" s="98">
        <v>13</v>
      </c>
      <c r="I19" s="98">
        <v>13</v>
      </c>
      <c r="J19" s="42">
        <v>0</v>
      </c>
      <c r="K19" s="42">
        <v>0</v>
      </c>
      <c r="L19" s="42">
        <v>0</v>
      </c>
      <c r="M19" s="42">
        <v>0</v>
      </c>
      <c r="N19" s="40">
        <v>6</v>
      </c>
      <c r="O19" s="40" t="s">
        <v>147</v>
      </c>
      <c r="P19" s="99" t="s">
        <v>19</v>
      </c>
      <c r="Q19" s="99" t="s">
        <v>97</v>
      </c>
      <c r="R19" s="89"/>
      <c r="S19" s="8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</row>
    <row r="20" spans="1:132" s="92" customFormat="1" ht="24" x14ac:dyDescent="0.25">
      <c r="A20" s="96" t="s">
        <v>191</v>
      </c>
      <c r="B20" s="53">
        <v>2</v>
      </c>
      <c r="C20" s="89" t="s">
        <v>156</v>
      </c>
      <c r="D20" s="38" t="s">
        <v>76</v>
      </c>
      <c r="E20" s="38" t="s">
        <v>125</v>
      </c>
      <c r="F20" s="38" t="s">
        <v>98</v>
      </c>
      <c r="G20" s="38" t="s">
        <v>90</v>
      </c>
      <c r="H20" s="98">
        <v>13</v>
      </c>
      <c r="I20" s="98">
        <v>13</v>
      </c>
      <c r="J20" s="42">
        <v>0</v>
      </c>
      <c r="K20" s="42">
        <v>0</v>
      </c>
      <c r="L20" s="42">
        <v>0</v>
      </c>
      <c r="M20" s="42">
        <v>0</v>
      </c>
      <c r="N20" s="40">
        <v>6</v>
      </c>
      <c r="O20" s="42" t="s">
        <v>147</v>
      </c>
      <c r="P20" s="99" t="s">
        <v>19</v>
      </c>
      <c r="Q20" s="99" t="s">
        <v>97</v>
      </c>
      <c r="R20" s="89"/>
      <c r="S20" s="89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</row>
    <row r="21" spans="1:132" s="92" customFormat="1" x14ac:dyDescent="0.25">
      <c r="A21" s="96" t="s">
        <v>191</v>
      </c>
      <c r="B21" s="53">
        <v>2</v>
      </c>
      <c r="C21" s="89" t="s">
        <v>157</v>
      </c>
      <c r="D21" s="38" t="s">
        <v>75</v>
      </c>
      <c r="E21" s="38" t="s">
        <v>127</v>
      </c>
      <c r="F21" s="38" t="s">
        <v>100</v>
      </c>
      <c r="G21" s="38" t="s">
        <v>92</v>
      </c>
      <c r="H21" s="98">
        <v>13</v>
      </c>
      <c r="I21" s="98">
        <v>13</v>
      </c>
      <c r="J21" s="42">
        <v>0</v>
      </c>
      <c r="K21" s="42">
        <v>0</v>
      </c>
      <c r="L21" s="42">
        <v>0</v>
      </c>
      <c r="M21" s="42">
        <v>0</v>
      </c>
      <c r="N21" s="40">
        <v>6</v>
      </c>
      <c r="O21" s="40" t="s">
        <v>18</v>
      </c>
      <c r="P21" s="99" t="s">
        <v>19</v>
      </c>
      <c r="Q21" s="99" t="s">
        <v>97</v>
      </c>
      <c r="R21" s="89"/>
      <c r="S21" s="8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</row>
    <row r="22" spans="1:132" s="92" customFormat="1" x14ac:dyDescent="0.25">
      <c r="A22" s="128" t="s">
        <v>20</v>
      </c>
      <c r="B22" s="129"/>
      <c r="C22" s="129"/>
      <c r="D22" s="129"/>
      <c r="E22" s="129"/>
      <c r="F22" s="129"/>
      <c r="G22" s="130"/>
      <c r="H22" s="108">
        <f>SUM(H17:H21)</f>
        <v>65</v>
      </c>
      <c r="I22" s="108">
        <f t="shared" ref="I22:N22" si="1">SUM(I17:I21)</f>
        <v>65</v>
      </c>
      <c r="J22" s="108">
        <f t="shared" si="1"/>
        <v>0</v>
      </c>
      <c r="K22" s="108">
        <f t="shared" si="1"/>
        <v>0</v>
      </c>
      <c r="L22" s="108">
        <f t="shared" si="1"/>
        <v>0</v>
      </c>
      <c r="M22" s="108">
        <f t="shared" si="1"/>
        <v>0</v>
      </c>
      <c r="N22" s="108">
        <f t="shared" si="1"/>
        <v>30</v>
      </c>
      <c r="O22" s="49"/>
      <c r="P22" s="79"/>
      <c r="Q22" s="79"/>
      <c r="R22" s="101"/>
      <c r="S22" s="79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</row>
    <row r="23" spans="1:132" s="92" customFormat="1" ht="24" x14ac:dyDescent="0.25">
      <c r="A23" s="96" t="s">
        <v>191</v>
      </c>
      <c r="B23" s="53">
        <v>3</v>
      </c>
      <c r="C23" s="89" t="s">
        <v>158</v>
      </c>
      <c r="D23" s="38" t="s">
        <v>87</v>
      </c>
      <c r="E23" s="38" t="s">
        <v>129</v>
      </c>
      <c r="F23" s="38" t="s">
        <v>98</v>
      </c>
      <c r="G23" s="38" t="s">
        <v>90</v>
      </c>
      <c r="H23" s="53">
        <v>13</v>
      </c>
      <c r="I23" s="53">
        <v>13</v>
      </c>
      <c r="J23" s="42">
        <v>0</v>
      </c>
      <c r="K23" s="42">
        <v>0</v>
      </c>
      <c r="L23" s="42">
        <v>0</v>
      </c>
      <c r="M23" s="53">
        <v>0</v>
      </c>
      <c r="N23" s="42">
        <v>6</v>
      </c>
      <c r="O23" s="40" t="s">
        <v>147</v>
      </c>
      <c r="P23" s="99" t="s">
        <v>19</v>
      </c>
      <c r="Q23" s="99" t="s">
        <v>97</v>
      </c>
      <c r="R23" s="89"/>
      <c r="S23" s="8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</row>
    <row r="24" spans="1:132" s="92" customFormat="1" x14ac:dyDescent="0.25">
      <c r="A24" s="96" t="s">
        <v>191</v>
      </c>
      <c r="B24" s="53">
        <v>3</v>
      </c>
      <c r="C24" s="89" t="s">
        <v>159</v>
      </c>
      <c r="D24" s="38" t="s">
        <v>79</v>
      </c>
      <c r="E24" s="38" t="s">
        <v>131</v>
      </c>
      <c r="F24" s="38" t="s">
        <v>103</v>
      </c>
      <c r="G24" s="38" t="s">
        <v>94</v>
      </c>
      <c r="H24" s="53">
        <v>13</v>
      </c>
      <c r="I24" s="53">
        <v>13</v>
      </c>
      <c r="J24" s="42">
        <v>0</v>
      </c>
      <c r="K24" s="42">
        <v>0</v>
      </c>
      <c r="L24" s="42">
        <v>0</v>
      </c>
      <c r="M24" s="53">
        <v>0</v>
      </c>
      <c r="N24" s="42">
        <v>6</v>
      </c>
      <c r="O24" s="40" t="s">
        <v>18</v>
      </c>
      <c r="P24" s="99" t="s">
        <v>19</v>
      </c>
      <c r="Q24" s="99" t="s">
        <v>97</v>
      </c>
      <c r="R24" s="89"/>
      <c r="S24" s="89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</row>
    <row r="25" spans="1:132" s="92" customFormat="1" x14ac:dyDescent="0.25">
      <c r="A25" s="96" t="s">
        <v>191</v>
      </c>
      <c r="B25" s="53">
        <v>3</v>
      </c>
      <c r="C25" s="89" t="s">
        <v>160</v>
      </c>
      <c r="D25" s="38" t="s">
        <v>77</v>
      </c>
      <c r="E25" s="38" t="s">
        <v>133</v>
      </c>
      <c r="F25" s="38" t="s">
        <v>102</v>
      </c>
      <c r="G25" s="38" t="s">
        <v>106</v>
      </c>
      <c r="H25" s="53">
        <v>13</v>
      </c>
      <c r="I25" s="53">
        <v>13</v>
      </c>
      <c r="J25" s="42">
        <v>0</v>
      </c>
      <c r="K25" s="42">
        <v>0</v>
      </c>
      <c r="L25" s="42">
        <v>0</v>
      </c>
      <c r="M25" s="53">
        <v>0</v>
      </c>
      <c r="N25" s="42">
        <v>6</v>
      </c>
      <c r="O25" s="40" t="s">
        <v>18</v>
      </c>
      <c r="P25" s="99" t="s">
        <v>19</v>
      </c>
      <c r="Q25" s="99" t="s">
        <v>97</v>
      </c>
      <c r="R25" s="89"/>
      <c r="S25" s="89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</row>
    <row r="26" spans="1:132" s="92" customFormat="1" ht="24" x14ac:dyDescent="0.25">
      <c r="A26" s="96" t="s">
        <v>191</v>
      </c>
      <c r="B26" s="53">
        <v>3</v>
      </c>
      <c r="C26" s="89" t="s">
        <v>161</v>
      </c>
      <c r="D26" s="38" t="s">
        <v>78</v>
      </c>
      <c r="E26" s="38" t="s">
        <v>88</v>
      </c>
      <c r="F26" s="38" t="s">
        <v>98</v>
      </c>
      <c r="G26" s="38" t="s">
        <v>90</v>
      </c>
      <c r="H26" s="53">
        <v>13</v>
      </c>
      <c r="I26" s="53">
        <v>13</v>
      </c>
      <c r="J26" s="42">
        <v>0</v>
      </c>
      <c r="K26" s="42">
        <v>0</v>
      </c>
      <c r="L26" s="42">
        <v>0</v>
      </c>
      <c r="M26" s="53">
        <v>0</v>
      </c>
      <c r="N26" s="42">
        <v>6</v>
      </c>
      <c r="O26" s="40" t="s">
        <v>147</v>
      </c>
      <c r="P26" s="99" t="s">
        <v>19</v>
      </c>
      <c r="Q26" s="99" t="s">
        <v>97</v>
      </c>
      <c r="R26" s="89"/>
      <c r="S26" s="89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</row>
    <row r="27" spans="1:132" s="92" customFormat="1" ht="24" x14ac:dyDescent="0.25">
      <c r="A27" s="96" t="s">
        <v>191</v>
      </c>
      <c r="B27" s="53">
        <v>3</v>
      </c>
      <c r="C27" s="89" t="s">
        <v>162</v>
      </c>
      <c r="D27" s="38" t="s">
        <v>80</v>
      </c>
      <c r="E27" s="38" t="s">
        <v>89</v>
      </c>
      <c r="F27" s="38" t="s">
        <v>104</v>
      </c>
      <c r="G27" s="38" t="s">
        <v>136</v>
      </c>
      <c r="H27" s="53">
        <v>13</v>
      </c>
      <c r="I27" s="53">
        <v>13</v>
      </c>
      <c r="J27" s="42">
        <v>0</v>
      </c>
      <c r="K27" s="42">
        <v>0</v>
      </c>
      <c r="L27" s="42">
        <v>0</v>
      </c>
      <c r="M27" s="53">
        <v>0</v>
      </c>
      <c r="N27" s="42">
        <v>6</v>
      </c>
      <c r="O27" s="42" t="s">
        <v>147</v>
      </c>
      <c r="P27" s="99" t="s">
        <v>19</v>
      </c>
      <c r="Q27" s="99" t="s">
        <v>97</v>
      </c>
      <c r="R27" s="89"/>
      <c r="S27" s="89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</row>
    <row r="28" spans="1:132" s="92" customFormat="1" x14ac:dyDescent="0.25">
      <c r="A28" s="128" t="s">
        <v>20</v>
      </c>
      <c r="B28" s="129"/>
      <c r="C28" s="129"/>
      <c r="D28" s="129"/>
      <c r="E28" s="129"/>
      <c r="F28" s="129"/>
      <c r="G28" s="130"/>
      <c r="H28" s="108">
        <f>SUM(H23:H27)</f>
        <v>65</v>
      </c>
      <c r="I28" s="108">
        <f t="shared" ref="I28:N28" si="2">SUM(I23:I27)</f>
        <v>65</v>
      </c>
      <c r="J28" s="108">
        <f t="shared" si="2"/>
        <v>0</v>
      </c>
      <c r="K28" s="108">
        <f t="shared" si="2"/>
        <v>0</v>
      </c>
      <c r="L28" s="108">
        <f t="shared" si="2"/>
        <v>0</v>
      </c>
      <c r="M28" s="108">
        <f t="shared" si="2"/>
        <v>0</v>
      </c>
      <c r="N28" s="108">
        <f t="shared" si="2"/>
        <v>30</v>
      </c>
      <c r="O28" s="49"/>
      <c r="P28" s="79"/>
      <c r="Q28" s="79"/>
      <c r="R28" s="101"/>
      <c r="S28" s="7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</row>
    <row r="29" spans="1:132" s="92" customFormat="1" ht="24" x14ac:dyDescent="0.25">
      <c r="A29" s="96" t="s">
        <v>191</v>
      </c>
      <c r="B29" s="53">
        <v>4</v>
      </c>
      <c r="C29" s="89" t="s">
        <v>163</v>
      </c>
      <c r="D29" s="38" t="s">
        <v>84</v>
      </c>
      <c r="E29" s="38" t="s">
        <v>138</v>
      </c>
      <c r="F29" s="38" t="s">
        <v>98</v>
      </c>
      <c r="G29" s="38" t="s">
        <v>90</v>
      </c>
      <c r="H29" s="98">
        <v>13</v>
      </c>
      <c r="I29" s="98">
        <v>13</v>
      </c>
      <c r="J29" s="42">
        <v>0</v>
      </c>
      <c r="K29" s="42">
        <v>0</v>
      </c>
      <c r="L29" s="42">
        <v>0</v>
      </c>
      <c r="M29" s="42">
        <v>0</v>
      </c>
      <c r="N29" s="42">
        <v>6</v>
      </c>
      <c r="O29" s="42" t="s">
        <v>18</v>
      </c>
      <c r="P29" s="42" t="s">
        <v>19</v>
      </c>
      <c r="Q29" s="99" t="s">
        <v>97</v>
      </c>
      <c r="R29" s="89"/>
      <c r="S29" s="42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</row>
    <row r="30" spans="1:132" s="92" customFormat="1" ht="24" x14ac:dyDescent="0.25">
      <c r="A30" s="96" t="s">
        <v>191</v>
      </c>
      <c r="B30" s="53">
        <v>4</v>
      </c>
      <c r="C30" s="89" t="s">
        <v>164</v>
      </c>
      <c r="D30" s="38" t="s">
        <v>95</v>
      </c>
      <c r="E30" s="38" t="s">
        <v>140</v>
      </c>
      <c r="F30" s="38" t="s">
        <v>98</v>
      </c>
      <c r="G30" s="38" t="s">
        <v>90</v>
      </c>
      <c r="H30" s="98">
        <v>13</v>
      </c>
      <c r="I30" s="98">
        <v>13</v>
      </c>
      <c r="J30" s="42">
        <v>0</v>
      </c>
      <c r="K30" s="42">
        <v>0</v>
      </c>
      <c r="L30" s="42">
        <v>0</v>
      </c>
      <c r="M30" s="42">
        <v>0</v>
      </c>
      <c r="N30" s="42">
        <v>6</v>
      </c>
      <c r="O30" s="42" t="s">
        <v>18</v>
      </c>
      <c r="P30" s="42" t="s">
        <v>19</v>
      </c>
      <c r="Q30" s="99" t="s">
        <v>97</v>
      </c>
      <c r="R30" s="89"/>
      <c r="S30" s="42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</row>
    <row r="31" spans="1:132" s="92" customFormat="1" x14ac:dyDescent="0.25">
      <c r="A31" s="96" t="s">
        <v>191</v>
      </c>
      <c r="B31" s="53">
        <v>4</v>
      </c>
      <c r="C31" s="89" t="s">
        <v>165</v>
      </c>
      <c r="D31" s="38" t="s">
        <v>83</v>
      </c>
      <c r="E31" s="38" t="s">
        <v>142</v>
      </c>
      <c r="F31" s="38" t="s">
        <v>103</v>
      </c>
      <c r="G31" s="38" t="s">
        <v>94</v>
      </c>
      <c r="H31" s="98">
        <v>13</v>
      </c>
      <c r="I31" s="98">
        <v>13</v>
      </c>
      <c r="J31" s="42">
        <v>0</v>
      </c>
      <c r="K31" s="42">
        <v>0</v>
      </c>
      <c r="L31" s="42">
        <v>0</v>
      </c>
      <c r="M31" s="42">
        <v>0</v>
      </c>
      <c r="N31" s="42">
        <v>6</v>
      </c>
      <c r="O31" s="42" t="s">
        <v>147</v>
      </c>
      <c r="P31" s="42" t="s">
        <v>19</v>
      </c>
      <c r="Q31" s="99" t="s">
        <v>97</v>
      </c>
      <c r="R31" s="89"/>
      <c r="S31" s="42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</row>
    <row r="32" spans="1:132" s="92" customFormat="1" ht="24" x14ac:dyDescent="0.25">
      <c r="A32" s="96" t="s">
        <v>191</v>
      </c>
      <c r="B32" s="53">
        <v>4</v>
      </c>
      <c r="C32" s="89" t="s">
        <v>166</v>
      </c>
      <c r="D32" s="38" t="s">
        <v>81</v>
      </c>
      <c r="E32" s="38" t="s">
        <v>144</v>
      </c>
      <c r="F32" s="38" t="s">
        <v>98</v>
      </c>
      <c r="G32" s="38" t="s">
        <v>90</v>
      </c>
      <c r="H32" s="98">
        <v>13</v>
      </c>
      <c r="I32" s="98">
        <v>13</v>
      </c>
      <c r="J32" s="42">
        <v>0</v>
      </c>
      <c r="K32" s="42">
        <v>0</v>
      </c>
      <c r="L32" s="42">
        <v>0</v>
      </c>
      <c r="M32" s="42">
        <v>0</v>
      </c>
      <c r="N32" s="42">
        <v>6</v>
      </c>
      <c r="O32" s="42" t="s">
        <v>147</v>
      </c>
      <c r="P32" s="42" t="s">
        <v>19</v>
      </c>
      <c r="Q32" s="99" t="s">
        <v>97</v>
      </c>
      <c r="R32" s="89"/>
      <c r="S32" s="42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</row>
    <row r="33" spans="1:132" s="92" customFormat="1" ht="24" x14ac:dyDescent="0.25">
      <c r="A33" s="96" t="s">
        <v>191</v>
      </c>
      <c r="B33" s="53">
        <v>4</v>
      </c>
      <c r="C33" s="89" t="s">
        <v>167</v>
      </c>
      <c r="D33" s="38" t="s">
        <v>82</v>
      </c>
      <c r="E33" s="38" t="s">
        <v>146</v>
      </c>
      <c r="F33" s="38" t="s">
        <v>98</v>
      </c>
      <c r="G33" s="38" t="s">
        <v>90</v>
      </c>
      <c r="H33" s="98">
        <v>13</v>
      </c>
      <c r="I33" s="98">
        <v>13</v>
      </c>
      <c r="J33" s="42">
        <v>0</v>
      </c>
      <c r="K33" s="42">
        <v>0</v>
      </c>
      <c r="L33" s="42">
        <v>0</v>
      </c>
      <c r="M33" s="42">
        <v>0</v>
      </c>
      <c r="N33" s="42">
        <v>6</v>
      </c>
      <c r="O33" s="42" t="s">
        <v>147</v>
      </c>
      <c r="P33" s="42" t="s">
        <v>19</v>
      </c>
      <c r="Q33" s="99" t="s">
        <v>97</v>
      </c>
      <c r="R33" s="89"/>
      <c r="S33" s="42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</row>
    <row r="34" spans="1:132" s="14" customFormat="1" x14ac:dyDescent="0.25">
      <c r="A34" s="128" t="s">
        <v>20</v>
      </c>
      <c r="B34" s="129"/>
      <c r="C34" s="129"/>
      <c r="D34" s="129"/>
      <c r="E34" s="129"/>
      <c r="F34" s="129"/>
      <c r="G34" s="130"/>
      <c r="H34" s="108">
        <f>SUM(H29:H33)</f>
        <v>65</v>
      </c>
      <c r="I34" s="108">
        <f t="shared" ref="I34:N34" si="3">SUM(I29:I33)</f>
        <v>65</v>
      </c>
      <c r="J34" s="108">
        <f t="shared" si="3"/>
        <v>0</v>
      </c>
      <c r="K34" s="108">
        <f t="shared" si="3"/>
        <v>0</v>
      </c>
      <c r="L34" s="108">
        <f t="shared" si="3"/>
        <v>0</v>
      </c>
      <c r="M34" s="108">
        <f t="shared" si="3"/>
        <v>0</v>
      </c>
      <c r="N34" s="108">
        <f t="shared" si="3"/>
        <v>30</v>
      </c>
      <c r="O34" s="52"/>
      <c r="P34" s="52"/>
      <c r="Q34" s="52"/>
      <c r="R34" s="70"/>
      <c r="S34" s="52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</row>
    <row r="35" spans="1:132" s="14" customFormat="1" ht="14.45" customHeight="1" x14ac:dyDescent="0.25">
      <c r="A35" s="128" t="s">
        <v>31</v>
      </c>
      <c r="B35" s="129"/>
      <c r="C35" s="129"/>
      <c r="D35" s="129"/>
      <c r="E35" s="129"/>
      <c r="F35" s="129"/>
      <c r="G35" s="130"/>
      <c r="H35" s="108">
        <f>H16+H22+H28+H34</f>
        <v>260</v>
      </c>
      <c r="I35" s="108">
        <f t="shared" ref="I35:N35" si="4">I16+I22+I28+I34</f>
        <v>260</v>
      </c>
      <c r="J35" s="108">
        <f t="shared" si="4"/>
        <v>0</v>
      </c>
      <c r="K35" s="108">
        <f t="shared" si="4"/>
        <v>0</v>
      </c>
      <c r="L35" s="108">
        <f t="shared" si="4"/>
        <v>0</v>
      </c>
      <c r="M35" s="108">
        <f t="shared" si="4"/>
        <v>0</v>
      </c>
      <c r="N35" s="108">
        <f t="shared" si="4"/>
        <v>120</v>
      </c>
      <c r="O35" s="52"/>
      <c r="P35" s="52"/>
      <c r="Q35" s="52"/>
      <c r="R35" s="70"/>
      <c r="S35" s="52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</row>
  </sheetData>
  <sheetProtection algorithmName="SHA-512" hashValue="Z25Q4I3U2ZU9fTmQjCYLbkT3QwCyVDIx1syw2rjdZ2CGPt/dWp5gSGQoI8gxGE78VcOBsUdfMp0BHnlwuVrXBQ==" saltValue="TwFSfVDNXWqVvLxLlLfNPg==" spinCount="100000" sheet="1" objects="1" scenarios="1" selectLockedCells="1" selectUnlockedCells="1"/>
  <sortState xmlns:xlrd2="http://schemas.microsoft.com/office/spreadsheetml/2017/richdata2" ref="A29:EB33">
    <sortCondition ref="D29:D33"/>
  </sortState>
  <mergeCells count="8">
    <mergeCell ref="A35:G35"/>
    <mergeCell ref="H9:M9"/>
    <mergeCell ref="H8:M8"/>
    <mergeCell ref="A6:B6"/>
    <mergeCell ref="A34:G34"/>
    <mergeCell ref="A16:G16"/>
    <mergeCell ref="A22:G22"/>
    <mergeCell ref="A28:G2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6803B-C6C6-4941-8EED-7E79EA192D8E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119" customWidth="1"/>
    <col min="2" max="2" width="24.7109375" style="119" customWidth="1"/>
    <col min="3" max="16384" width="9.140625" style="112"/>
  </cols>
  <sheetData>
    <row r="1" spans="1:6" ht="12.75" x14ac:dyDescent="0.2">
      <c r="A1" s="109" t="s">
        <v>53</v>
      </c>
      <c r="B1" s="110" t="s">
        <v>54</v>
      </c>
      <c r="C1" s="111"/>
      <c r="D1" s="111"/>
      <c r="E1" s="111"/>
      <c r="F1" s="111"/>
    </row>
    <row r="2" spans="1:6" ht="12.75" x14ac:dyDescent="0.2">
      <c r="A2" s="113" t="s">
        <v>168</v>
      </c>
      <c r="B2" s="114" t="s">
        <v>24</v>
      </c>
      <c r="C2" s="111"/>
      <c r="D2" s="111"/>
      <c r="E2" s="111"/>
      <c r="F2" s="111"/>
    </row>
    <row r="3" spans="1:6" ht="12.75" x14ac:dyDescent="0.2">
      <c r="A3" s="113"/>
      <c r="B3" s="114"/>
      <c r="C3" s="111"/>
      <c r="D3" s="111"/>
      <c r="E3" s="111"/>
      <c r="F3" s="111"/>
    </row>
    <row r="4" spans="1:6" ht="12.75" x14ac:dyDescent="0.2">
      <c r="A4" s="109" t="s">
        <v>37</v>
      </c>
      <c r="B4" s="115"/>
      <c r="C4" s="111"/>
      <c r="D4" s="111"/>
      <c r="E4" s="111"/>
      <c r="F4" s="111"/>
    </row>
    <row r="5" spans="1:6" ht="12.75" x14ac:dyDescent="0.2">
      <c r="A5" s="113" t="s">
        <v>169</v>
      </c>
      <c r="B5" s="114" t="s">
        <v>25</v>
      </c>
      <c r="C5" s="111"/>
      <c r="D5" s="111"/>
      <c r="E5" s="111"/>
      <c r="F5" s="111"/>
    </row>
    <row r="6" spans="1:6" ht="12.75" x14ac:dyDescent="0.2">
      <c r="A6" s="113" t="s">
        <v>170</v>
      </c>
      <c r="B6" s="114" t="s">
        <v>26</v>
      </c>
      <c r="C6" s="111"/>
      <c r="D6" s="111"/>
      <c r="E6" s="111"/>
      <c r="F6" s="111"/>
    </row>
    <row r="7" spans="1:6" ht="12.75" x14ac:dyDescent="0.2">
      <c r="A7" s="113" t="s">
        <v>171</v>
      </c>
      <c r="B7" s="114" t="s">
        <v>56</v>
      </c>
      <c r="C7" s="111"/>
      <c r="D7" s="111"/>
      <c r="E7" s="111"/>
      <c r="F7" s="111"/>
    </row>
    <row r="8" spans="1:6" ht="12.75" x14ac:dyDescent="0.2">
      <c r="A8" s="116" t="s">
        <v>172</v>
      </c>
      <c r="B8" s="114" t="s">
        <v>60</v>
      </c>
      <c r="C8" s="117"/>
      <c r="D8" s="111"/>
      <c r="E8" s="111"/>
      <c r="F8" s="111"/>
    </row>
    <row r="9" spans="1:6" ht="12.75" x14ac:dyDescent="0.2">
      <c r="A9" s="116" t="s">
        <v>173</v>
      </c>
      <c r="B9" s="114" t="s">
        <v>55</v>
      </c>
      <c r="C9" s="111"/>
      <c r="D9" s="111"/>
      <c r="E9" s="111"/>
      <c r="F9" s="111"/>
    </row>
    <row r="10" spans="1:6" ht="12.75" x14ac:dyDescent="0.2">
      <c r="A10" s="116" t="s">
        <v>62</v>
      </c>
      <c r="B10" s="114" t="s">
        <v>57</v>
      </c>
      <c r="C10" s="111"/>
      <c r="D10" s="111"/>
      <c r="E10" s="111"/>
      <c r="F10" s="111"/>
    </row>
    <row r="11" spans="1:6" ht="12.75" x14ac:dyDescent="0.2">
      <c r="A11" s="113"/>
      <c r="B11" s="114"/>
      <c r="C11" s="111"/>
      <c r="D11" s="111"/>
      <c r="E11" s="111"/>
      <c r="F11" s="111"/>
    </row>
    <row r="12" spans="1:6" ht="12.75" x14ac:dyDescent="0.2">
      <c r="A12" s="113" t="s">
        <v>61</v>
      </c>
      <c r="B12" s="114"/>
      <c r="C12" s="111"/>
      <c r="D12" s="111"/>
      <c r="E12" s="111"/>
      <c r="F12" s="111"/>
    </row>
    <row r="13" spans="1:6" ht="12.75" x14ac:dyDescent="0.2">
      <c r="A13" s="113"/>
      <c r="B13" s="114"/>
      <c r="C13" s="111"/>
      <c r="D13" s="111"/>
      <c r="E13" s="111"/>
      <c r="F13" s="111"/>
    </row>
    <row r="14" spans="1:6" ht="12.75" x14ac:dyDescent="0.2">
      <c r="A14" s="109" t="s">
        <v>38</v>
      </c>
      <c r="B14" s="115"/>
      <c r="C14" s="111"/>
      <c r="D14" s="111"/>
      <c r="E14" s="111"/>
      <c r="F14" s="111"/>
    </row>
    <row r="15" spans="1:6" ht="12.75" x14ac:dyDescent="0.2">
      <c r="A15" s="113" t="s">
        <v>174</v>
      </c>
      <c r="B15" s="114"/>
      <c r="C15" s="111"/>
      <c r="D15" s="111"/>
      <c r="E15" s="111"/>
      <c r="F15" s="111"/>
    </row>
    <row r="16" spans="1:6" ht="12.75" x14ac:dyDescent="0.2">
      <c r="A16" s="118" t="s">
        <v>175</v>
      </c>
      <c r="B16" s="114" t="s">
        <v>42</v>
      </c>
      <c r="C16" s="111"/>
      <c r="D16" s="111"/>
      <c r="E16" s="111"/>
      <c r="F16" s="111"/>
    </row>
    <row r="17" spans="1:6" ht="12.75" x14ac:dyDescent="0.2">
      <c r="A17" s="118" t="s">
        <v>176</v>
      </c>
      <c r="B17" s="114" t="s">
        <v>43</v>
      </c>
      <c r="C17" s="111"/>
      <c r="D17" s="111"/>
      <c r="E17" s="111"/>
      <c r="F17" s="111"/>
    </row>
    <row r="18" spans="1:6" ht="12.75" x14ac:dyDescent="0.2">
      <c r="A18" s="116" t="s">
        <v>177</v>
      </c>
      <c r="B18" s="114" t="s">
        <v>44</v>
      </c>
      <c r="C18" s="117"/>
      <c r="D18" s="111"/>
      <c r="E18" s="111"/>
      <c r="F18" s="111"/>
    </row>
    <row r="19" spans="1:6" ht="12.75" x14ac:dyDescent="0.2">
      <c r="A19" s="118" t="s">
        <v>178</v>
      </c>
      <c r="B19" s="114" t="s">
        <v>45</v>
      </c>
      <c r="C19" s="117"/>
      <c r="D19" s="111"/>
      <c r="E19" s="111"/>
      <c r="F19" s="111"/>
    </row>
    <row r="20" spans="1:6" ht="12.75" x14ac:dyDescent="0.2">
      <c r="A20" s="118" t="s">
        <v>179</v>
      </c>
      <c r="B20" s="114" t="s">
        <v>46</v>
      </c>
      <c r="C20" s="111"/>
      <c r="D20" s="111"/>
      <c r="E20" s="111"/>
      <c r="F20" s="111"/>
    </row>
    <row r="21" spans="1:6" ht="12.75" x14ac:dyDescent="0.2">
      <c r="A21" s="116" t="s">
        <v>180</v>
      </c>
      <c r="B21" s="114" t="s">
        <v>47</v>
      </c>
      <c r="C21" s="117"/>
      <c r="D21" s="111"/>
      <c r="E21" s="111"/>
      <c r="F21" s="111"/>
    </row>
    <row r="22" spans="1:6" ht="12.75" x14ac:dyDescent="0.2">
      <c r="A22" s="118" t="s">
        <v>181</v>
      </c>
      <c r="B22" s="114" t="s">
        <v>48</v>
      </c>
      <c r="C22" s="117"/>
      <c r="D22" s="111"/>
      <c r="E22" s="111"/>
      <c r="F22" s="111"/>
    </row>
    <row r="23" spans="1:6" ht="12.75" x14ac:dyDescent="0.2">
      <c r="A23" s="118" t="s">
        <v>182</v>
      </c>
      <c r="B23" s="114" t="s">
        <v>49</v>
      </c>
      <c r="C23" s="111"/>
      <c r="D23" s="111"/>
      <c r="E23" s="111"/>
      <c r="F23" s="111"/>
    </row>
    <row r="24" spans="1:6" ht="12.75" x14ac:dyDescent="0.2">
      <c r="A24" s="118" t="s">
        <v>183</v>
      </c>
      <c r="B24" s="114" t="s">
        <v>50</v>
      </c>
      <c r="C24" s="111"/>
      <c r="D24" s="111"/>
      <c r="E24" s="111"/>
      <c r="F24" s="111"/>
    </row>
    <row r="25" spans="1:6" ht="12.75" x14ac:dyDescent="0.2">
      <c r="A25" s="113"/>
      <c r="B25" s="114"/>
      <c r="C25" s="111"/>
      <c r="D25" s="111"/>
      <c r="E25" s="111"/>
      <c r="F25" s="111"/>
    </row>
    <row r="26" spans="1:6" ht="12.75" x14ac:dyDescent="0.2">
      <c r="A26" s="109" t="s">
        <v>39</v>
      </c>
      <c r="B26" s="110"/>
      <c r="C26" s="111"/>
      <c r="D26" s="111"/>
      <c r="E26" s="111"/>
      <c r="F26" s="111"/>
    </row>
    <row r="27" spans="1:6" ht="12.75" x14ac:dyDescent="0.2">
      <c r="A27" s="113" t="s">
        <v>184</v>
      </c>
      <c r="B27" s="114"/>
      <c r="C27" s="111"/>
      <c r="D27" s="111"/>
      <c r="E27" s="111"/>
      <c r="F27" s="111"/>
    </row>
    <row r="28" spans="1:6" ht="12.75" x14ac:dyDescent="0.2">
      <c r="A28" s="118" t="s">
        <v>185</v>
      </c>
      <c r="B28" s="114" t="s">
        <v>28</v>
      </c>
      <c r="C28" s="111"/>
      <c r="D28" s="111"/>
      <c r="E28" s="111"/>
      <c r="F28" s="111"/>
    </row>
    <row r="29" spans="1:6" ht="12.75" x14ac:dyDescent="0.2">
      <c r="A29" s="116" t="s">
        <v>186</v>
      </c>
      <c r="B29" s="114" t="s">
        <v>30</v>
      </c>
      <c r="C29" s="111"/>
      <c r="D29" s="111"/>
      <c r="E29" s="111"/>
      <c r="F29" s="111"/>
    </row>
    <row r="30" spans="1:6" ht="25.5" x14ac:dyDescent="0.2">
      <c r="A30" s="116" t="s">
        <v>187</v>
      </c>
      <c r="B30" s="114" t="s">
        <v>51</v>
      </c>
      <c r="C30" s="111"/>
      <c r="D30" s="111"/>
      <c r="E30" s="111"/>
      <c r="F30" s="111"/>
    </row>
    <row r="31" spans="1:6" ht="25.5" x14ac:dyDescent="0.2">
      <c r="A31" s="116" t="s">
        <v>188</v>
      </c>
      <c r="B31" s="114" t="s">
        <v>29</v>
      </c>
      <c r="C31" s="111"/>
      <c r="D31" s="111"/>
      <c r="E31" s="111"/>
      <c r="F31" s="111"/>
    </row>
    <row r="32" spans="1:6" ht="12.75" x14ac:dyDescent="0.2">
      <c r="A32" s="113"/>
      <c r="B32" s="114"/>
      <c r="C32" s="111"/>
      <c r="D32" s="111"/>
      <c r="E32" s="111"/>
      <c r="F32" s="111"/>
    </row>
    <row r="33" spans="1:6" ht="12.75" x14ac:dyDescent="0.2">
      <c r="A33" s="116" t="s">
        <v>189</v>
      </c>
      <c r="B33" s="114" t="s">
        <v>52</v>
      </c>
      <c r="C33" s="111"/>
      <c r="D33" s="111"/>
      <c r="E33" s="111"/>
      <c r="F33" s="111"/>
    </row>
    <row r="34" spans="1:6" ht="12.75" x14ac:dyDescent="0.2">
      <c r="A34" s="113"/>
      <c r="B34" s="113"/>
      <c r="C34" s="111"/>
      <c r="D34" s="111"/>
      <c r="E34" s="111"/>
      <c r="F34" s="11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2021-05-05T09:00:52Z</cp:lastPrinted>
  <dcterms:created xsi:type="dcterms:W3CDTF">2017-08-27T22:25:18Z</dcterms:created>
  <dcterms:modified xsi:type="dcterms:W3CDTF">2021-09-14T20:33:06Z</dcterms:modified>
</cp:coreProperties>
</file>