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AEEEF1B0-B2DF-4324-B183-A50A33A88A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5" l="1"/>
  <c r="J39" i="5"/>
  <c r="K39" i="5"/>
  <c r="L39" i="5"/>
  <c r="M39" i="5"/>
  <c r="N39" i="5"/>
  <c r="H39" i="5"/>
  <c r="I38" i="5"/>
  <c r="J38" i="5"/>
  <c r="K38" i="5"/>
  <c r="L38" i="5"/>
  <c r="M38" i="5"/>
  <c r="N38" i="5"/>
  <c r="H38" i="5"/>
  <c r="I29" i="5"/>
  <c r="J29" i="5"/>
  <c r="K29" i="5"/>
  <c r="L29" i="5"/>
  <c r="M29" i="5"/>
  <c r="N29" i="5"/>
  <c r="H29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<sst xmlns="http://schemas.openxmlformats.org/spreadsheetml/2006/main" count="312" uniqueCount="195">
  <si>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</si>
  <si>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</si>
  <si>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</si>
  <si>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</si>
  <si>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</si>
  <si>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</si>
  <si>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</si>
  <si>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</si>
  <si>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</si>
  <si>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</si>
  <si>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</si>
  <si>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</si>
  <si>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</si>
  <si>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</si>
  <si>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</si>
  <si>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</si>
  <si>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</si>
  <si>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</si>
  <si>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</si>
  <si>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</si>
  <si>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</si>
  <si>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</si>
  <si>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</si>
  <si>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</si>
  <si>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</si>
  <si>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</si>
  <si>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</si>
  <si>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</si>
  <si>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</si>
  <si>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</si>
  <si>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</si>
  <si>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</si>
  <si>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</si>
  <si>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</si>
  <si>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</si>
  <si>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</si>
  <si>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</si>
  <si>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</si>
  <si>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</si>
  <si>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</si>
  <si>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</si>
  <si>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</si>
  <si>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</si>
  <si>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</si>
  <si>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</si>
  <si>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</si>
  <si>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</si>
  <si>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</si>
  <si>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</si>
  <si>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</si>
  <si>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</si>
  <si>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</si>
  <si>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</si>
  <si>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</si>
  <si>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</si>
  <si>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</si>
  <si>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</si>
  <si>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Gödöllő (SZI)</t>
  </si>
  <si>
    <t>Bevezetés a fürdőmenedzsmentbe</t>
  </si>
  <si>
    <t>Bevezetés az egészségturizmusba</t>
  </si>
  <si>
    <t>Fürdőüzemeltetés információtechnológiai rendszere</t>
  </si>
  <si>
    <t>Fürdőkultúra</t>
  </si>
  <si>
    <t>Fürdők tervezése, épített környezete</t>
  </si>
  <si>
    <t>Prevenció és wellness</t>
  </si>
  <si>
    <t>A fürdők és az egészségturizmus közgazdaságtana</t>
  </si>
  <si>
    <t>Fürdők épületgépészete, vízellátása</t>
  </si>
  <si>
    <t>Gyógyászati ismeretek</t>
  </si>
  <si>
    <t>Egészségturizmus kommunikációs és marketing menedzsmentje</t>
  </si>
  <si>
    <t>Energiaellátás, alternatív energiaforrások hasznosítása</t>
  </si>
  <si>
    <t>Egészségturisztikai kezelések üzleti modellje</t>
  </si>
  <si>
    <t>Kereskedelmi ismeretek</t>
  </si>
  <si>
    <t>Fürdőgépészeti rendszerek üzemeltetése</t>
  </si>
  <si>
    <t>Egészségturizmus jogi környezete</t>
  </si>
  <si>
    <t>Gazdasági-pénzügyi menedzsment</t>
  </si>
  <si>
    <t>Egészségbiztosítási rendszerek</t>
  </si>
  <si>
    <t>Szakmai gyakorlat</t>
  </si>
  <si>
    <t>Kollár Péter</t>
  </si>
  <si>
    <t>Egészségügyi minőségbiztosítási alapismeretek</t>
  </si>
  <si>
    <t>Műszaki Intézet</t>
  </si>
  <si>
    <t>Szakdolgozat készítés 1.</t>
  </si>
  <si>
    <t>Information Technology of Spa Management</t>
  </si>
  <si>
    <t>Prevention and Wellness</t>
  </si>
  <si>
    <t>Spa Culture</t>
  </si>
  <si>
    <t>Spa Management Law</t>
  </si>
  <si>
    <t>Communication and Marketing Management of Spa Tourism</t>
  </si>
  <si>
    <t>Energy Supply, Utilisation of Renewable Energies</t>
  </si>
  <si>
    <t>Quality Management in Health</t>
  </si>
  <si>
    <t>Basics of Commerce</t>
  </si>
  <si>
    <t>Spa Engineering and Management</t>
  </si>
  <si>
    <t>Special Technical Systems of Spa Tourism</t>
  </si>
  <si>
    <t>Human Resource Management</t>
  </si>
  <si>
    <t>Bártfai Zoltán</t>
  </si>
  <si>
    <t>Molnár Csilla</t>
  </si>
  <si>
    <t>Faust Dezső</t>
  </si>
  <si>
    <t>Rudnák Ildikó</t>
  </si>
  <si>
    <t>Ruda Győző</t>
  </si>
  <si>
    <t>Hustiné Béres Klára</t>
  </si>
  <si>
    <t>Kovács László</t>
  </si>
  <si>
    <t>Barótfi István</t>
  </si>
  <si>
    <t>Medina Viktor</t>
  </si>
  <si>
    <t>Tóth László</t>
  </si>
  <si>
    <t>Husti István</t>
  </si>
  <si>
    <t>Géczi Gábor</t>
  </si>
  <si>
    <t>Fürdővezető szakmérnök / szakember szakirányú továbbképzési szak (levelező munkarend)</t>
  </si>
  <si>
    <t>-</t>
  </si>
  <si>
    <t>Zéman Zoltán</t>
  </si>
  <si>
    <t>Kovács Imre</t>
  </si>
  <si>
    <t>A</t>
  </si>
  <si>
    <t>V</t>
  </si>
  <si>
    <t>RKUWOV</t>
  </si>
  <si>
    <t>A20MXT</t>
  </si>
  <si>
    <t>Q0EDGJ</t>
  </si>
  <si>
    <t>I5AYJ4</t>
  </si>
  <si>
    <t>JK6YCN</t>
  </si>
  <si>
    <t>DI3XLL</t>
  </si>
  <si>
    <t>E4F88A</t>
  </si>
  <si>
    <t>KT5VCM</t>
  </si>
  <si>
    <t>SSTNRG</t>
  </si>
  <si>
    <t>Bártfai Zoltán (Szent István Campus)</t>
  </si>
  <si>
    <t>Konz.</t>
  </si>
  <si>
    <t>YXW65D</t>
  </si>
  <si>
    <t>MXLNGA</t>
  </si>
  <si>
    <t>DWX4YS</t>
  </si>
  <si>
    <t>MI5TLU</t>
  </si>
  <si>
    <t>YW0XDP</t>
  </si>
  <si>
    <t>TNZAS5</t>
  </si>
  <si>
    <t>GAZDT002L</t>
  </si>
  <si>
    <t>Economics of Spas and Spa Tourism</t>
  </si>
  <si>
    <t>igen</t>
  </si>
  <si>
    <t>MUSZK033L</t>
  </si>
  <si>
    <t>Introduction to Spa Management</t>
  </si>
  <si>
    <t>FFGAZ031L</t>
  </si>
  <si>
    <t>Introduction to Spa Tourism</t>
  </si>
  <si>
    <t>USINM054L</t>
  </si>
  <si>
    <t>MUSZK126L</t>
  </si>
  <si>
    <t>Architectural Design of Spas, Their Artificial Environment</t>
  </si>
  <si>
    <t>IDNYV033L</t>
  </si>
  <si>
    <t>MUSZK127L</t>
  </si>
  <si>
    <t>IDNYV096L</t>
  </si>
  <si>
    <t>MUSZK052L</t>
  </si>
  <si>
    <t>Diplomamunka tervezés speciális kollégium 1.</t>
  </si>
  <si>
    <t>Diploma Work Special Course 1</t>
  </si>
  <si>
    <t>MUSZK056L</t>
  </si>
  <si>
    <t>Business Models of Treatments in Spa Tourism</t>
  </si>
  <si>
    <t>MUSZK057L</t>
  </si>
  <si>
    <t>MUSZK058L</t>
  </si>
  <si>
    <t>MUSZK088L</t>
  </si>
  <si>
    <t>MUSZK125L</t>
  </si>
  <si>
    <t>Water Supply, Building Engineering in Spas</t>
  </si>
  <si>
    <t>MUSZK149L</t>
  </si>
  <si>
    <t>Basics of Medical Science</t>
  </si>
  <si>
    <t>MUSZK333L</t>
  </si>
  <si>
    <t>Thesis Work 1</t>
  </si>
  <si>
    <t>MUSZK053L</t>
  </si>
  <si>
    <t>Diplomamunka tervezés speciális kollégium 2.</t>
  </si>
  <si>
    <t>Diploma Work Special Course 2</t>
  </si>
  <si>
    <t>GAZDT073L</t>
  </si>
  <si>
    <t>Health Insurance Systems</t>
  </si>
  <si>
    <t>KORTU039L</t>
  </si>
  <si>
    <t>Egészségturizmus speciális műszaki rendszerei</t>
  </si>
  <si>
    <t>MUSZK124L</t>
  </si>
  <si>
    <t>USINM074L</t>
  </si>
  <si>
    <t>Economic and Financial Management</t>
  </si>
  <si>
    <t>GAZDT139L</t>
  </si>
  <si>
    <t>Humán erőforrás menedzsment</t>
  </si>
  <si>
    <t>MUSZK337L</t>
  </si>
  <si>
    <t>Szakdolgozat készítés 2.</t>
  </si>
  <si>
    <t>Thesis Work 2</t>
  </si>
  <si>
    <t>MUSZK346L</t>
  </si>
  <si>
    <t>Professional Practice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</si>
  <si>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</si>
  <si>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</si>
  <si>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</si>
  <si>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</si>
  <si>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</si>
  <si>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</si>
  <si>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</si>
  <si>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</si>
  <si>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</si>
  <si>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</si>
  <si>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</si>
  <si>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</si>
  <si>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</si>
  <si>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</si>
  <si>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</si>
  <si>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</si>
  <si>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</si>
  <si>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</si>
  <si>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</si>
  <si>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</si>
  <si>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</si>
  <si>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</si>
  <si>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</si>
  <si>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MUSZK446L</t>
  </si>
  <si>
    <t>S-GOD-L-HU-FURDM, S-GOD-L-HU-FURDE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</si>
</sst>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DD25EB72-BFF7-4B30-A127-A9D4D4D723B6}"/>
    <cellStyle name="Normál 4" xfId="3" xr:uid="{8BA08D57-083D-411E-9345-81E07E998C0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9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9.140625" style="39" customWidth="1"/>
    <col min="2" max="2" width="5.85546875" style="24" customWidth="1"/>
    <col min="3" max="3" width="11.28515625" style="24" customWidth="1"/>
    <col min="4" max="4" width="26.42578125" style="25" customWidth="1"/>
    <col min="5" max="5" width="24.5703125" style="25" customWidth="1"/>
    <col min="6" max="6" width="14.28515625" style="26" customWidth="1"/>
    <col min="7" max="7" width="9.42578125" style="26" hidden="1" customWidth="1"/>
    <col min="8" max="10" width="5.5703125" style="27" customWidth="1"/>
    <col min="11" max="11" width="6.7109375" style="27" customWidth="1"/>
    <col min="12" max="13" width="6.28515625" style="27" customWidth="1"/>
    <col min="14" max="14" width="6.5703125" style="28" customWidth="1"/>
    <col min="15" max="15" width="5" style="29" customWidth="1"/>
    <col min="16" max="16" width="5.5703125" style="29" customWidth="1"/>
    <col min="17" max="17" width="8.28515625" style="29" customWidth="1"/>
    <col min="18" max="18" width="15" style="26" customWidth="1"/>
    <col min="19" max="19" width="12.85546875" style="30" customWidth="1"/>
    <col min="20" max="132" width="9.140625" style="42"/>
    <col min="133" max="16384" width="9.140625" style="4"/>
  </cols>
  <sheetData>
    <row r="1" spans="1:132" x14ac:dyDescent="0.2">
      <c r="A1" s="1" t="s">
        <v>28</v>
      </c>
      <c r="B1" s="2"/>
      <c r="C1" s="3"/>
    </row>
    <row r="2" spans="1:132" x14ac:dyDescent="0.2">
      <c r="A2" s="1" t="s">
        <v>78</v>
      </c>
      <c r="B2" s="2"/>
      <c r="C2" s="3"/>
      <c r="D2" s="31"/>
      <c r="E2" s="31"/>
      <c r="G2" s="32"/>
      <c r="H2" s="32"/>
      <c r="I2" s="32"/>
      <c r="J2" s="32"/>
      <c r="K2" s="32"/>
      <c r="L2" s="33"/>
      <c r="M2" s="33"/>
      <c r="N2" s="34"/>
      <c r="O2" s="34"/>
      <c r="P2" s="26"/>
      <c r="Q2" s="26"/>
      <c r="R2" s="30"/>
      <c r="S2" s="4"/>
    </row>
    <row r="3" spans="1:132" x14ac:dyDescent="0.2">
      <c r="A3" s="5" t="s">
        <v>4</v>
      </c>
      <c r="B3" s="5"/>
      <c r="C3" s="6" t="s">
        <v>103</v>
      </c>
      <c r="D3" s="31"/>
      <c r="E3" s="31"/>
      <c r="G3" s="32"/>
      <c r="H3" s="32"/>
      <c r="I3" s="32"/>
      <c r="J3" s="32"/>
      <c r="K3" s="32"/>
      <c r="L3" s="33"/>
      <c r="M3" s="33"/>
      <c r="N3" s="34"/>
      <c r="O3" s="34"/>
      <c r="P3" s="26"/>
      <c r="Q3" s="26"/>
      <c r="R3" s="30"/>
      <c r="S3" s="4"/>
    </row>
    <row r="4" spans="1:132" x14ac:dyDescent="0.2">
      <c r="A4" s="8" t="s">
        <v>5</v>
      </c>
      <c r="B4" s="8"/>
      <c r="C4" s="9" t="s">
        <v>118</v>
      </c>
      <c r="D4" s="31"/>
      <c r="E4" s="31"/>
      <c r="G4" s="32"/>
      <c r="H4" s="32"/>
      <c r="I4" s="32"/>
      <c r="J4" s="32"/>
      <c r="K4" s="32"/>
      <c r="L4" s="33"/>
      <c r="M4" s="33"/>
      <c r="N4" s="34"/>
      <c r="O4" s="34"/>
      <c r="P4" s="26"/>
      <c r="Q4" s="26"/>
      <c r="R4" s="30"/>
      <c r="S4" s="4"/>
    </row>
    <row r="5" spans="1:132" x14ac:dyDescent="0.2">
      <c r="A5" s="8" t="s">
        <v>29</v>
      </c>
      <c r="B5" s="8"/>
      <c r="C5" s="9" t="s">
        <v>104</v>
      </c>
      <c r="D5" s="31"/>
      <c r="E5" s="31"/>
      <c r="G5" s="32"/>
      <c r="H5" s="32"/>
      <c r="I5" s="32"/>
      <c r="J5" s="32"/>
      <c r="K5" s="32"/>
      <c r="L5" s="33"/>
      <c r="M5" s="33"/>
      <c r="N5" s="34"/>
      <c r="O5" s="34"/>
      <c r="P5" s="26"/>
      <c r="Q5" s="26"/>
      <c r="R5" s="30"/>
      <c r="S5" s="4"/>
    </row>
    <row r="6" spans="1:132" ht="39" customHeight="1" x14ac:dyDescent="0.2">
      <c r="A6" s="72" t="s">
        <v>56</v>
      </c>
      <c r="B6" s="72"/>
      <c r="C6" s="9" t="s">
        <v>57</v>
      </c>
      <c r="D6" s="12"/>
      <c r="E6" s="12"/>
      <c r="F6" s="5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8"/>
    </row>
    <row r="7" spans="1:132" x14ac:dyDescent="0.2">
      <c r="A7" s="10" t="s">
        <v>26</v>
      </c>
      <c r="B7" s="11"/>
      <c r="C7" s="7" t="s">
        <v>55</v>
      </c>
      <c r="D7" s="43"/>
      <c r="E7" s="43"/>
      <c r="F7" s="31"/>
      <c r="G7" s="35"/>
      <c r="H7" s="32"/>
      <c r="I7" s="32"/>
      <c r="J7" s="32"/>
      <c r="K7" s="32"/>
      <c r="L7" s="32"/>
      <c r="M7" s="32"/>
      <c r="N7" s="33"/>
      <c r="O7" s="34"/>
      <c r="P7" s="34"/>
      <c r="Q7" s="34"/>
    </row>
    <row r="8" spans="1:132" x14ac:dyDescent="0.2">
      <c r="A8" s="36"/>
      <c r="B8" s="33"/>
      <c r="C8" s="33"/>
      <c r="D8" s="36"/>
      <c r="E8" s="36"/>
      <c r="F8" s="36"/>
      <c r="G8" s="37"/>
      <c r="H8" s="71" t="s">
        <v>21</v>
      </c>
      <c r="I8" s="71"/>
      <c r="J8" s="71"/>
      <c r="K8" s="71"/>
      <c r="L8" s="71"/>
      <c r="M8" s="71"/>
      <c r="N8" s="33"/>
      <c r="O8" s="38"/>
      <c r="P8" s="38"/>
      <c r="Q8" s="38"/>
      <c r="S8" s="38"/>
    </row>
    <row r="9" spans="1:132" x14ac:dyDescent="0.2">
      <c r="B9" s="32"/>
      <c r="C9" s="32"/>
      <c r="D9" s="31"/>
      <c r="E9" s="31"/>
      <c r="F9" s="31"/>
      <c r="H9" s="70" t="s">
        <v>6</v>
      </c>
      <c r="I9" s="70"/>
      <c r="J9" s="70"/>
      <c r="K9" s="70"/>
      <c r="L9" s="70"/>
      <c r="M9" s="70"/>
      <c r="N9" s="33"/>
      <c r="O9" s="34"/>
      <c r="P9" s="34"/>
      <c r="Q9" s="34"/>
    </row>
    <row r="10" spans="1:132" s="17" customFormat="1" ht="36" x14ac:dyDescent="0.25">
      <c r="A10" s="44" t="s">
        <v>7</v>
      </c>
      <c r="B10" s="45" t="s">
        <v>27</v>
      </c>
      <c r="C10" s="45" t="s">
        <v>2</v>
      </c>
      <c r="D10" s="16" t="s">
        <v>8</v>
      </c>
      <c r="E10" s="14" t="s">
        <v>34</v>
      </c>
      <c r="F10" s="16" t="s">
        <v>3</v>
      </c>
      <c r="G10" s="15" t="s">
        <v>9</v>
      </c>
      <c r="H10" s="45" t="s">
        <v>10</v>
      </c>
      <c r="I10" s="45" t="s">
        <v>0</v>
      </c>
      <c r="J10" s="45" t="s">
        <v>1</v>
      </c>
      <c r="K10" s="13" t="s">
        <v>51</v>
      </c>
      <c r="L10" s="13" t="s">
        <v>17</v>
      </c>
      <c r="M10" s="13" t="s">
        <v>119</v>
      </c>
      <c r="N10" s="45" t="s">
        <v>11</v>
      </c>
      <c r="O10" s="15" t="s">
        <v>12</v>
      </c>
      <c r="P10" s="15" t="s">
        <v>13</v>
      </c>
      <c r="Q10" s="15" t="s">
        <v>33</v>
      </c>
      <c r="R10" s="16" t="s">
        <v>14</v>
      </c>
      <c r="S10" s="15" t="s">
        <v>15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</row>
    <row r="11" spans="1:132" s="50" customFormat="1" ht="36" x14ac:dyDescent="0.25">
      <c r="A11" s="49" t="s">
        <v>194</v>
      </c>
      <c r="B11" s="51">
        <v>1</v>
      </c>
      <c r="C11" s="49" t="s">
        <v>126</v>
      </c>
      <c r="D11" s="49" t="s">
        <v>64</v>
      </c>
      <c r="E11" s="49" t="s">
        <v>127</v>
      </c>
      <c r="F11" s="22" t="s">
        <v>96</v>
      </c>
      <c r="G11" s="22" t="s">
        <v>122</v>
      </c>
      <c r="H11" s="20">
        <v>6</v>
      </c>
      <c r="I11" s="53">
        <v>6</v>
      </c>
      <c r="J11" s="51">
        <v>0</v>
      </c>
      <c r="K11" s="19">
        <v>0</v>
      </c>
      <c r="L11" s="51">
        <v>0</v>
      </c>
      <c r="M11" s="51">
        <v>0</v>
      </c>
      <c r="N11" s="20">
        <v>3</v>
      </c>
      <c r="O11" s="20" t="s">
        <v>108</v>
      </c>
      <c r="P11" s="52" t="s">
        <v>107</v>
      </c>
      <c r="Q11" s="52" t="s">
        <v>128</v>
      </c>
      <c r="R11" s="22"/>
      <c r="S11" s="20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</row>
    <row r="12" spans="1:132" s="50" customFormat="1" ht="24" x14ac:dyDescent="0.25">
      <c r="A12" s="49" t="s">
        <v>194</v>
      </c>
      <c r="B12" s="51">
        <v>1</v>
      </c>
      <c r="C12" s="49" t="s">
        <v>129</v>
      </c>
      <c r="D12" s="49" t="s">
        <v>58</v>
      </c>
      <c r="E12" s="49" t="s">
        <v>130</v>
      </c>
      <c r="F12" s="22" t="s">
        <v>101</v>
      </c>
      <c r="G12" s="22" t="s">
        <v>120</v>
      </c>
      <c r="H12" s="20">
        <v>6</v>
      </c>
      <c r="I12" s="53">
        <v>6</v>
      </c>
      <c r="J12" s="51">
        <v>0</v>
      </c>
      <c r="K12" s="19">
        <v>0</v>
      </c>
      <c r="L12" s="51">
        <v>0</v>
      </c>
      <c r="M12" s="51">
        <v>0</v>
      </c>
      <c r="N12" s="20">
        <v>4</v>
      </c>
      <c r="O12" s="19" t="s">
        <v>108</v>
      </c>
      <c r="P12" s="52" t="s">
        <v>107</v>
      </c>
      <c r="Q12" s="52" t="s">
        <v>128</v>
      </c>
      <c r="R12" s="22"/>
      <c r="S12" s="20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</row>
    <row r="13" spans="1:132" s="50" customFormat="1" ht="24" x14ac:dyDescent="0.25">
      <c r="A13" s="49" t="s">
        <v>194</v>
      </c>
      <c r="B13" s="51">
        <v>1</v>
      </c>
      <c r="C13" s="49" t="s">
        <v>131</v>
      </c>
      <c r="D13" s="49" t="s">
        <v>59</v>
      </c>
      <c r="E13" s="49" t="s">
        <v>132</v>
      </c>
      <c r="F13" s="22" t="s">
        <v>92</v>
      </c>
      <c r="G13" s="22" t="s">
        <v>113</v>
      </c>
      <c r="H13" s="20">
        <v>6</v>
      </c>
      <c r="I13" s="53">
        <v>6</v>
      </c>
      <c r="J13" s="51">
        <v>0</v>
      </c>
      <c r="K13" s="19">
        <v>0</v>
      </c>
      <c r="L13" s="51">
        <v>0</v>
      </c>
      <c r="M13" s="51">
        <v>0</v>
      </c>
      <c r="N13" s="20">
        <v>3</v>
      </c>
      <c r="O13" s="19" t="s">
        <v>108</v>
      </c>
      <c r="P13" s="52" t="s">
        <v>107</v>
      </c>
      <c r="Q13" s="52" t="s">
        <v>128</v>
      </c>
      <c r="R13" s="22"/>
      <c r="S13" s="20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</row>
    <row r="14" spans="1:132" s="50" customFormat="1" ht="24" x14ac:dyDescent="0.25">
      <c r="A14" s="49" t="s">
        <v>194</v>
      </c>
      <c r="B14" s="51">
        <v>1</v>
      </c>
      <c r="C14" s="49" t="s">
        <v>133</v>
      </c>
      <c r="D14" s="49" t="s">
        <v>72</v>
      </c>
      <c r="E14" s="49" t="s">
        <v>83</v>
      </c>
      <c r="F14" s="22" t="s">
        <v>97</v>
      </c>
      <c r="G14" s="22" t="s">
        <v>115</v>
      </c>
      <c r="H14" s="20">
        <v>4</v>
      </c>
      <c r="I14" s="53">
        <v>4</v>
      </c>
      <c r="J14" s="51">
        <v>0</v>
      </c>
      <c r="K14" s="19">
        <v>0</v>
      </c>
      <c r="L14" s="51">
        <v>0</v>
      </c>
      <c r="M14" s="51">
        <v>0</v>
      </c>
      <c r="N14" s="20">
        <v>3</v>
      </c>
      <c r="O14" s="20" t="s">
        <v>108</v>
      </c>
      <c r="P14" s="52" t="s">
        <v>107</v>
      </c>
      <c r="Q14" s="52" t="s">
        <v>128</v>
      </c>
      <c r="R14" s="22"/>
      <c r="S14" s="20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</row>
    <row r="15" spans="1:132" s="50" customFormat="1" ht="24" x14ac:dyDescent="0.25">
      <c r="A15" s="49" t="s">
        <v>194</v>
      </c>
      <c r="B15" s="51">
        <v>1</v>
      </c>
      <c r="C15" s="49" t="s">
        <v>134</v>
      </c>
      <c r="D15" s="49" t="s">
        <v>62</v>
      </c>
      <c r="E15" s="49" t="s">
        <v>135</v>
      </c>
      <c r="F15" s="22" t="s">
        <v>95</v>
      </c>
      <c r="G15" s="22" t="s">
        <v>123</v>
      </c>
      <c r="H15" s="20">
        <v>7</v>
      </c>
      <c r="I15" s="53">
        <v>7</v>
      </c>
      <c r="J15" s="51">
        <v>0</v>
      </c>
      <c r="K15" s="19">
        <v>0</v>
      </c>
      <c r="L15" s="51">
        <v>0</v>
      </c>
      <c r="M15" s="51">
        <v>0</v>
      </c>
      <c r="N15" s="20">
        <v>5</v>
      </c>
      <c r="O15" s="20" t="s">
        <v>192</v>
      </c>
      <c r="P15" s="52" t="s">
        <v>107</v>
      </c>
      <c r="Q15" s="52" t="s">
        <v>128</v>
      </c>
      <c r="R15" s="22"/>
      <c r="S15" s="2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</row>
    <row r="16" spans="1:132" s="50" customFormat="1" ht="24" x14ac:dyDescent="0.25">
      <c r="A16" s="49" t="s">
        <v>194</v>
      </c>
      <c r="B16" s="51">
        <v>1</v>
      </c>
      <c r="C16" s="49" t="s">
        <v>136</v>
      </c>
      <c r="D16" s="49" t="s">
        <v>61</v>
      </c>
      <c r="E16" s="49" t="s">
        <v>82</v>
      </c>
      <c r="F16" s="22" t="s">
        <v>94</v>
      </c>
      <c r="G16" s="22" t="s">
        <v>114</v>
      </c>
      <c r="H16" s="20">
        <v>4</v>
      </c>
      <c r="I16" s="53">
        <v>4</v>
      </c>
      <c r="J16" s="51">
        <v>0</v>
      </c>
      <c r="K16" s="19">
        <v>0</v>
      </c>
      <c r="L16" s="51">
        <v>0</v>
      </c>
      <c r="M16" s="51">
        <v>0</v>
      </c>
      <c r="N16" s="20">
        <v>3</v>
      </c>
      <c r="O16" s="20" t="s">
        <v>108</v>
      </c>
      <c r="P16" s="52" t="s">
        <v>107</v>
      </c>
      <c r="Q16" s="52" t="s">
        <v>128</v>
      </c>
      <c r="R16" s="22"/>
      <c r="S16" s="2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</row>
    <row r="17" spans="1:132" s="50" customFormat="1" ht="36" x14ac:dyDescent="0.25">
      <c r="A17" s="49" t="s">
        <v>194</v>
      </c>
      <c r="B17" s="51">
        <v>1</v>
      </c>
      <c r="C17" s="49" t="s">
        <v>137</v>
      </c>
      <c r="D17" s="49" t="s">
        <v>60</v>
      </c>
      <c r="E17" s="49" t="s">
        <v>80</v>
      </c>
      <c r="F17" s="22" t="s">
        <v>93</v>
      </c>
      <c r="G17" s="22" t="s">
        <v>121</v>
      </c>
      <c r="H17" s="20">
        <v>6</v>
      </c>
      <c r="I17" s="53">
        <v>6</v>
      </c>
      <c r="J17" s="51">
        <v>0</v>
      </c>
      <c r="K17" s="19">
        <v>0</v>
      </c>
      <c r="L17" s="51">
        <v>0</v>
      </c>
      <c r="M17" s="51">
        <v>0</v>
      </c>
      <c r="N17" s="20">
        <v>4</v>
      </c>
      <c r="O17" s="20" t="s">
        <v>192</v>
      </c>
      <c r="P17" s="52" t="s">
        <v>107</v>
      </c>
      <c r="Q17" s="52" t="s">
        <v>128</v>
      </c>
      <c r="R17" s="22"/>
      <c r="S17" s="2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</row>
    <row r="18" spans="1:132" s="50" customFormat="1" ht="24" x14ac:dyDescent="0.25">
      <c r="A18" s="49" t="s">
        <v>194</v>
      </c>
      <c r="B18" s="51">
        <v>1</v>
      </c>
      <c r="C18" s="49" t="s">
        <v>138</v>
      </c>
      <c r="D18" s="49" t="s">
        <v>63</v>
      </c>
      <c r="E18" s="49" t="s">
        <v>81</v>
      </c>
      <c r="F18" s="22" t="s">
        <v>94</v>
      </c>
      <c r="G18" s="22" t="s">
        <v>114</v>
      </c>
      <c r="H18" s="20">
        <v>5</v>
      </c>
      <c r="I18" s="53">
        <v>5</v>
      </c>
      <c r="J18" s="51">
        <v>0</v>
      </c>
      <c r="K18" s="19">
        <v>0</v>
      </c>
      <c r="L18" s="51">
        <v>0</v>
      </c>
      <c r="M18" s="51">
        <v>0</v>
      </c>
      <c r="N18" s="20">
        <v>3</v>
      </c>
      <c r="O18" s="20" t="s">
        <v>108</v>
      </c>
      <c r="P18" s="52" t="s">
        <v>107</v>
      </c>
      <c r="Q18" s="52" t="s">
        <v>128</v>
      </c>
      <c r="R18" s="22"/>
      <c r="S18" s="20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</row>
    <row r="19" spans="1:132" s="50" customFormat="1" x14ac:dyDescent="0.25">
      <c r="A19" s="69" t="s">
        <v>16</v>
      </c>
      <c r="B19" s="69"/>
      <c r="C19" s="69"/>
      <c r="D19" s="69"/>
      <c r="E19" s="69"/>
      <c r="F19" s="69"/>
      <c r="G19" s="69"/>
      <c r="H19" s="21">
        <f>SUM(H11:H18)</f>
        <v>44</v>
      </c>
      <c r="I19" s="21">
        <f t="shared" ref="I19:N19" si="0">SUM(I11:I18)</f>
        <v>44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28</v>
      </c>
      <c r="O19" s="21"/>
      <c r="P19" s="55"/>
      <c r="Q19" s="55"/>
      <c r="R19" s="56"/>
      <c r="S19" s="55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</row>
    <row r="20" spans="1:132" s="50" customFormat="1" ht="24" x14ac:dyDescent="0.25">
      <c r="A20" s="49" t="s">
        <v>194</v>
      </c>
      <c r="B20" s="53">
        <v>2</v>
      </c>
      <c r="C20" s="49" t="s">
        <v>139</v>
      </c>
      <c r="D20" s="18" t="s">
        <v>140</v>
      </c>
      <c r="E20" s="49" t="s">
        <v>141</v>
      </c>
      <c r="F20" s="22" t="s">
        <v>91</v>
      </c>
      <c r="G20" s="41" t="s">
        <v>109</v>
      </c>
      <c r="H20" s="20">
        <v>3</v>
      </c>
      <c r="I20" s="20">
        <v>3</v>
      </c>
      <c r="J20" s="20">
        <v>0</v>
      </c>
      <c r="K20" s="20">
        <v>0</v>
      </c>
      <c r="L20" s="20">
        <v>0</v>
      </c>
      <c r="M20" s="20">
        <v>0</v>
      </c>
      <c r="N20" s="20">
        <v>3</v>
      </c>
      <c r="O20" s="20" t="s">
        <v>192</v>
      </c>
      <c r="P20" s="20" t="s">
        <v>107</v>
      </c>
      <c r="Q20" s="20" t="s">
        <v>128</v>
      </c>
      <c r="R20" s="49"/>
      <c r="S20" s="2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</row>
    <row r="21" spans="1:132" s="50" customFormat="1" ht="24" x14ac:dyDescent="0.25">
      <c r="A21" s="49" t="s">
        <v>194</v>
      </c>
      <c r="B21" s="53">
        <v>2</v>
      </c>
      <c r="C21" s="49" t="s">
        <v>142</v>
      </c>
      <c r="D21" s="18" t="s">
        <v>69</v>
      </c>
      <c r="E21" s="49" t="s">
        <v>143</v>
      </c>
      <c r="F21" s="22" t="s">
        <v>106</v>
      </c>
      <c r="G21" s="41" t="s">
        <v>110</v>
      </c>
      <c r="H21" s="20">
        <v>5</v>
      </c>
      <c r="I21" s="20">
        <v>5</v>
      </c>
      <c r="J21" s="20">
        <v>0</v>
      </c>
      <c r="K21" s="20">
        <v>0</v>
      </c>
      <c r="L21" s="20">
        <v>0</v>
      </c>
      <c r="M21" s="20">
        <v>0</v>
      </c>
      <c r="N21" s="20">
        <v>3</v>
      </c>
      <c r="O21" s="20" t="s">
        <v>192</v>
      </c>
      <c r="P21" s="20" t="s">
        <v>107</v>
      </c>
      <c r="Q21" s="20" t="s">
        <v>128</v>
      </c>
      <c r="R21" s="49"/>
      <c r="S21" s="20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</row>
    <row r="22" spans="1:132" s="50" customFormat="1" ht="36" x14ac:dyDescent="0.25">
      <c r="A22" s="49" t="s">
        <v>194</v>
      </c>
      <c r="B22" s="53">
        <v>2</v>
      </c>
      <c r="C22" s="49" t="s">
        <v>144</v>
      </c>
      <c r="D22" s="18" t="s">
        <v>67</v>
      </c>
      <c r="E22" s="49" t="s">
        <v>84</v>
      </c>
      <c r="F22" s="22" t="s">
        <v>99</v>
      </c>
      <c r="G22" s="41" t="s">
        <v>117</v>
      </c>
      <c r="H22" s="20">
        <v>5</v>
      </c>
      <c r="I22" s="20">
        <v>5</v>
      </c>
      <c r="J22" s="20">
        <v>0</v>
      </c>
      <c r="K22" s="20">
        <v>0</v>
      </c>
      <c r="L22" s="20">
        <v>0</v>
      </c>
      <c r="M22" s="20">
        <v>0</v>
      </c>
      <c r="N22" s="20">
        <v>3</v>
      </c>
      <c r="O22" s="20" t="s">
        <v>108</v>
      </c>
      <c r="P22" s="20" t="s">
        <v>107</v>
      </c>
      <c r="Q22" s="20" t="s">
        <v>128</v>
      </c>
      <c r="R22" s="49"/>
      <c r="S22" s="2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</row>
    <row r="23" spans="1:132" s="50" customFormat="1" ht="36" x14ac:dyDescent="0.25">
      <c r="A23" s="49" t="s">
        <v>194</v>
      </c>
      <c r="B23" s="53">
        <v>2</v>
      </c>
      <c r="C23" s="49" t="s">
        <v>145</v>
      </c>
      <c r="D23" s="18" t="s">
        <v>77</v>
      </c>
      <c r="E23" s="49" t="s">
        <v>86</v>
      </c>
      <c r="F23" s="22" t="s">
        <v>101</v>
      </c>
      <c r="G23" s="41" t="s">
        <v>120</v>
      </c>
      <c r="H23" s="20">
        <v>4</v>
      </c>
      <c r="I23" s="20">
        <v>4</v>
      </c>
      <c r="J23" s="20">
        <v>0</v>
      </c>
      <c r="K23" s="20">
        <v>0</v>
      </c>
      <c r="L23" s="20">
        <v>0</v>
      </c>
      <c r="M23" s="20">
        <v>0</v>
      </c>
      <c r="N23" s="20">
        <v>3</v>
      </c>
      <c r="O23" s="20" t="s">
        <v>108</v>
      </c>
      <c r="P23" s="20" t="s">
        <v>107</v>
      </c>
      <c r="Q23" s="20" t="s">
        <v>128</v>
      </c>
      <c r="R23" s="49"/>
      <c r="S23" s="20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</row>
    <row r="24" spans="1:132" s="50" customFormat="1" ht="24" x14ac:dyDescent="0.25">
      <c r="A24" s="49" t="s">
        <v>194</v>
      </c>
      <c r="B24" s="53">
        <v>2</v>
      </c>
      <c r="C24" s="49" t="s">
        <v>146</v>
      </c>
      <c r="D24" s="18" t="s">
        <v>68</v>
      </c>
      <c r="E24" s="49" t="s">
        <v>85</v>
      </c>
      <c r="F24" s="22" t="s">
        <v>100</v>
      </c>
      <c r="G24" s="41" t="s">
        <v>125</v>
      </c>
      <c r="H24" s="20">
        <v>6</v>
      </c>
      <c r="I24" s="20">
        <v>6</v>
      </c>
      <c r="J24" s="20">
        <v>0</v>
      </c>
      <c r="K24" s="20">
        <v>0</v>
      </c>
      <c r="L24" s="20">
        <v>0</v>
      </c>
      <c r="M24" s="20">
        <v>0</v>
      </c>
      <c r="N24" s="20">
        <v>4</v>
      </c>
      <c r="O24" s="20" t="s">
        <v>108</v>
      </c>
      <c r="P24" s="20" t="s">
        <v>107</v>
      </c>
      <c r="Q24" s="20" t="s">
        <v>128</v>
      </c>
      <c r="R24" s="49"/>
      <c r="S24" s="2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</row>
    <row r="25" spans="1:132" s="50" customFormat="1" ht="24" x14ac:dyDescent="0.25">
      <c r="A25" s="49" t="s">
        <v>194</v>
      </c>
      <c r="B25" s="53">
        <v>2</v>
      </c>
      <c r="C25" s="49" t="s">
        <v>147</v>
      </c>
      <c r="D25" s="18" t="s">
        <v>65</v>
      </c>
      <c r="E25" s="49" t="s">
        <v>148</v>
      </c>
      <c r="F25" s="22" t="s">
        <v>98</v>
      </c>
      <c r="G25" s="41" t="s">
        <v>124</v>
      </c>
      <c r="H25" s="20">
        <v>7</v>
      </c>
      <c r="I25" s="20">
        <v>7</v>
      </c>
      <c r="J25" s="20">
        <v>0</v>
      </c>
      <c r="K25" s="20">
        <v>0</v>
      </c>
      <c r="L25" s="20">
        <v>0</v>
      </c>
      <c r="M25" s="20">
        <v>0</v>
      </c>
      <c r="N25" s="20">
        <v>5</v>
      </c>
      <c r="O25" s="20" t="s">
        <v>108</v>
      </c>
      <c r="P25" s="20" t="s">
        <v>107</v>
      </c>
      <c r="Q25" s="20" t="s">
        <v>128</v>
      </c>
      <c r="R25" s="49"/>
      <c r="S25" s="20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</row>
    <row r="26" spans="1:132" s="50" customFormat="1" ht="24" x14ac:dyDescent="0.25">
      <c r="A26" s="49" t="s">
        <v>194</v>
      </c>
      <c r="B26" s="53">
        <v>2</v>
      </c>
      <c r="C26" s="49" t="s">
        <v>149</v>
      </c>
      <c r="D26" s="18" t="s">
        <v>66</v>
      </c>
      <c r="E26" s="49" t="s">
        <v>150</v>
      </c>
      <c r="F26" s="22" t="s">
        <v>91</v>
      </c>
      <c r="G26" s="41" t="s">
        <v>109</v>
      </c>
      <c r="H26" s="20">
        <v>3</v>
      </c>
      <c r="I26" s="20">
        <v>3</v>
      </c>
      <c r="J26" s="20">
        <v>0</v>
      </c>
      <c r="K26" s="20">
        <v>0</v>
      </c>
      <c r="L26" s="20">
        <v>0</v>
      </c>
      <c r="M26" s="20">
        <v>0</v>
      </c>
      <c r="N26" s="20">
        <v>3</v>
      </c>
      <c r="O26" s="20" t="s">
        <v>108</v>
      </c>
      <c r="P26" s="20" t="s">
        <v>107</v>
      </c>
      <c r="Q26" s="20" t="s">
        <v>128</v>
      </c>
      <c r="R26" s="49"/>
      <c r="S26" s="2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</row>
    <row r="27" spans="1:132" s="50" customFormat="1" ht="24" x14ac:dyDescent="0.25">
      <c r="A27" s="49" t="s">
        <v>194</v>
      </c>
      <c r="B27" s="53">
        <v>2</v>
      </c>
      <c r="C27" s="49" t="s">
        <v>193</v>
      </c>
      <c r="D27" s="49" t="s">
        <v>70</v>
      </c>
      <c r="E27" s="49" t="s">
        <v>87</v>
      </c>
      <c r="F27" s="22" t="s">
        <v>99</v>
      </c>
      <c r="G27" s="22" t="s">
        <v>117</v>
      </c>
      <c r="H27" s="20">
        <v>4</v>
      </c>
      <c r="I27" s="20">
        <v>4</v>
      </c>
      <c r="J27" s="20">
        <v>0</v>
      </c>
      <c r="K27" s="20">
        <v>0</v>
      </c>
      <c r="L27" s="20">
        <v>0</v>
      </c>
      <c r="M27" s="20">
        <v>0</v>
      </c>
      <c r="N27" s="20">
        <v>3</v>
      </c>
      <c r="O27" s="20" t="s">
        <v>108</v>
      </c>
      <c r="P27" s="20" t="s">
        <v>107</v>
      </c>
      <c r="Q27" s="20" t="s">
        <v>128</v>
      </c>
      <c r="R27" s="22"/>
      <c r="S27" s="2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</row>
    <row r="28" spans="1:132" s="50" customFormat="1" ht="24" x14ac:dyDescent="0.25">
      <c r="A28" s="49" t="s">
        <v>194</v>
      </c>
      <c r="B28" s="53">
        <v>2</v>
      </c>
      <c r="C28" s="49" t="s">
        <v>151</v>
      </c>
      <c r="D28" s="18" t="s">
        <v>79</v>
      </c>
      <c r="E28" s="49" t="s">
        <v>152</v>
      </c>
      <c r="F28" s="22" t="s">
        <v>91</v>
      </c>
      <c r="G28" s="41" t="s">
        <v>109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5</v>
      </c>
      <c r="O28" s="20" t="s">
        <v>192</v>
      </c>
      <c r="P28" s="20" t="s">
        <v>107</v>
      </c>
      <c r="Q28" s="20" t="s">
        <v>128</v>
      </c>
      <c r="R28" s="49"/>
      <c r="S28" s="2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</row>
    <row r="29" spans="1:132" s="50" customFormat="1" x14ac:dyDescent="0.25">
      <c r="A29" s="69" t="s">
        <v>16</v>
      </c>
      <c r="B29" s="69"/>
      <c r="C29" s="69"/>
      <c r="D29" s="69"/>
      <c r="E29" s="69"/>
      <c r="F29" s="69"/>
      <c r="G29" s="69"/>
      <c r="H29" s="21">
        <f>SUM(H20:H28)</f>
        <v>37</v>
      </c>
      <c r="I29" s="21">
        <f t="shared" ref="I29:N29" si="1">SUM(I20:I28)</f>
        <v>37</v>
      </c>
      <c r="J29" s="21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  <c r="N29" s="21">
        <f t="shared" si="1"/>
        <v>32</v>
      </c>
      <c r="O29" s="21"/>
      <c r="P29" s="55"/>
      <c r="Q29" s="55"/>
      <c r="R29" s="56"/>
      <c r="S29" s="55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</row>
    <row r="30" spans="1:132" s="50" customFormat="1" ht="24" x14ac:dyDescent="0.25">
      <c r="A30" s="49" t="s">
        <v>194</v>
      </c>
      <c r="B30" s="53">
        <v>3</v>
      </c>
      <c r="C30" s="49" t="s">
        <v>153</v>
      </c>
      <c r="D30" s="49" t="s">
        <v>154</v>
      </c>
      <c r="E30" s="49" t="s">
        <v>155</v>
      </c>
      <c r="F30" s="22" t="s">
        <v>91</v>
      </c>
      <c r="G30" s="22" t="s">
        <v>109</v>
      </c>
      <c r="H30" s="20">
        <v>5</v>
      </c>
      <c r="I30" s="20">
        <v>5</v>
      </c>
      <c r="J30" s="20">
        <v>0</v>
      </c>
      <c r="K30" s="20">
        <v>0</v>
      </c>
      <c r="L30" s="20">
        <v>0</v>
      </c>
      <c r="M30" s="20">
        <v>0</v>
      </c>
      <c r="N30" s="20">
        <v>3</v>
      </c>
      <c r="O30" s="20" t="s">
        <v>192</v>
      </c>
      <c r="P30" s="20" t="s">
        <v>107</v>
      </c>
      <c r="Q30" s="20" t="s">
        <v>128</v>
      </c>
      <c r="R30" s="22"/>
      <c r="S30" s="2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</row>
    <row r="31" spans="1:132" s="50" customFormat="1" ht="24" x14ac:dyDescent="0.25">
      <c r="A31" s="49" t="s">
        <v>194</v>
      </c>
      <c r="B31" s="53">
        <v>3</v>
      </c>
      <c r="C31" s="49" t="s">
        <v>156</v>
      </c>
      <c r="D31" s="49" t="s">
        <v>74</v>
      </c>
      <c r="E31" s="49" t="s">
        <v>157</v>
      </c>
      <c r="F31" s="22" t="s">
        <v>96</v>
      </c>
      <c r="G31" s="22" t="s">
        <v>122</v>
      </c>
      <c r="H31" s="20">
        <v>5</v>
      </c>
      <c r="I31" s="20">
        <v>5</v>
      </c>
      <c r="J31" s="20">
        <v>0</v>
      </c>
      <c r="K31" s="20">
        <v>0</v>
      </c>
      <c r="L31" s="20">
        <v>0</v>
      </c>
      <c r="M31" s="20">
        <v>0</v>
      </c>
      <c r="N31" s="20">
        <v>3</v>
      </c>
      <c r="O31" s="20" t="s">
        <v>108</v>
      </c>
      <c r="P31" s="20" t="s">
        <v>107</v>
      </c>
      <c r="Q31" s="20" t="s">
        <v>128</v>
      </c>
      <c r="R31" s="22"/>
      <c r="S31" s="20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</row>
    <row r="32" spans="1:132" s="50" customFormat="1" ht="24" x14ac:dyDescent="0.25">
      <c r="A32" s="49" t="s">
        <v>194</v>
      </c>
      <c r="B32" s="53">
        <v>3</v>
      </c>
      <c r="C32" s="49" t="s">
        <v>158</v>
      </c>
      <c r="D32" s="49" t="s">
        <v>159</v>
      </c>
      <c r="E32" s="49" t="s">
        <v>89</v>
      </c>
      <c r="F32" s="22" t="s">
        <v>102</v>
      </c>
      <c r="G32" s="22" t="s">
        <v>112</v>
      </c>
      <c r="H32" s="20">
        <v>6</v>
      </c>
      <c r="I32" s="20">
        <v>6</v>
      </c>
      <c r="J32" s="20">
        <v>0</v>
      </c>
      <c r="K32" s="20">
        <v>0</v>
      </c>
      <c r="L32" s="20">
        <v>0</v>
      </c>
      <c r="M32" s="20">
        <v>0</v>
      </c>
      <c r="N32" s="20">
        <v>4</v>
      </c>
      <c r="O32" s="20" t="s">
        <v>192</v>
      </c>
      <c r="P32" s="20" t="s">
        <v>107</v>
      </c>
      <c r="Q32" s="20" t="s">
        <v>128</v>
      </c>
      <c r="R32" s="22"/>
      <c r="S32" s="20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</row>
    <row r="33" spans="1:132" s="50" customFormat="1" ht="24" x14ac:dyDescent="0.25">
      <c r="A33" s="49" t="s">
        <v>194</v>
      </c>
      <c r="B33" s="53">
        <v>3</v>
      </c>
      <c r="C33" s="49" t="s">
        <v>160</v>
      </c>
      <c r="D33" s="49" t="s">
        <v>71</v>
      </c>
      <c r="E33" s="49" t="s">
        <v>88</v>
      </c>
      <c r="F33" s="22" t="s">
        <v>91</v>
      </c>
      <c r="G33" s="22" t="s">
        <v>109</v>
      </c>
      <c r="H33" s="20">
        <v>7</v>
      </c>
      <c r="I33" s="20">
        <v>7</v>
      </c>
      <c r="J33" s="20">
        <v>0</v>
      </c>
      <c r="K33" s="20">
        <v>0</v>
      </c>
      <c r="L33" s="20">
        <v>0</v>
      </c>
      <c r="M33" s="20">
        <v>0</v>
      </c>
      <c r="N33" s="20">
        <v>4</v>
      </c>
      <c r="O33" s="20" t="s">
        <v>192</v>
      </c>
      <c r="P33" s="20" t="s">
        <v>107</v>
      </c>
      <c r="Q33" s="20" t="s">
        <v>128</v>
      </c>
      <c r="R33" s="22"/>
      <c r="S33" s="20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</row>
    <row r="34" spans="1:132" s="50" customFormat="1" ht="24" x14ac:dyDescent="0.25">
      <c r="A34" s="49" t="s">
        <v>194</v>
      </c>
      <c r="B34" s="53">
        <v>3</v>
      </c>
      <c r="C34" s="49" t="s">
        <v>161</v>
      </c>
      <c r="D34" s="49" t="s">
        <v>73</v>
      </c>
      <c r="E34" s="49" t="s">
        <v>162</v>
      </c>
      <c r="F34" s="22" t="s">
        <v>105</v>
      </c>
      <c r="G34" s="22" t="s">
        <v>116</v>
      </c>
      <c r="H34" s="20">
        <v>5</v>
      </c>
      <c r="I34" s="20">
        <v>5</v>
      </c>
      <c r="J34" s="20">
        <v>0</v>
      </c>
      <c r="K34" s="20">
        <v>0</v>
      </c>
      <c r="L34" s="20">
        <v>0</v>
      </c>
      <c r="M34" s="20">
        <v>0</v>
      </c>
      <c r="N34" s="20">
        <v>3</v>
      </c>
      <c r="O34" s="20" t="s">
        <v>192</v>
      </c>
      <c r="P34" s="20" t="s">
        <v>107</v>
      </c>
      <c r="Q34" s="20" t="s">
        <v>128</v>
      </c>
      <c r="R34" s="22"/>
      <c r="S34" s="20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</row>
    <row r="35" spans="1:132" s="50" customFormat="1" ht="24" x14ac:dyDescent="0.25">
      <c r="A35" s="49" t="s">
        <v>194</v>
      </c>
      <c r="B35" s="53">
        <v>3</v>
      </c>
      <c r="C35" s="49" t="s">
        <v>163</v>
      </c>
      <c r="D35" s="49" t="s">
        <v>164</v>
      </c>
      <c r="E35" s="49" t="s">
        <v>90</v>
      </c>
      <c r="F35" s="22" t="s">
        <v>76</v>
      </c>
      <c r="G35" s="22" t="s">
        <v>111</v>
      </c>
      <c r="H35" s="20">
        <v>5</v>
      </c>
      <c r="I35" s="20">
        <v>5</v>
      </c>
      <c r="J35" s="20">
        <v>0</v>
      </c>
      <c r="K35" s="20">
        <v>0</v>
      </c>
      <c r="L35" s="20">
        <v>0</v>
      </c>
      <c r="M35" s="20">
        <v>0</v>
      </c>
      <c r="N35" s="20">
        <v>3</v>
      </c>
      <c r="O35" s="20" t="s">
        <v>108</v>
      </c>
      <c r="P35" s="20" t="s">
        <v>107</v>
      </c>
      <c r="Q35" s="20" t="s">
        <v>128</v>
      </c>
      <c r="R35" s="22"/>
      <c r="S35" s="20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</row>
    <row r="36" spans="1:132" s="50" customFormat="1" ht="24" x14ac:dyDescent="0.25">
      <c r="A36" s="49" t="s">
        <v>194</v>
      </c>
      <c r="B36" s="53">
        <v>3</v>
      </c>
      <c r="C36" s="49" t="s">
        <v>165</v>
      </c>
      <c r="D36" s="49" t="s">
        <v>166</v>
      </c>
      <c r="E36" s="49" t="s">
        <v>167</v>
      </c>
      <c r="F36" s="22" t="s">
        <v>91</v>
      </c>
      <c r="G36" s="22" t="s">
        <v>109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5</v>
      </c>
      <c r="O36" s="20" t="s">
        <v>192</v>
      </c>
      <c r="P36" s="20" t="s">
        <v>107</v>
      </c>
      <c r="Q36" s="20" t="s">
        <v>128</v>
      </c>
      <c r="R36" s="22"/>
      <c r="S36" s="20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</row>
    <row r="37" spans="1:132" s="50" customFormat="1" ht="24" x14ac:dyDescent="0.25">
      <c r="A37" s="49" t="s">
        <v>194</v>
      </c>
      <c r="B37" s="53">
        <v>3</v>
      </c>
      <c r="C37" s="49" t="s">
        <v>168</v>
      </c>
      <c r="D37" s="49" t="s">
        <v>75</v>
      </c>
      <c r="E37" s="49" t="s">
        <v>169</v>
      </c>
      <c r="F37" s="22" t="s">
        <v>91</v>
      </c>
      <c r="G37" s="22" t="s">
        <v>109</v>
      </c>
      <c r="H37" s="20">
        <v>0</v>
      </c>
      <c r="I37" s="20">
        <v>60</v>
      </c>
      <c r="J37" s="20">
        <v>0</v>
      </c>
      <c r="K37" s="20">
        <v>0</v>
      </c>
      <c r="L37" s="20">
        <v>0</v>
      </c>
      <c r="M37" s="20">
        <v>0</v>
      </c>
      <c r="N37" s="20">
        <v>5</v>
      </c>
      <c r="O37" s="20" t="s">
        <v>192</v>
      </c>
      <c r="P37" s="20" t="s">
        <v>107</v>
      </c>
      <c r="Q37" s="20" t="s">
        <v>128</v>
      </c>
      <c r="R37" s="22"/>
      <c r="S37" s="20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</row>
    <row r="38" spans="1:132" s="7" customFormat="1" x14ac:dyDescent="0.25">
      <c r="A38" s="69" t="s">
        <v>16</v>
      </c>
      <c r="B38" s="69"/>
      <c r="C38" s="69"/>
      <c r="D38" s="69"/>
      <c r="E38" s="69"/>
      <c r="F38" s="69"/>
      <c r="G38" s="69"/>
      <c r="H38" s="21">
        <f>SUM(H30:H37)</f>
        <v>33</v>
      </c>
      <c r="I38" s="21">
        <f t="shared" ref="I38:N38" si="2">SUM(I30:I37)</f>
        <v>93</v>
      </c>
      <c r="J38" s="21">
        <f t="shared" si="2"/>
        <v>0</v>
      </c>
      <c r="K38" s="21">
        <f t="shared" si="2"/>
        <v>0</v>
      </c>
      <c r="L38" s="21">
        <f t="shared" si="2"/>
        <v>0</v>
      </c>
      <c r="M38" s="21">
        <f t="shared" si="2"/>
        <v>0</v>
      </c>
      <c r="N38" s="21">
        <f t="shared" si="2"/>
        <v>30</v>
      </c>
      <c r="O38" s="21"/>
      <c r="P38" s="23"/>
      <c r="Q38" s="23"/>
      <c r="R38" s="40"/>
      <c r="S38" s="23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</row>
    <row r="39" spans="1:132" s="7" customFormat="1" ht="14.45" customHeight="1" x14ac:dyDescent="0.25">
      <c r="A39" s="69" t="s">
        <v>25</v>
      </c>
      <c r="B39" s="69"/>
      <c r="C39" s="69"/>
      <c r="D39" s="69"/>
      <c r="E39" s="69"/>
      <c r="F39" s="69"/>
      <c r="G39" s="69"/>
      <c r="H39" s="21">
        <f>H19+H29+H38</f>
        <v>114</v>
      </c>
      <c r="I39" s="21">
        <f t="shared" ref="I39:N39" si="3">I19+I29+I38</f>
        <v>174</v>
      </c>
      <c r="J39" s="21">
        <f t="shared" si="3"/>
        <v>0</v>
      </c>
      <c r="K39" s="21">
        <f t="shared" si="3"/>
        <v>0</v>
      </c>
      <c r="L39" s="21">
        <f t="shared" si="3"/>
        <v>0</v>
      </c>
      <c r="M39" s="21">
        <f t="shared" si="3"/>
        <v>0</v>
      </c>
      <c r="N39" s="21">
        <f t="shared" si="3"/>
        <v>90</v>
      </c>
      <c r="O39" s="23"/>
      <c r="P39" s="23"/>
      <c r="Q39" s="23"/>
      <c r="R39" s="40"/>
      <c r="S39" s="23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</row>
  </sheetData>
  <sheetProtection algorithmName="SHA-512" hashValue="bAjp77FWnGFd5haJ7j9KMyw0hzMXNl6s47plkTl3KRAGU4FSAI3wTwW5cdnc9mIFe01JP/+grxDpKemTnNUbHw==" saltValue="o4ZBkCq2r/oHNJ9TzdcpLw==" spinCount="100000" sheet="1" objects="1" scenarios="1" selectLockedCells="1" selectUnlockedCells="1"/>
  <sortState xmlns:xlrd2="http://schemas.microsoft.com/office/spreadsheetml/2017/richdata2" ref="A30:EB37">
    <sortCondition ref="D30:D37"/>
  </sortState>
  <mergeCells count="7">
    <mergeCell ref="A39:G39"/>
    <mergeCell ref="H9:M9"/>
    <mergeCell ref="H8:M8"/>
    <mergeCell ref="A6:B6"/>
    <mergeCell ref="A19:G19"/>
    <mergeCell ref="A29:G29"/>
    <mergeCell ref="A38:G38"/>
  </mergeCells>
  <conditionalFormatting sqref="O12:P12">
    <cfRule type="duplicateValues" dxfId="3" priority="7"/>
  </conditionalFormatting>
  <conditionalFormatting sqref="O22:P22">
    <cfRule type="duplicateValues" dxfId="2" priority="3"/>
    <cfRule type="duplicateValues" dxfId="1" priority="4"/>
  </conditionalFormatting>
  <conditionalFormatting sqref="O36:P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C07C-781A-4D21-8179-C4E041FC70A1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8" customWidth="1"/>
    <col min="2" max="2" width="24.7109375" style="68" customWidth="1"/>
    <col min="3" max="16384" width="9.140625" style="61"/>
  </cols>
  <sheetData>
    <row r="1" spans="1:6" ht="12.75" x14ac:dyDescent="0.2">
      <c r="A1" s="58" t="s">
        <v>46</v>
      </c>
      <c r="B1" s="59" t="s">
        <v>47</v>
      </c>
      <c r="C1" s="60"/>
      <c r="D1" s="60"/>
      <c r="E1" s="60"/>
      <c r="F1" s="60"/>
    </row>
    <row r="2" spans="1:6" ht="12.75" x14ac:dyDescent="0.2">
      <c r="A2" s="62" t="s">
        <v>170</v>
      </c>
      <c r="B2" s="63" t="s">
        <v>18</v>
      </c>
      <c r="C2" s="60"/>
      <c r="D2" s="60"/>
      <c r="E2" s="60"/>
      <c r="F2" s="60"/>
    </row>
    <row r="3" spans="1:6" ht="12.75" x14ac:dyDescent="0.2">
      <c r="A3" s="62"/>
      <c r="B3" s="63"/>
      <c r="C3" s="60"/>
      <c r="D3" s="60"/>
      <c r="E3" s="60"/>
      <c r="F3" s="60"/>
    </row>
    <row r="4" spans="1:6" ht="12.75" x14ac:dyDescent="0.2">
      <c r="A4" s="58" t="s">
        <v>30</v>
      </c>
      <c r="B4" s="64"/>
      <c r="C4" s="60"/>
      <c r="D4" s="60"/>
      <c r="E4" s="60"/>
      <c r="F4" s="60"/>
    </row>
    <row r="5" spans="1:6" ht="12.75" x14ac:dyDescent="0.2">
      <c r="A5" s="62" t="s">
        <v>171</v>
      </c>
      <c r="B5" s="63" t="s">
        <v>19</v>
      </c>
      <c r="C5" s="60"/>
      <c r="D5" s="60"/>
      <c r="E5" s="60"/>
      <c r="F5" s="60"/>
    </row>
    <row r="6" spans="1:6" ht="12.75" x14ac:dyDescent="0.2">
      <c r="A6" s="62" t="s">
        <v>172</v>
      </c>
      <c r="B6" s="63" t="s">
        <v>20</v>
      </c>
      <c r="C6" s="60"/>
      <c r="D6" s="60"/>
      <c r="E6" s="60"/>
      <c r="F6" s="60"/>
    </row>
    <row r="7" spans="1:6" ht="12.75" x14ac:dyDescent="0.2">
      <c r="A7" s="62" t="s">
        <v>173</v>
      </c>
      <c r="B7" s="63" t="s">
        <v>49</v>
      </c>
      <c r="C7" s="60"/>
      <c r="D7" s="60"/>
      <c r="E7" s="60"/>
      <c r="F7" s="60"/>
    </row>
    <row r="8" spans="1:6" ht="12.75" x14ac:dyDescent="0.2">
      <c r="A8" s="65" t="s">
        <v>174</v>
      </c>
      <c r="B8" s="63" t="s">
        <v>52</v>
      </c>
      <c r="C8" s="66"/>
      <c r="D8" s="60"/>
      <c r="E8" s="60"/>
      <c r="F8" s="60"/>
    </row>
    <row r="9" spans="1:6" ht="12.75" x14ac:dyDescent="0.2">
      <c r="A9" s="65" t="s">
        <v>175</v>
      </c>
      <c r="B9" s="63" t="s">
        <v>48</v>
      </c>
      <c r="C9" s="60"/>
      <c r="D9" s="60"/>
      <c r="E9" s="60"/>
      <c r="F9" s="60"/>
    </row>
    <row r="10" spans="1:6" ht="12.75" x14ac:dyDescent="0.2">
      <c r="A10" s="65" t="s">
        <v>54</v>
      </c>
      <c r="B10" s="63" t="s">
        <v>50</v>
      </c>
      <c r="C10" s="60"/>
      <c r="D10" s="60"/>
      <c r="E10" s="60"/>
      <c r="F10" s="60"/>
    </row>
    <row r="11" spans="1:6" ht="12.75" x14ac:dyDescent="0.2">
      <c r="A11" s="62"/>
      <c r="B11" s="63"/>
      <c r="C11" s="60"/>
      <c r="D11" s="60"/>
      <c r="E11" s="60"/>
      <c r="F11" s="60"/>
    </row>
    <row r="12" spans="1:6" ht="12.75" x14ac:dyDescent="0.2">
      <c r="A12" s="62" t="s">
        <v>53</v>
      </c>
      <c r="B12" s="63"/>
      <c r="C12" s="60"/>
      <c r="D12" s="60"/>
      <c r="E12" s="60"/>
      <c r="F12" s="60"/>
    </row>
    <row r="13" spans="1:6" ht="12.75" x14ac:dyDescent="0.2">
      <c r="A13" s="62"/>
      <c r="B13" s="63"/>
      <c r="C13" s="60"/>
      <c r="D13" s="60"/>
      <c r="E13" s="60"/>
      <c r="F13" s="60"/>
    </row>
    <row r="14" spans="1:6" ht="12.75" x14ac:dyDescent="0.2">
      <c r="A14" s="58" t="s">
        <v>31</v>
      </c>
      <c r="B14" s="64"/>
      <c r="C14" s="60"/>
      <c r="D14" s="60"/>
      <c r="E14" s="60"/>
      <c r="F14" s="60"/>
    </row>
    <row r="15" spans="1:6" ht="12.75" x14ac:dyDescent="0.2">
      <c r="A15" s="62" t="s">
        <v>176</v>
      </c>
      <c r="B15" s="63"/>
      <c r="C15" s="60"/>
      <c r="D15" s="60"/>
      <c r="E15" s="60"/>
      <c r="F15" s="60"/>
    </row>
    <row r="16" spans="1:6" ht="12.75" x14ac:dyDescent="0.2">
      <c r="A16" s="67" t="s">
        <v>177</v>
      </c>
      <c r="B16" s="63" t="s">
        <v>35</v>
      </c>
      <c r="C16" s="60"/>
      <c r="D16" s="60"/>
      <c r="E16" s="60"/>
      <c r="F16" s="60"/>
    </row>
    <row r="17" spans="1:6" ht="12.75" x14ac:dyDescent="0.2">
      <c r="A17" s="67" t="s">
        <v>178</v>
      </c>
      <c r="B17" s="63" t="s">
        <v>36</v>
      </c>
      <c r="C17" s="60"/>
      <c r="D17" s="60"/>
      <c r="E17" s="60"/>
      <c r="F17" s="60"/>
    </row>
    <row r="18" spans="1:6" ht="12.75" x14ac:dyDescent="0.2">
      <c r="A18" s="65" t="s">
        <v>179</v>
      </c>
      <c r="B18" s="63" t="s">
        <v>37</v>
      </c>
      <c r="C18" s="66"/>
      <c r="D18" s="60"/>
      <c r="E18" s="60"/>
      <c r="F18" s="60"/>
    </row>
    <row r="19" spans="1:6" ht="12.75" x14ac:dyDescent="0.2">
      <c r="A19" s="67" t="s">
        <v>180</v>
      </c>
      <c r="B19" s="63" t="s">
        <v>38</v>
      </c>
      <c r="C19" s="66"/>
      <c r="D19" s="60"/>
      <c r="E19" s="60"/>
      <c r="F19" s="60"/>
    </row>
    <row r="20" spans="1:6" ht="12.75" x14ac:dyDescent="0.2">
      <c r="A20" s="67" t="s">
        <v>181</v>
      </c>
      <c r="B20" s="63" t="s">
        <v>39</v>
      </c>
      <c r="C20" s="60"/>
      <c r="D20" s="60"/>
      <c r="E20" s="60"/>
      <c r="F20" s="60"/>
    </row>
    <row r="21" spans="1:6" ht="12.75" x14ac:dyDescent="0.2">
      <c r="A21" s="65" t="s">
        <v>182</v>
      </c>
      <c r="B21" s="63" t="s">
        <v>40</v>
      </c>
      <c r="C21" s="66"/>
      <c r="D21" s="60"/>
      <c r="E21" s="60"/>
      <c r="F21" s="60"/>
    </row>
    <row r="22" spans="1:6" ht="12.75" x14ac:dyDescent="0.2">
      <c r="A22" s="67" t="s">
        <v>183</v>
      </c>
      <c r="B22" s="63" t="s">
        <v>41</v>
      </c>
      <c r="C22" s="66"/>
      <c r="D22" s="60"/>
      <c r="E22" s="60"/>
      <c r="F22" s="60"/>
    </row>
    <row r="23" spans="1:6" ht="12.75" x14ac:dyDescent="0.2">
      <c r="A23" s="67" t="s">
        <v>184</v>
      </c>
      <c r="B23" s="63" t="s">
        <v>42</v>
      </c>
      <c r="C23" s="60"/>
      <c r="D23" s="60"/>
      <c r="E23" s="60"/>
      <c r="F23" s="60"/>
    </row>
    <row r="24" spans="1:6" ht="12.75" x14ac:dyDescent="0.2">
      <c r="A24" s="67" t="s">
        <v>185</v>
      </c>
      <c r="B24" s="63" t="s">
        <v>43</v>
      </c>
      <c r="C24" s="60"/>
      <c r="D24" s="60"/>
      <c r="E24" s="60"/>
      <c r="F24" s="60"/>
    </row>
    <row r="25" spans="1:6" ht="12.75" x14ac:dyDescent="0.2">
      <c r="A25" s="62"/>
      <c r="B25" s="63"/>
      <c r="C25" s="60"/>
      <c r="D25" s="60"/>
      <c r="E25" s="60"/>
      <c r="F25" s="60"/>
    </row>
    <row r="26" spans="1:6" ht="12.75" x14ac:dyDescent="0.2">
      <c r="A26" s="58" t="s">
        <v>32</v>
      </c>
      <c r="B26" s="59"/>
      <c r="C26" s="60"/>
      <c r="D26" s="60"/>
      <c r="E26" s="60"/>
      <c r="F26" s="60"/>
    </row>
    <row r="27" spans="1:6" ht="12.75" x14ac:dyDescent="0.2">
      <c r="A27" s="62" t="s">
        <v>186</v>
      </c>
      <c r="B27" s="63"/>
      <c r="C27" s="60"/>
      <c r="D27" s="60"/>
      <c r="E27" s="60"/>
      <c r="F27" s="60"/>
    </row>
    <row r="28" spans="1:6" ht="12.75" x14ac:dyDescent="0.2">
      <c r="A28" s="67" t="s">
        <v>187</v>
      </c>
      <c r="B28" s="63" t="s">
        <v>22</v>
      </c>
      <c r="C28" s="60"/>
      <c r="D28" s="60"/>
      <c r="E28" s="60"/>
      <c r="F28" s="60"/>
    </row>
    <row r="29" spans="1:6" ht="12.75" x14ac:dyDescent="0.2">
      <c r="A29" s="65" t="s">
        <v>188</v>
      </c>
      <c r="B29" s="63" t="s">
        <v>24</v>
      </c>
      <c r="C29" s="60"/>
      <c r="D29" s="60"/>
      <c r="E29" s="60"/>
      <c r="F29" s="60"/>
    </row>
    <row r="30" spans="1:6" ht="25.5" x14ac:dyDescent="0.2">
      <c r="A30" s="65" t="s">
        <v>189</v>
      </c>
      <c r="B30" s="63" t="s">
        <v>44</v>
      </c>
      <c r="C30" s="60"/>
      <c r="D30" s="60"/>
      <c r="E30" s="60"/>
      <c r="F30" s="60"/>
    </row>
    <row r="31" spans="1:6" ht="25.5" x14ac:dyDescent="0.2">
      <c r="A31" s="65" t="s">
        <v>190</v>
      </c>
      <c r="B31" s="63" t="s">
        <v>23</v>
      </c>
      <c r="C31" s="60"/>
      <c r="D31" s="60"/>
      <c r="E31" s="60"/>
      <c r="F31" s="60"/>
    </row>
    <row r="32" spans="1:6" ht="12.75" x14ac:dyDescent="0.2">
      <c r="A32" s="62"/>
      <c r="B32" s="63"/>
      <c r="C32" s="60"/>
      <c r="D32" s="60"/>
      <c r="E32" s="60"/>
      <c r="F32" s="60"/>
    </row>
    <row r="33" spans="1:6" ht="12.75" x14ac:dyDescent="0.2">
      <c r="A33" s="65" t="s">
        <v>191</v>
      </c>
      <c r="B33" s="63" t="s">
        <v>45</v>
      </c>
      <c r="C33" s="60"/>
      <c r="D33" s="60"/>
      <c r="E33" s="60"/>
      <c r="F33" s="60"/>
    </row>
    <row r="34" spans="1:6" ht="12.75" x14ac:dyDescent="0.2">
      <c r="A34" s="62"/>
      <c r="B34" s="62"/>
      <c r="C34" s="60"/>
      <c r="D34" s="60"/>
      <c r="E34" s="60"/>
      <c r="F34" s="6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2021-09-13T19:16:28Z</dcterms:modified>
</cp:coreProperties>
</file>