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E44EF7F8-8B5D-45C8-AE83-89B0943034E9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Levelező" sheetId="5" r:id="rId1"/>
    <sheet name="Rövidítések" sheetId="9" r:id="rId2"/>
  </sheets>
  <definedNames>
    <definedName name="_xlnm.Print_Titles" localSheetId="0">Levelező!$8:$10</definedName>
    <definedName name="_xlnm.Print_Area" localSheetId="0">Levelező!$A$1:$S$31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5" l="1"/>
  <c r="J31" i="5"/>
  <c r="K31" i="5"/>
  <c r="L31" i="5"/>
  <c r="M31" i="5"/>
  <c r="N31" i="5"/>
  <c r="H31" i="5"/>
  <c r="I30" i="5"/>
  <c r="J30" i="5"/>
  <c r="K30" i="5"/>
  <c r="L30" i="5"/>
  <c r="M30" i="5"/>
  <c r="N30" i="5"/>
  <c r="H30" i="5"/>
  <c r="I24" i="5"/>
  <c r="J24" i="5"/>
  <c r="K24" i="5"/>
  <c r="L24" i="5"/>
  <c r="M24" i="5"/>
  <c r="N24" i="5"/>
  <c r="H24" i="5"/>
  <c r="I17" i="5"/>
  <c r="J17" i="5"/>
  <c r="K17" i="5"/>
  <c r="L17" i="5"/>
  <c r="M17" i="5"/>
  <c r="N17" i="5"/>
  <c r="H17" i="5"/>
</calcChain>
</file>

<file path=xl/sharedStrings.xml><?xml version="1.0" encoding="utf-8"?>
<sst xmlns="http://schemas.openxmlformats.org/spreadsheetml/2006/main" count="240" uniqueCount="149">
  <si>
    <t>Gy</t>
  </si>
  <si>
    <t>L</t>
  </si>
  <si>
    <t>Tárgykód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</si>
  <si>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</si>
  <si>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</si>
  <si>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</si>
  <si>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</si>
  <si>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</si>
  <si>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</si>
  <si>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</si>
  <si>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</si>
  <si>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</si>
  <si>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</si>
  <si>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</si>
  <si>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</si>
  <si>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</si>
  <si>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V</t>
  </si>
  <si>
    <t>A</t>
  </si>
  <si>
    <t>Összesen:</t>
  </si>
  <si>
    <t>Terep.gyak. nap</t>
  </si>
  <si>
    <t>Instructor code</t>
  </si>
  <si>
    <t>Theoretical</t>
  </si>
  <si>
    <t>Practical</t>
  </si>
  <si>
    <t>Levelező munkarend</t>
  </si>
  <si>
    <t>Obligatory</t>
  </si>
  <si>
    <t>Optional</t>
  </si>
  <si>
    <t>Elective</t>
  </si>
  <si>
    <t>ÖSSSZESEN:</t>
  </si>
  <si>
    <t>Hatályos:</t>
  </si>
  <si>
    <t>Félév</t>
  </si>
  <si>
    <t>Magyar Agrár- és Élettudományi Egyetem</t>
  </si>
  <si>
    <t>Szakkoordinátor:</t>
  </si>
  <si>
    <t>Heti és féléves óraszám rövidítések:</t>
  </si>
  <si>
    <t>Követelménytípusok:</t>
  </si>
  <si>
    <t>Felvétel típusa:</t>
  </si>
  <si>
    <t>Tömb. oktatás</t>
  </si>
  <si>
    <t>Tantárgynév angolul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</si>
  <si>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</si>
  <si>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</si>
  <si>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</si>
  <si>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</si>
  <si>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</si>
  <si>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</si>
  <si>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</si>
  <si>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</si>
  <si>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</si>
  <si>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</si>
  <si>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</si>
  <si>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</si>
  <si>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</si>
  <si>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</si>
  <si>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</si>
  <si>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</si>
  <si>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Terep.gyak. óra</t>
  </si>
  <si>
    <t>Konz.</t>
  </si>
  <si>
    <t>Field practice (ours)</t>
  </si>
  <si>
    <t>Nappali munkarendű képzésben a féléves óraszám kalkulálása: a heti óraszám szorozva 13-mal (13 oktatási hét van egy félévben).</t>
  </si>
  <si>
    <t>Konz. = konzultáció (csak féléves óraszám megadása lehetséges)</t>
  </si>
  <si>
    <t xml:space="preserve">2021/2022. tanévtől érvényes felmenő rendszerben </t>
  </si>
  <si>
    <t>Képzési helyek (campus vagy telephely):</t>
  </si>
  <si>
    <t>Műszaki Intézet</t>
  </si>
  <si>
    <t>Dr. Korzenszky Péter Emőd (Szent István Campus)</t>
  </si>
  <si>
    <t>Gödöllő (SZI)</t>
  </si>
  <si>
    <t>igen</t>
  </si>
  <si>
    <t>G7WTZE</t>
  </si>
  <si>
    <t>Szakdolgozat készítési speciálkollégium</t>
  </si>
  <si>
    <t>Agrártermék-feldolgozás minőségbiztosítása</t>
  </si>
  <si>
    <t>Agrártermék-termékpálya higiénia</t>
  </si>
  <si>
    <t>PINQYS</t>
  </si>
  <si>
    <t>-</t>
  </si>
  <si>
    <t>Korzenszky Péter Emőd</t>
  </si>
  <si>
    <t>Sembery Péter</t>
  </si>
  <si>
    <t>Magó László</t>
  </si>
  <si>
    <t>Géczi Gábor</t>
  </si>
  <si>
    <t>GKRORH</t>
  </si>
  <si>
    <t>I5AYJ4</t>
  </si>
  <si>
    <t>Élelmiszerlánc minőségirányítás szakirányú továbbképzési szak (levelező munkarend)</t>
  </si>
  <si>
    <t>MUSZK064L</t>
  </si>
  <si>
    <t>Élelmiszerhigiénia</t>
  </si>
  <si>
    <t>Food Hygiene</t>
  </si>
  <si>
    <t>MUSZK068L</t>
  </si>
  <si>
    <t>Élelmiszeripari jogi ismeretek</t>
  </si>
  <si>
    <t>Knowledge of Food Industry Law</t>
  </si>
  <si>
    <t>MUSZK079L</t>
  </si>
  <si>
    <t>Élelmiszerminőség és -biztonság</t>
  </si>
  <si>
    <t>Food Quality and Safety</t>
  </si>
  <si>
    <t>MUSZK188L</t>
  </si>
  <si>
    <t>Kockázatelemzés az élelmiszerláncban</t>
  </si>
  <si>
    <t>Risk Analysis in the Food Chain</t>
  </si>
  <si>
    <t>MUSZK232L</t>
  </si>
  <si>
    <t>Méréstechnikai alapismeretek</t>
  </si>
  <si>
    <t>Basics of Measurement Technology</t>
  </si>
  <si>
    <t>MUSZK257L</t>
  </si>
  <si>
    <t>Minőségirányítás az élelmiszeriparban</t>
  </si>
  <si>
    <t>Quality Management in the Food Industry</t>
  </si>
  <si>
    <t>MUSZK074L</t>
  </si>
  <si>
    <t>Élelmiszerlánc folyamatszabályozás</t>
  </si>
  <si>
    <t>Food Chain Process Control</t>
  </si>
  <si>
    <t>MUSZK076L</t>
  </si>
  <si>
    <t>Élelmiszerlánc vállalkozásainak biztonságirányítása</t>
  </si>
  <si>
    <t>Safety Management of Food Chain Businesses</t>
  </si>
  <si>
    <t>MUSZK077L</t>
  </si>
  <si>
    <t>Élelmiszerlánc vállalkozásainak minőségellenőrzése</t>
  </si>
  <si>
    <t>Quality Control of Food Chain Companies</t>
  </si>
  <si>
    <t>MUSZK078L</t>
  </si>
  <si>
    <t>Élelmiszerlánc vállalkozásainak minőségirányítása</t>
  </si>
  <si>
    <t>Quality Management of Food Chain Companies</t>
  </si>
  <si>
    <t>KORTU069L</t>
  </si>
  <si>
    <t>Környezetgazdálkodás az élelmiszerláncban</t>
  </si>
  <si>
    <t>Environmental Management in the Food Chain</t>
  </si>
  <si>
    <t>MUSZK210L</t>
  </si>
  <si>
    <t>Logisztikai rendszerek az élelmiszerláncban</t>
  </si>
  <si>
    <t>Logistics Systems in the Food Chain</t>
  </si>
  <si>
    <t>MUSZK012L</t>
  </si>
  <si>
    <t>Quality Assurance of Agricultural Product Processing</t>
  </si>
  <si>
    <t>MUSZK013L</t>
  </si>
  <si>
    <t>Agricultural Product Line Hygiene</t>
  </si>
  <si>
    <t>MUSZK069L</t>
  </si>
  <si>
    <t>Élelmiszeripari mérések</t>
  </si>
  <si>
    <t>Food Industry Measurements</t>
  </si>
  <si>
    <t>MUSZK075L</t>
  </si>
  <si>
    <t>Élelmiszerlánc technológiák</t>
  </si>
  <si>
    <t>Food Chain Technologies</t>
  </si>
  <si>
    <t>MUSZK342L</t>
  </si>
  <si>
    <t>Thesis Work Special College</t>
  </si>
  <si>
    <t>GYJ</t>
  </si>
  <si>
    <t>S-GOD-L-HU-ELMII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</si>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</sst>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b/>
      <sz val="9"/>
      <color indexed="8"/>
      <name val="Helvetica"/>
      <charset val="238"/>
    </font>
    <font>
      <sz val="9"/>
      <color indexed="8"/>
      <name val="Helvetica"/>
      <charset val="238"/>
    </font>
    <font>
      <sz val="10"/>
      <color rgb="FFFF0000"/>
      <name val="Helvetica"/>
      <charset val="238"/>
    </font>
    <font>
      <b/>
      <sz val="9"/>
      <color rgb="FFFF0000"/>
      <name val="Helvetica"/>
      <charset val="238"/>
    </font>
    <font>
      <sz val="9"/>
      <color rgb="FFFF0000"/>
      <name val="Helvetica"/>
      <charset val="238"/>
    </font>
    <font>
      <sz val="9"/>
      <color rgb="FF00B050"/>
      <name val="Helvetica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0" fontId="18" fillId="0" borderId="0"/>
  </cellStyleXfs>
  <cellXfs count="77">
    <xf numFmtId="0" fontId="0" fillId="0" borderId="0" xfId="0"/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/>
    <xf numFmtId="1" fontId="8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7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Alignment="1"/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1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1" fontId="12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Fill="1"/>
    <xf numFmtId="1" fontId="6" fillId="0" borderId="0" xfId="0" applyNumberFormat="1" applyFont="1" applyFill="1" applyAlignment="1">
      <alignment horizontal="left" vertical="center"/>
    </xf>
    <xf numFmtId="0" fontId="10" fillId="3" borderId="1" xfId="0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 applyFill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1" fontId="8" fillId="0" borderId="0" xfId="0" applyNumberFormat="1" applyFont="1" applyFill="1" applyAlignment="1">
      <alignment horizontal="center" vertical="center"/>
    </xf>
    <xf numFmtId="0" fontId="16" fillId="0" borderId="0" xfId="0" applyFont="1" applyAlignment="1"/>
    <xf numFmtId="0" fontId="2" fillId="5" borderId="0" xfId="2" applyFont="1" applyFill="1" applyAlignment="1">
      <alignment vertical="top"/>
    </xf>
    <xf numFmtId="0" fontId="2" fillId="5" borderId="0" xfId="2" applyFont="1" applyFill="1" applyAlignment="1">
      <alignment horizontal="left" vertical="top"/>
    </xf>
    <xf numFmtId="0" fontId="3" fillId="0" borderId="0" xfId="3" applyFont="1" applyAlignment="1">
      <alignment vertical="top"/>
    </xf>
    <xf numFmtId="0" fontId="18" fillId="0" borderId="0" xfId="3"/>
    <xf numFmtId="0" fontId="3" fillId="0" borderId="0" xfId="2" applyFont="1" applyAlignment="1">
      <alignment vertical="top"/>
    </xf>
    <xf numFmtId="0" fontId="3" fillId="0" borderId="0" xfId="2" applyFont="1" applyAlignment="1">
      <alignment horizontal="left" vertical="top"/>
    </xf>
    <xf numFmtId="0" fontId="3" fillId="5" borderId="0" xfId="2" applyFont="1" applyFill="1" applyAlignment="1">
      <alignment horizontal="left" vertical="top"/>
    </xf>
    <xf numFmtId="0" fontId="3" fillId="0" borderId="0" xfId="2" applyFont="1" applyAlignment="1">
      <alignment vertical="top" wrapText="1"/>
    </xf>
    <xf numFmtId="0" fontId="13" fillId="0" borderId="0" xfId="3" applyFont="1" applyAlignment="1">
      <alignment vertical="top"/>
    </xf>
    <xf numFmtId="0" fontId="2" fillId="0" borderId="0" xfId="2" applyFont="1" applyAlignment="1">
      <alignment vertical="top"/>
    </xf>
    <xf numFmtId="0" fontId="17" fillId="0" borderId="0" xfId="2"/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1" fontId="6" fillId="0" borderId="5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left" vertical="center" wrapText="1"/>
    </xf>
  </cellXfs>
  <cellStyles count="4">
    <cellStyle name="Normál" xfId="0" builtinId="0"/>
    <cellStyle name="Normál 2" xfId="1" xr:uid="{00000000-0005-0000-0000-000001000000}"/>
    <cellStyle name="Normál 3" xfId="2" xr:uid="{37A95633-7D8F-44FD-B75E-B02D9208D884}"/>
    <cellStyle name="Normál 4" xfId="3" xr:uid="{A9F34C54-3B27-49FD-8619-37AC4659FC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B31"/>
  <sheetViews>
    <sheetView tabSelected="1" view="pageBreakPreview" zoomScaleNormal="100" zoomScaleSheetLayoutView="100" workbookViewId="0">
      <pane ySplit="10" topLeftCell="A11" activePane="bottomLeft" state="frozen"/>
      <selection pane="bottomLeft" activeCell="F6" sqref="F6"/>
    </sheetView>
  </sheetViews>
  <sheetFormatPr defaultColWidth="9.140625" defaultRowHeight="12" x14ac:dyDescent="0.2"/>
  <cols>
    <col min="1" max="1" width="16.28515625" style="36" customWidth="1"/>
    <col min="2" max="2" width="6.7109375" style="22" customWidth="1"/>
    <col min="3" max="3" width="11.5703125" style="22" customWidth="1"/>
    <col min="4" max="4" width="27.28515625" style="23" customWidth="1"/>
    <col min="5" max="5" width="28.5703125" style="23" customWidth="1"/>
    <col min="6" max="6" width="20.42578125" style="24" customWidth="1"/>
    <col min="7" max="7" width="9.42578125" style="24" hidden="1" customWidth="1"/>
    <col min="8" max="10" width="5.140625" style="25" customWidth="1"/>
    <col min="11" max="11" width="5.85546875" style="25" customWidth="1"/>
    <col min="12" max="12" width="6.28515625" style="25" customWidth="1"/>
    <col min="13" max="13" width="5.42578125" style="25" customWidth="1"/>
    <col min="14" max="14" width="6.5703125" style="26" customWidth="1"/>
    <col min="15" max="15" width="5" style="27" customWidth="1"/>
    <col min="16" max="16" width="5.5703125" style="27" customWidth="1"/>
    <col min="17" max="17" width="7.28515625" style="27" customWidth="1"/>
    <col min="18" max="18" width="14.42578125" style="24" customWidth="1"/>
    <col min="19" max="19" width="14.85546875" style="28" customWidth="1"/>
    <col min="20" max="132" width="9.140625" style="39"/>
    <col min="133" max="16384" width="9.140625" style="4"/>
  </cols>
  <sheetData>
    <row r="1" spans="1:132" x14ac:dyDescent="0.2">
      <c r="A1" s="1" t="s">
        <v>30</v>
      </c>
      <c r="B1" s="2"/>
      <c r="C1" s="3"/>
    </row>
    <row r="2" spans="1:132" x14ac:dyDescent="0.2">
      <c r="A2" s="49" t="s">
        <v>60</v>
      </c>
      <c r="B2" s="2"/>
      <c r="C2" s="3"/>
      <c r="D2" s="29"/>
      <c r="E2" s="29"/>
      <c r="G2" s="30"/>
      <c r="H2" s="30"/>
      <c r="I2" s="30"/>
      <c r="J2" s="30"/>
      <c r="K2" s="30"/>
      <c r="L2" s="58"/>
      <c r="M2" s="58"/>
      <c r="N2" s="31"/>
      <c r="O2" s="31"/>
      <c r="P2" s="24"/>
      <c r="Q2" s="24"/>
      <c r="R2" s="28"/>
      <c r="S2" s="4"/>
    </row>
    <row r="3" spans="1:132" x14ac:dyDescent="0.2">
      <c r="A3" s="5" t="s">
        <v>4</v>
      </c>
      <c r="B3" s="5"/>
      <c r="C3" s="50" t="s">
        <v>76</v>
      </c>
      <c r="D3" s="29"/>
      <c r="E3" s="29"/>
      <c r="G3" s="30"/>
      <c r="H3" s="30"/>
      <c r="I3" s="30"/>
      <c r="J3" s="30"/>
      <c r="K3" s="30"/>
      <c r="L3" s="58"/>
      <c r="M3" s="58"/>
      <c r="N3" s="31"/>
      <c r="O3" s="31"/>
      <c r="P3" s="24"/>
      <c r="Q3" s="24"/>
      <c r="R3" s="28"/>
      <c r="S3" s="4"/>
    </row>
    <row r="4" spans="1:132" x14ac:dyDescent="0.2">
      <c r="A4" s="7" t="s">
        <v>5</v>
      </c>
      <c r="B4" s="7"/>
      <c r="C4" s="51" t="s">
        <v>61</v>
      </c>
      <c r="D4" s="29"/>
      <c r="E4" s="29"/>
      <c r="G4" s="30"/>
      <c r="H4" s="30"/>
      <c r="I4" s="30"/>
      <c r="J4" s="30"/>
      <c r="K4" s="30"/>
      <c r="L4" s="58"/>
      <c r="M4" s="58"/>
      <c r="N4" s="31"/>
      <c r="O4" s="31"/>
      <c r="P4" s="24"/>
      <c r="Q4" s="24"/>
      <c r="R4" s="28"/>
      <c r="S4" s="4"/>
    </row>
    <row r="5" spans="1:132" x14ac:dyDescent="0.2">
      <c r="A5" s="7" t="s">
        <v>31</v>
      </c>
      <c r="B5" s="7"/>
      <c r="C5" s="51" t="s">
        <v>69</v>
      </c>
      <c r="D5" s="29"/>
      <c r="E5" s="29"/>
      <c r="G5" s="30"/>
      <c r="H5" s="30"/>
      <c r="I5" s="30"/>
      <c r="J5" s="30"/>
      <c r="K5" s="30"/>
      <c r="L5" s="58"/>
      <c r="M5" s="58"/>
      <c r="N5" s="31"/>
      <c r="O5" s="31"/>
      <c r="P5" s="24"/>
      <c r="Q5" s="24"/>
      <c r="R5" s="28"/>
      <c r="S5" s="4"/>
    </row>
    <row r="6" spans="1:132" ht="33" customHeight="1" x14ac:dyDescent="0.2">
      <c r="A6" s="76" t="s">
        <v>59</v>
      </c>
      <c r="B6" s="76"/>
      <c r="C6" s="51" t="s">
        <v>62</v>
      </c>
      <c r="D6" s="10"/>
      <c r="E6" s="10"/>
      <c r="F6" s="5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48"/>
    </row>
    <row r="7" spans="1:132" x14ac:dyDescent="0.2">
      <c r="A7" s="8" t="s">
        <v>28</v>
      </c>
      <c r="B7" s="9"/>
      <c r="C7" s="6" t="s">
        <v>58</v>
      </c>
      <c r="D7" s="40"/>
      <c r="E7" s="40"/>
      <c r="F7" s="29"/>
      <c r="G7" s="32"/>
      <c r="H7" s="30"/>
      <c r="I7" s="30"/>
      <c r="J7" s="30"/>
      <c r="K7" s="30"/>
      <c r="L7" s="30"/>
      <c r="M7" s="30"/>
      <c r="N7" s="58"/>
      <c r="O7" s="31"/>
      <c r="P7" s="31"/>
      <c r="Q7" s="31"/>
    </row>
    <row r="8" spans="1:132" x14ac:dyDescent="0.2">
      <c r="A8" s="54"/>
      <c r="D8" s="33"/>
      <c r="E8" s="33"/>
      <c r="F8" s="33"/>
      <c r="G8" s="34"/>
      <c r="H8" s="75" t="s">
        <v>23</v>
      </c>
      <c r="I8" s="75"/>
      <c r="J8" s="75"/>
      <c r="K8" s="75"/>
      <c r="L8" s="75"/>
      <c r="M8" s="75"/>
      <c r="N8" s="58"/>
      <c r="O8" s="35"/>
      <c r="P8" s="35"/>
      <c r="Q8" s="35"/>
      <c r="S8" s="35"/>
    </row>
    <row r="9" spans="1:132" x14ac:dyDescent="0.2">
      <c r="A9" s="55"/>
      <c r="B9" s="30"/>
      <c r="D9" s="29"/>
      <c r="E9" s="29"/>
      <c r="F9" s="29"/>
      <c r="H9" s="74" t="s">
        <v>6</v>
      </c>
      <c r="I9" s="74"/>
      <c r="J9" s="74"/>
      <c r="K9" s="74"/>
      <c r="L9" s="74"/>
      <c r="M9" s="74"/>
      <c r="N9" s="58"/>
      <c r="O9" s="31"/>
      <c r="P9" s="31"/>
      <c r="Q9" s="31"/>
    </row>
    <row r="10" spans="1:132" s="15" customFormat="1" ht="36" x14ac:dyDescent="0.25">
      <c r="A10" s="41" t="s">
        <v>7</v>
      </c>
      <c r="B10" s="42" t="s">
        <v>29</v>
      </c>
      <c r="C10" s="42" t="s">
        <v>2</v>
      </c>
      <c r="D10" s="14" t="s">
        <v>8</v>
      </c>
      <c r="E10" s="12" t="s">
        <v>36</v>
      </c>
      <c r="F10" s="14" t="s">
        <v>3</v>
      </c>
      <c r="G10" s="13" t="s">
        <v>9</v>
      </c>
      <c r="H10" s="42" t="s">
        <v>10</v>
      </c>
      <c r="I10" s="42" t="s">
        <v>0</v>
      </c>
      <c r="J10" s="42" t="s">
        <v>1</v>
      </c>
      <c r="K10" s="11" t="s">
        <v>53</v>
      </c>
      <c r="L10" s="11" t="s">
        <v>19</v>
      </c>
      <c r="M10" s="11" t="s">
        <v>54</v>
      </c>
      <c r="N10" s="42" t="s">
        <v>11</v>
      </c>
      <c r="O10" s="13" t="s">
        <v>12</v>
      </c>
      <c r="P10" s="13" t="s">
        <v>13</v>
      </c>
      <c r="Q10" s="13" t="s">
        <v>35</v>
      </c>
      <c r="R10" s="14" t="s">
        <v>14</v>
      </c>
      <c r="S10" s="13" t="s">
        <v>15</v>
      </c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</row>
    <row r="11" spans="1:132" s="53" customFormat="1" x14ac:dyDescent="0.25">
      <c r="A11" s="52" t="s">
        <v>126</v>
      </c>
      <c r="B11" s="21">
        <v>1</v>
      </c>
      <c r="C11" s="52" t="s">
        <v>77</v>
      </c>
      <c r="D11" s="52" t="s">
        <v>78</v>
      </c>
      <c r="E11" s="52" t="s">
        <v>79</v>
      </c>
      <c r="F11" s="52" t="s">
        <v>70</v>
      </c>
      <c r="G11" s="38" t="s">
        <v>64</v>
      </c>
      <c r="H11" s="21">
        <v>7</v>
      </c>
      <c r="I11" s="21">
        <v>7</v>
      </c>
      <c r="J11" s="21">
        <v>0</v>
      </c>
      <c r="K11" s="21">
        <v>0</v>
      </c>
      <c r="L11" s="21">
        <v>0</v>
      </c>
      <c r="M11" s="17">
        <v>2</v>
      </c>
      <c r="N11" s="17">
        <v>5</v>
      </c>
      <c r="O11" s="17" t="s">
        <v>16</v>
      </c>
      <c r="P11" s="17" t="s">
        <v>17</v>
      </c>
      <c r="Q11" s="56" t="s">
        <v>63</v>
      </c>
      <c r="R11" s="19"/>
      <c r="S11" s="52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</row>
    <row r="12" spans="1:132" s="53" customFormat="1" x14ac:dyDescent="0.25">
      <c r="A12" s="52" t="s">
        <v>126</v>
      </c>
      <c r="B12" s="21">
        <v>1</v>
      </c>
      <c r="C12" s="52" t="s">
        <v>80</v>
      </c>
      <c r="D12" s="52" t="s">
        <v>81</v>
      </c>
      <c r="E12" s="52" t="s">
        <v>82</v>
      </c>
      <c r="F12" s="52" t="s">
        <v>70</v>
      </c>
      <c r="G12" s="38" t="s">
        <v>64</v>
      </c>
      <c r="H12" s="21">
        <v>7</v>
      </c>
      <c r="I12" s="21">
        <v>7</v>
      </c>
      <c r="J12" s="21">
        <v>0</v>
      </c>
      <c r="K12" s="21">
        <v>0</v>
      </c>
      <c r="L12" s="21">
        <v>0</v>
      </c>
      <c r="M12" s="17">
        <v>2</v>
      </c>
      <c r="N12" s="17">
        <v>5</v>
      </c>
      <c r="O12" s="17" t="s">
        <v>125</v>
      </c>
      <c r="P12" s="17" t="s">
        <v>17</v>
      </c>
      <c r="Q12" s="56" t="s">
        <v>63</v>
      </c>
      <c r="R12" s="19"/>
      <c r="S12" s="52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</row>
    <row r="13" spans="1:132" s="53" customFormat="1" ht="24" x14ac:dyDescent="0.25">
      <c r="A13" s="52" t="s">
        <v>126</v>
      </c>
      <c r="B13" s="21">
        <v>1</v>
      </c>
      <c r="C13" s="52" t="s">
        <v>83</v>
      </c>
      <c r="D13" s="52" t="s">
        <v>84</v>
      </c>
      <c r="E13" s="52" t="s">
        <v>85</v>
      </c>
      <c r="F13" s="52" t="s">
        <v>71</v>
      </c>
      <c r="G13" s="38" t="s">
        <v>74</v>
      </c>
      <c r="H13" s="21">
        <v>7</v>
      </c>
      <c r="I13" s="21">
        <v>7</v>
      </c>
      <c r="J13" s="21">
        <v>0</v>
      </c>
      <c r="K13" s="21">
        <v>0</v>
      </c>
      <c r="L13" s="21">
        <v>0</v>
      </c>
      <c r="M13" s="17">
        <v>2</v>
      </c>
      <c r="N13" s="17">
        <v>5</v>
      </c>
      <c r="O13" s="17" t="s">
        <v>125</v>
      </c>
      <c r="P13" s="17" t="s">
        <v>17</v>
      </c>
      <c r="Q13" s="56" t="s">
        <v>63</v>
      </c>
      <c r="R13" s="19"/>
      <c r="S13" s="52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</row>
    <row r="14" spans="1:132" s="53" customFormat="1" ht="24" x14ac:dyDescent="0.25">
      <c r="A14" s="52" t="s">
        <v>126</v>
      </c>
      <c r="B14" s="21">
        <v>1</v>
      </c>
      <c r="C14" s="52" t="s">
        <v>86</v>
      </c>
      <c r="D14" s="52" t="s">
        <v>87</v>
      </c>
      <c r="E14" s="52" t="s">
        <v>88</v>
      </c>
      <c r="F14" s="52" t="s">
        <v>70</v>
      </c>
      <c r="G14" s="38" t="s">
        <v>64</v>
      </c>
      <c r="H14" s="21">
        <v>7</v>
      </c>
      <c r="I14" s="21">
        <v>7</v>
      </c>
      <c r="J14" s="21">
        <v>0</v>
      </c>
      <c r="K14" s="21">
        <v>0</v>
      </c>
      <c r="L14" s="21">
        <v>0</v>
      </c>
      <c r="M14" s="17">
        <v>2</v>
      </c>
      <c r="N14" s="17">
        <v>5</v>
      </c>
      <c r="O14" s="16" t="s">
        <v>125</v>
      </c>
      <c r="P14" s="56" t="s">
        <v>17</v>
      </c>
      <c r="Q14" s="56" t="s">
        <v>63</v>
      </c>
      <c r="R14" s="19"/>
      <c r="S14" s="52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</row>
    <row r="15" spans="1:132" s="53" customFormat="1" ht="24" x14ac:dyDescent="0.25">
      <c r="A15" s="52" t="s">
        <v>126</v>
      </c>
      <c r="B15" s="21">
        <v>1</v>
      </c>
      <c r="C15" s="52" t="s">
        <v>89</v>
      </c>
      <c r="D15" s="52" t="s">
        <v>90</v>
      </c>
      <c r="E15" s="52" t="s">
        <v>91</v>
      </c>
      <c r="F15" s="52" t="s">
        <v>70</v>
      </c>
      <c r="G15" s="38" t="s">
        <v>64</v>
      </c>
      <c r="H15" s="21">
        <v>4</v>
      </c>
      <c r="I15" s="21">
        <v>4</v>
      </c>
      <c r="J15" s="21">
        <v>0</v>
      </c>
      <c r="K15" s="21">
        <v>0</v>
      </c>
      <c r="L15" s="21">
        <v>0</v>
      </c>
      <c r="M15" s="17">
        <v>2</v>
      </c>
      <c r="N15" s="17">
        <v>4</v>
      </c>
      <c r="O15" s="17" t="s">
        <v>125</v>
      </c>
      <c r="P15" s="17" t="s">
        <v>17</v>
      </c>
      <c r="Q15" s="56" t="s">
        <v>63</v>
      </c>
      <c r="R15" s="19"/>
      <c r="S15" s="52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</row>
    <row r="16" spans="1:132" s="53" customFormat="1" ht="24" x14ac:dyDescent="0.25">
      <c r="A16" s="52" t="s">
        <v>126</v>
      </c>
      <c r="B16" s="21">
        <v>1</v>
      </c>
      <c r="C16" s="52" t="s">
        <v>92</v>
      </c>
      <c r="D16" s="52" t="s">
        <v>93</v>
      </c>
      <c r="E16" s="52" t="s">
        <v>94</v>
      </c>
      <c r="F16" s="52" t="s">
        <v>71</v>
      </c>
      <c r="G16" s="38" t="s">
        <v>74</v>
      </c>
      <c r="H16" s="21">
        <v>8</v>
      </c>
      <c r="I16" s="21">
        <v>8</v>
      </c>
      <c r="J16" s="21">
        <v>0</v>
      </c>
      <c r="K16" s="21">
        <v>0</v>
      </c>
      <c r="L16" s="21">
        <v>0</v>
      </c>
      <c r="M16" s="17">
        <v>2</v>
      </c>
      <c r="N16" s="17">
        <v>6</v>
      </c>
      <c r="O16" s="16" t="s">
        <v>16</v>
      </c>
      <c r="P16" s="56" t="s">
        <v>17</v>
      </c>
      <c r="Q16" s="56" t="s">
        <v>63</v>
      </c>
      <c r="R16" s="19"/>
      <c r="S16" s="52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</row>
    <row r="17" spans="1:132" s="53" customFormat="1" x14ac:dyDescent="0.25">
      <c r="A17" s="71" t="s">
        <v>18</v>
      </c>
      <c r="B17" s="72"/>
      <c r="C17" s="72"/>
      <c r="D17" s="72"/>
      <c r="E17" s="72"/>
      <c r="F17" s="72"/>
      <c r="G17" s="73"/>
      <c r="H17" s="47">
        <f t="shared" ref="H17:N17" si="0">SUM(H11:H16)</f>
        <v>40</v>
      </c>
      <c r="I17" s="47">
        <f t="shared" si="0"/>
        <v>40</v>
      </c>
      <c r="J17" s="47">
        <f t="shared" si="0"/>
        <v>0</v>
      </c>
      <c r="K17" s="47">
        <f t="shared" si="0"/>
        <v>0</v>
      </c>
      <c r="L17" s="47">
        <f t="shared" si="0"/>
        <v>0</v>
      </c>
      <c r="M17" s="47">
        <f t="shared" si="0"/>
        <v>12</v>
      </c>
      <c r="N17" s="47">
        <f t="shared" si="0"/>
        <v>30</v>
      </c>
      <c r="O17" s="18"/>
      <c r="P17" s="46"/>
      <c r="Q17" s="46"/>
      <c r="R17" s="57"/>
      <c r="S17" s="46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</row>
    <row r="18" spans="1:132" s="53" customFormat="1" ht="24" x14ac:dyDescent="0.25">
      <c r="A18" s="52" t="s">
        <v>126</v>
      </c>
      <c r="B18" s="21">
        <v>2</v>
      </c>
      <c r="C18" s="52" t="s">
        <v>95</v>
      </c>
      <c r="D18" s="52" t="s">
        <v>96</v>
      </c>
      <c r="E18" s="52" t="s">
        <v>97</v>
      </c>
      <c r="F18" s="52" t="s">
        <v>70</v>
      </c>
      <c r="G18" s="19" t="s">
        <v>64</v>
      </c>
      <c r="H18" s="21">
        <v>7</v>
      </c>
      <c r="I18" s="21">
        <v>7</v>
      </c>
      <c r="J18" s="17">
        <v>0</v>
      </c>
      <c r="K18" s="17">
        <v>0</v>
      </c>
      <c r="L18" s="17">
        <v>0</v>
      </c>
      <c r="M18" s="17">
        <v>2</v>
      </c>
      <c r="N18" s="17">
        <v>5</v>
      </c>
      <c r="O18" s="17" t="s">
        <v>125</v>
      </c>
      <c r="P18" s="17" t="s">
        <v>17</v>
      </c>
      <c r="Q18" s="17" t="s">
        <v>63</v>
      </c>
      <c r="R18" s="52"/>
      <c r="S18" s="52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</row>
    <row r="19" spans="1:132" s="53" customFormat="1" ht="24" x14ac:dyDescent="0.25">
      <c r="A19" s="52" t="s">
        <v>126</v>
      </c>
      <c r="B19" s="21">
        <v>2</v>
      </c>
      <c r="C19" s="52" t="s">
        <v>98</v>
      </c>
      <c r="D19" s="52" t="s">
        <v>99</v>
      </c>
      <c r="E19" s="52" t="s">
        <v>100</v>
      </c>
      <c r="F19" s="52" t="s">
        <v>70</v>
      </c>
      <c r="G19" s="19" t="s">
        <v>64</v>
      </c>
      <c r="H19" s="21">
        <v>8</v>
      </c>
      <c r="I19" s="21">
        <v>8</v>
      </c>
      <c r="J19" s="17">
        <v>0</v>
      </c>
      <c r="K19" s="17">
        <v>0</v>
      </c>
      <c r="L19" s="17">
        <v>0</v>
      </c>
      <c r="M19" s="17">
        <v>2</v>
      </c>
      <c r="N19" s="17">
        <v>6</v>
      </c>
      <c r="O19" s="17" t="s">
        <v>16</v>
      </c>
      <c r="P19" s="17" t="s">
        <v>17</v>
      </c>
      <c r="Q19" s="17" t="s">
        <v>63</v>
      </c>
      <c r="R19" s="52"/>
      <c r="S19" s="52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</row>
    <row r="20" spans="1:132" s="53" customFormat="1" ht="24" x14ac:dyDescent="0.25">
      <c r="A20" s="52" t="s">
        <v>126</v>
      </c>
      <c r="B20" s="21">
        <v>2</v>
      </c>
      <c r="C20" s="52" t="s">
        <v>101</v>
      </c>
      <c r="D20" s="52" t="s">
        <v>102</v>
      </c>
      <c r="E20" s="52" t="s">
        <v>103</v>
      </c>
      <c r="F20" s="52" t="s">
        <v>71</v>
      </c>
      <c r="G20" s="19" t="s">
        <v>74</v>
      </c>
      <c r="H20" s="21">
        <v>4</v>
      </c>
      <c r="I20" s="21">
        <v>4</v>
      </c>
      <c r="J20" s="17">
        <v>0</v>
      </c>
      <c r="K20" s="17">
        <v>0</v>
      </c>
      <c r="L20" s="17">
        <v>0</v>
      </c>
      <c r="M20" s="17">
        <v>2</v>
      </c>
      <c r="N20" s="17">
        <v>4</v>
      </c>
      <c r="O20" s="17" t="s">
        <v>125</v>
      </c>
      <c r="P20" s="17" t="s">
        <v>17</v>
      </c>
      <c r="Q20" s="17" t="s">
        <v>63</v>
      </c>
      <c r="R20" s="52"/>
      <c r="S20" s="52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</row>
    <row r="21" spans="1:132" s="53" customFormat="1" ht="24" x14ac:dyDescent="0.25">
      <c r="A21" s="52" t="s">
        <v>126</v>
      </c>
      <c r="B21" s="21">
        <v>2</v>
      </c>
      <c r="C21" s="52" t="s">
        <v>104</v>
      </c>
      <c r="D21" s="52" t="s">
        <v>105</v>
      </c>
      <c r="E21" s="52" t="s">
        <v>106</v>
      </c>
      <c r="F21" s="52" t="s">
        <v>71</v>
      </c>
      <c r="G21" s="19" t="s">
        <v>74</v>
      </c>
      <c r="H21" s="21">
        <v>7</v>
      </c>
      <c r="I21" s="21">
        <v>7</v>
      </c>
      <c r="J21" s="17">
        <v>0</v>
      </c>
      <c r="K21" s="17">
        <v>0</v>
      </c>
      <c r="L21" s="17">
        <v>0</v>
      </c>
      <c r="M21" s="17">
        <v>2</v>
      </c>
      <c r="N21" s="17">
        <v>5</v>
      </c>
      <c r="O21" s="17" t="s">
        <v>16</v>
      </c>
      <c r="P21" s="17" t="s">
        <v>17</v>
      </c>
      <c r="Q21" s="17" t="s">
        <v>63</v>
      </c>
      <c r="R21" s="52"/>
      <c r="S21" s="52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</row>
    <row r="22" spans="1:132" s="53" customFormat="1" ht="24" x14ac:dyDescent="0.25">
      <c r="A22" s="52" t="s">
        <v>126</v>
      </c>
      <c r="B22" s="21">
        <v>2</v>
      </c>
      <c r="C22" s="52" t="s">
        <v>107</v>
      </c>
      <c r="D22" s="52" t="s">
        <v>108</v>
      </c>
      <c r="E22" s="52" t="s">
        <v>109</v>
      </c>
      <c r="F22" s="52" t="s">
        <v>73</v>
      </c>
      <c r="G22" s="19" t="s">
        <v>75</v>
      </c>
      <c r="H22" s="21">
        <v>7</v>
      </c>
      <c r="I22" s="21">
        <v>7</v>
      </c>
      <c r="J22" s="17">
        <v>0</v>
      </c>
      <c r="K22" s="17">
        <v>0</v>
      </c>
      <c r="L22" s="17">
        <v>0</v>
      </c>
      <c r="M22" s="17">
        <v>2</v>
      </c>
      <c r="N22" s="17">
        <v>5</v>
      </c>
      <c r="O22" s="17" t="s">
        <v>125</v>
      </c>
      <c r="P22" s="17" t="s">
        <v>17</v>
      </c>
      <c r="Q22" s="17" t="s">
        <v>63</v>
      </c>
      <c r="R22" s="52"/>
      <c r="S22" s="52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</row>
    <row r="23" spans="1:132" s="53" customFormat="1" ht="24" x14ac:dyDescent="0.25">
      <c r="A23" s="52" t="s">
        <v>126</v>
      </c>
      <c r="B23" s="21">
        <v>2</v>
      </c>
      <c r="C23" s="52" t="s">
        <v>110</v>
      </c>
      <c r="D23" s="52" t="s">
        <v>111</v>
      </c>
      <c r="E23" s="52" t="s">
        <v>112</v>
      </c>
      <c r="F23" s="52" t="s">
        <v>72</v>
      </c>
      <c r="G23" s="19" t="s">
        <v>68</v>
      </c>
      <c r="H23" s="21">
        <v>7</v>
      </c>
      <c r="I23" s="21">
        <v>7</v>
      </c>
      <c r="J23" s="17">
        <v>0</v>
      </c>
      <c r="K23" s="17">
        <v>0</v>
      </c>
      <c r="L23" s="17">
        <v>0</v>
      </c>
      <c r="M23" s="17">
        <v>2</v>
      </c>
      <c r="N23" s="17">
        <v>5</v>
      </c>
      <c r="O23" s="17" t="s">
        <v>125</v>
      </c>
      <c r="P23" s="17" t="s">
        <v>17</v>
      </c>
      <c r="Q23" s="17" t="s">
        <v>63</v>
      </c>
      <c r="R23" s="52"/>
      <c r="S23" s="52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</row>
    <row r="24" spans="1:132" s="53" customFormat="1" x14ac:dyDescent="0.25">
      <c r="A24" s="71" t="s">
        <v>18</v>
      </c>
      <c r="B24" s="72"/>
      <c r="C24" s="72"/>
      <c r="D24" s="72"/>
      <c r="E24" s="72"/>
      <c r="F24" s="72"/>
      <c r="G24" s="73"/>
      <c r="H24" s="47">
        <f>SUM(H18:H23)</f>
        <v>40</v>
      </c>
      <c r="I24" s="47">
        <f t="shared" ref="I24:N24" si="1">SUM(I18:I23)</f>
        <v>40</v>
      </c>
      <c r="J24" s="47">
        <f t="shared" si="1"/>
        <v>0</v>
      </c>
      <c r="K24" s="47">
        <f t="shared" si="1"/>
        <v>0</v>
      </c>
      <c r="L24" s="47">
        <f t="shared" si="1"/>
        <v>0</v>
      </c>
      <c r="M24" s="47">
        <f t="shared" si="1"/>
        <v>12</v>
      </c>
      <c r="N24" s="47">
        <f t="shared" si="1"/>
        <v>30</v>
      </c>
      <c r="O24" s="18"/>
      <c r="P24" s="46"/>
      <c r="Q24" s="46"/>
      <c r="R24" s="57"/>
      <c r="S24" s="46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</row>
    <row r="25" spans="1:132" s="53" customFormat="1" ht="24" x14ac:dyDescent="0.25">
      <c r="A25" s="52" t="s">
        <v>126</v>
      </c>
      <c r="B25" s="21">
        <v>3</v>
      </c>
      <c r="C25" s="52" t="s">
        <v>113</v>
      </c>
      <c r="D25" s="52" t="s">
        <v>66</v>
      </c>
      <c r="E25" s="52" t="s">
        <v>114</v>
      </c>
      <c r="F25" s="52" t="s">
        <v>70</v>
      </c>
      <c r="G25" s="19" t="s">
        <v>64</v>
      </c>
      <c r="H25" s="21">
        <v>7</v>
      </c>
      <c r="I25" s="21">
        <v>7</v>
      </c>
      <c r="J25" s="17">
        <v>0</v>
      </c>
      <c r="K25" s="17">
        <v>0</v>
      </c>
      <c r="L25" s="17">
        <v>0</v>
      </c>
      <c r="M25" s="21">
        <v>2</v>
      </c>
      <c r="N25" s="17">
        <v>5</v>
      </c>
      <c r="O25" s="17" t="s">
        <v>125</v>
      </c>
      <c r="P25" s="17" t="s">
        <v>17</v>
      </c>
      <c r="Q25" s="17" t="s">
        <v>63</v>
      </c>
      <c r="R25" s="52"/>
      <c r="S25" s="52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</row>
    <row r="26" spans="1:132" s="53" customFormat="1" ht="24" x14ac:dyDescent="0.25">
      <c r="A26" s="52" t="s">
        <v>126</v>
      </c>
      <c r="B26" s="21">
        <v>3</v>
      </c>
      <c r="C26" s="52" t="s">
        <v>115</v>
      </c>
      <c r="D26" s="52" t="s">
        <v>67</v>
      </c>
      <c r="E26" s="52" t="s">
        <v>116</v>
      </c>
      <c r="F26" s="52" t="s">
        <v>70</v>
      </c>
      <c r="G26" s="19" t="s">
        <v>64</v>
      </c>
      <c r="H26" s="21">
        <v>7</v>
      </c>
      <c r="I26" s="21">
        <v>7</v>
      </c>
      <c r="J26" s="17">
        <v>0</v>
      </c>
      <c r="K26" s="17">
        <v>0</v>
      </c>
      <c r="L26" s="17">
        <v>0</v>
      </c>
      <c r="M26" s="21">
        <v>2</v>
      </c>
      <c r="N26" s="17">
        <v>4</v>
      </c>
      <c r="O26" s="17" t="s">
        <v>125</v>
      </c>
      <c r="P26" s="17" t="s">
        <v>17</v>
      </c>
      <c r="Q26" s="17" t="s">
        <v>63</v>
      </c>
      <c r="R26" s="52"/>
      <c r="S26" s="52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</row>
    <row r="27" spans="1:132" s="53" customFormat="1" x14ac:dyDescent="0.25">
      <c r="A27" s="52" t="s">
        <v>126</v>
      </c>
      <c r="B27" s="21">
        <v>3</v>
      </c>
      <c r="C27" s="52" t="s">
        <v>117</v>
      </c>
      <c r="D27" s="52" t="s">
        <v>118</v>
      </c>
      <c r="E27" s="52" t="s">
        <v>119</v>
      </c>
      <c r="F27" s="52" t="s">
        <v>70</v>
      </c>
      <c r="G27" s="19" t="s">
        <v>64</v>
      </c>
      <c r="H27" s="21">
        <v>7</v>
      </c>
      <c r="I27" s="21">
        <v>7</v>
      </c>
      <c r="J27" s="17">
        <v>0</v>
      </c>
      <c r="K27" s="17">
        <v>0</v>
      </c>
      <c r="L27" s="17">
        <v>0</v>
      </c>
      <c r="M27" s="21">
        <v>2</v>
      </c>
      <c r="N27" s="17">
        <v>5</v>
      </c>
      <c r="O27" s="17" t="s">
        <v>125</v>
      </c>
      <c r="P27" s="17" t="s">
        <v>17</v>
      </c>
      <c r="Q27" s="17" t="s">
        <v>63</v>
      </c>
      <c r="R27" s="52"/>
      <c r="S27" s="52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</row>
    <row r="28" spans="1:132" s="53" customFormat="1" x14ac:dyDescent="0.25">
      <c r="A28" s="52" t="s">
        <v>126</v>
      </c>
      <c r="B28" s="21">
        <v>3</v>
      </c>
      <c r="C28" s="52" t="s">
        <v>120</v>
      </c>
      <c r="D28" s="52" t="s">
        <v>121</v>
      </c>
      <c r="E28" s="52" t="s">
        <v>122</v>
      </c>
      <c r="F28" s="52" t="s">
        <v>70</v>
      </c>
      <c r="G28" s="19" t="s">
        <v>64</v>
      </c>
      <c r="H28" s="21">
        <v>8</v>
      </c>
      <c r="I28" s="21">
        <v>8</v>
      </c>
      <c r="J28" s="17">
        <v>0</v>
      </c>
      <c r="K28" s="17">
        <v>0</v>
      </c>
      <c r="L28" s="17">
        <v>0</v>
      </c>
      <c r="M28" s="21">
        <v>2</v>
      </c>
      <c r="N28" s="17">
        <v>6</v>
      </c>
      <c r="O28" s="17" t="s">
        <v>16</v>
      </c>
      <c r="P28" s="17" t="s">
        <v>17</v>
      </c>
      <c r="Q28" s="17" t="s">
        <v>63</v>
      </c>
      <c r="R28" s="52"/>
      <c r="S28" s="52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</row>
    <row r="29" spans="1:132" s="53" customFormat="1" ht="24" x14ac:dyDescent="0.25">
      <c r="A29" s="52" t="s">
        <v>126</v>
      </c>
      <c r="B29" s="21">
        <v>3</v>
      </c>
      <c r="C29" s="52" t="s">
        <v>123</v>
      </c>
      <c r="D29" s="52" t="s">
        <v>65</v>
      </c>
      <c r="E29" s="52" t="s">
        <v>124</v>
      </c>
      <c r="F29" s="52" t="s">
        <v>70</v>
      </c>
      <c r="G29" s="19" t="s">
        <v>64</v>
      </c>
      <c r="H29" s="21">
        <v>11</v>
      </c>
      <c r="I29" s="21">
        <v>11</v>
      </c>
      <c r="J29" s="17">
        <v>0</v>
      </c>
      <c r="K29" s="17">
        <v>0</v>
      </c>
      <c r="L29" s="17">
        <v>0</v>
      </c>
      <c r="M29" s="21">
        <v>2</v>
      </c>
      <c r="N29" s="17">
        <v>10</v>
      </c>
      <c r="O29" s="17" t="s">
        <v>125</v>
      </c>
      <c r="P29" s="17" t="s">
        <v>17</v>
      </c>
      <c r="Q29" s="17" t="s">
        <v>63</v>
      </c>
      <c r="R29" s="52"/>
      <c r="S29" s="52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</row>
    <row r="30" spans="1:132" s="6" customFormat="1" x14ac:dyDescent="0.25">
      <c r="A30" s="71" t="s">
        <v>18</v>
      </c>
      <c r="B30" s="72"/>
      <c r="C30" s="72"/>
      <c r="D30" s="72"/>
      <c r="E30" s="72"/>
      <c r="F30" s="72"/>
      <c r="G30" s="73"/>
      <c r="H30" s="47">
        <f>SUM(H25:H29)</f>
        <v>40</v>
      </c>
      <c r="I30" s="47">
        <f t="shared" ref="I30:N30" si="2">SUM(I25:I29)</f>
        <v>40</v>
      </c>
      <c r="J30" s="47">
        <f t="shared" si="2"/>
        <v>0</v>
      </c>
      <c r="K30" s="47">
        <f t="shared" si="2"/>
        <v>0</v>
      </c>
      <c r="L30" s="47">
        <f t="shared" si="2"/>
        <v>0</v>
      </c>
      <c r="M30" s="47">
        <f t="shared" si="2"/>
        <v>10</v>
      </c>
      <c r="N30" s="47">
        <f t="shared" si="2"/>
        <v>30</v>
      </c>
      <c r="O30" s="18"/>
      <c r="P30" s="20"/>
      <c r="Q30" s="20"/>
      <c r="R30" s="37"/>
      <c r="S30" s="20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</row>
    <row r="31" spans="1:132" s="6" customFormat="1" ht="14.45" customHeight="1" x14ac:dyDescent="0.25">
      <c r="A31" s="71" t="s">
        <v>27</v>
      </c>
      <c r="B31" s="72"/>
      <c r="C31" s="72"/>
      <c r="D31" s="72"/>
      <c r="E31" s="72"/>
      <c r="F31" s="72"/>
      <c r="G31" s="73"/>
      <c r="H31" s="47">
        <f>H17+H24+H30</f>
        <v>120</v>
      </c>
      <c r="I31" s="47">
        <f t="shared" ref="I31:N31" si="3">I17+I24+I30</f>
        <v>120</v>
      </c>
      <c r="J31" s="47">
        <f t="shared" si="3"/>
        <v>0</v>
      </c>
      <c r="K31" s="47">
        <f t="shared" si="3"/>
        <v>0</v>
      </c>
      <c r="L31" s="47">
        <f t="shared" si="3"/>
        <v>0</v>
      </c>
      <c r="M31" s="47">
        <f t="shared" si="3"/>
        <v>34</v>
      </c>
      <c r="N31" s="47">
        <f t="shared" si="3"/>
        <v>90</v>
      </c>
      <c r="O31" s="20"/>
      <c r="P31" s="20"/>
      <c r="Q31" s="20"/>
      <c r="R31" s="37"/>
      <c r="S31" s="20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</row>
  </sheetData>
  <sheetProtection algorithmName="SHA-512" hashValue="xBo2hRHvLCfXnLB4cA8+tbANUkfb88jLIFk8za6Sm4a82bbnuXi3a2V4XUchbNNeMsoY27Odj4u7RvK2Vy3XIA==" saltValue="qNR0oImWZrF+aSZvAGmNiQ==" spinCount="100000" sheet="1" objects="1" scenarios="1" selectLockedCells="1" selectUnlockedCells="1"/>
  <sortState xmlns:xlrd2="http://schemas.microsoft.com/office/spreadsheetml/2017/richdata2" ref="A25:EB29">
    <sortCondition ref="D25:D29"/>
  </sortState>
  <mergeCells count="7">
    <mergeCell ref="A30:G30"/>
    <mergeCell ref="A31:G31"/>
    <mergeCell ref="H9:M9"/>
    <mergeCell ref="H8:M8"/>
    <mergeCell ref="A6:B6"/>
    <mergeCell ref="A17:G17"/>
    <mergeCell ref="A24:G2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3D8DE-C3BE-43D3-B62E-A0F451C45816}">
  <dimension ref="A1:F34"/>
  <sheetViews>
    <sheetView view="pageBreakPreview" zoomScaleNormal="100" zoomScaleSheetLayoutView="100" workbookViewId="0"/>
  </sheetViews>
  <sheetFormatPr defaultRowHeight="15" x14ac:dyDescent="0.25"/>
  <cols>
    <col min="1" max="1" width="109.140625" style="70" customWidth="1"/>
    <col min="2" max="2" width="24.7109375" style="70" customWidth="1"/>
    <col min="3" max="16384" width="9.140625" style="63"/>
  </cols>
  <sheetData>
    <row r="1" spans="1:6" ht="12.75" x14ac:dyDescent="0.2">
      <c r="A1" s="60" t="s">
        <v>48</v>
      </c>
      <c r="B1" s="61" t="s">
        <v>49</v>
      </c>
      <c r="C1" s="62"/>
      <c r="D1" s="62"/>
      <c r="E1" s="62"/>
      <c r="F1" s="62"/>
    </row>
    <row r="2" spans="1:6" ht="12.75" x14ac:dyDescent="0.2">
      <c r="A2" s="64" t="s">
        <v>127</v>
      </c>
      <c r="B2" s="65" t="s">
        <v>20</v>
      </c>
      <c r="C2" s="62"/>
      <c r="D2" s="62"/>
      <c r="E2" s="62"/>
      <c r="F2" s="62"/>
    </row>
    <row r="3" spans="1:6" ht="12.75" x14ac:dyDescent="0.2">
      <c r="A3" s="64"/>
      <c r="B3" s="65"/>
      <c r="C3" s="62"/>
      <c r="D3" s="62"/>
      <c r="E3" s="62"/>
      <c r="F3" s="62"/>
    </row>
    <row r="4" spans="1:6" ht="12.75" x14ac:dyDescent="0.2">
      <c r="A4" s="60" t="s">
        <v>32</v>
      </c>
      <c r="B4" s="66"/>
      <c r="C4" s="62"/>
      <c r="D4" s="62"/>
      <c r="E4" s="62"/>
      <c r="F4" s="62"/>
    </row>
    <row r="5" spans="1:6" ht="12.75" x14ac:dyDescent="0.2">
      <c r="A5" s="64" t="s">
        <v>128</v>
      </c>
      <c r="B5" s="65" t="s">
        <v>21</v>
      </c>
      <c r="C5" s="62"/>
      <c r="D5" s="62"/>
      <c r="E5" s="62"/>
      <c r="F5" s="62"/>
    </row>
    <row r="6" spans="1:6" ht="12.75" x14ac:dyDescent="0.2">
      <c r="A6" s="64" t="s">
        <v>129</v>
      </c>
      <c r="B6" s="65" t="s">
        <v>22</v>
      </c>
      <c r="C6" s="62"/>
      <c r="D6" s="62"/>
      <c r="E6" s="62"/>
      <c r="F6" s="62"/>
    </row>
    <row r="7" spans="1:6" ht="12.75" x14ac:dyDescent="0.2">
      <c r="A7" s="64" t="s">
        <v>130</v>
      </c>
      <c r="B7" s="65" t="s">
        <v>51</v>
      </c>
      <c r="C7" s="62"/>
      <c r="D7" s="62"/>
      <c r="E7" s="62"/>
      <c r="F7" s="62"/>
    </row>
    <row r="8" spans="1:6" ht="12.75" x14ac:dyDescent="0.2">
      <c r="A8" s="67" t="s">
        <v>131</v>
      </c>
      <c r="B8" s="65" t="s">
        <v>55</v>
      </c>
      <c r="C8" s="68"/>
      <c r="D8" s="62"/>
      <c r="E8" s="62"/>
      <c r="F8" s="62"/>
    </row>
    <row r="9" spans="1:6" ht="12.75" x14ac:dyDescent="0.2">
      <c r="A9" s="67" t="s">
        <v>132</v>
      </c>
      <c r="B9" s="65" t="s">
        <v>50</v>
      </c>
      <c r="C9" s="62"/>
      <c r="D9" s="62"/>
      <c r="E9" s="62"/>
      <c r="F9" s="62"/>
    </row>
    <row r="10" spans="1:6" ht="12.75" x14ac:dyDescent="0.2">
      <c r="A10" s="67" t="s">
        <v>57</v>
      </c>
      <c r="B10" s="65" t="s">
        <v>52</v>
      </c>
      <c r="C10" s="62"/>
      <c r="D10" s="62"/>
      <c r="E10" s="62"/>
      <c r="F10" s="62"/>
    </row>
    <row r="11" spans="1:6" ht="12.75" x14ac:dyDescent="0.2">
      <c r="A11" s="64"/>
      <c r="B11" s="65"/>
      <c r="C11" s="62"/>
      <c r="D11" s="62"/>
      <c r="E11" s="62"/>
      <c r="F11" s="62"/>
    </row>
    <row r="12" spans="1:6" ht="12.75" x14ac:dyDescent="0.2">
      <c r="A12" s="64" t="s">
        <v>56</v>
      </c>
      <c r="B12" s="65"/>
      <c r="C12" s="62"/>
      <c r="D12" s="62"/>
      <c r="E12" s="62"/>
      <c r="F12" s="62"/>
    </row>
    <row r="13" spans="1:6" ht="12.75" x14ac:dyDescent="0.2">
      <c r="A13" s="64"/>
      <c r="B13" s="65"/>
      <c r="C13" s="62"/>
      <c r="D13" s="62"/>
      <c r="E13" s="62"/>
      <c r="F13" s="62"/>
    </row>
    <row r="14" spans="1:6" ht="12.75" x14ac:dyDescent="0.2">
      <c r="A14" s="60" t="s">
        <v>33</v>
      </c>
      <c r="B14" s="66"/>
      <c r="C14" s="62"/>
      <c r="D14" s="62"/>
      <c r="E14" s="62"/>
      <c r="F14" s="62"/>
    </row>
    <row r="15" spans="1:6" ht="12.75" x14ac:dyDescent="0.2">
      <c r="A15" s="64" t="s">
        <v>133</v>
      </c>
      <c r="B15" s="65"/>
      <c r="C15" s="62"/>
      <c r="D15" s="62"/>
      <c r="E15" s="62"/>
      <c r="F15" s="62"/>
    </row>
    <row r="16" spans="1:6" ht="12.75" x14ac:dyDescent="0.2">
      <c r="A16" s="69" t="s">
        <v>134</v>
      </c>
      <c r="B16" s="65" t="s">
        <v>37</v>
      </c>
      <c r="C16" s="62"/>
      <c r="D16" s="62"/>
      <c r="E16" s="62"/>
      <c r="F16" s="62"/>
    </row>
    <row r="17" spans="1:6" ht="12.75" x14ac:dyDescent="0.2">
      <c r="A17" s="69" t="s">
        <v>135</v>
      </c>
      <c r="B17" s="65" t="s">
        <v>38</v>
      </c>
      <c r="C17" s="62"/>
      <c r="D17" s="62"/>
      <c r="E17" s="62"/>
      <c r="F17" s="62"/>
    </row>
    <row r="18" spans="1:6" ht="12.75" x14ac:dyDescent="0.2">
      <c r="A18" s="67" t="s">
        <v>136</v>
      </c>
      <c r="B18" s="65" t="s">
        <v>39</v>
      </c>
      <c r="C18" s="68"/>
      <c r="D18" s="62"/>
      <c r="E18" s="62"/>
      <c r="F18" s="62"/>
    </row>
    <row r="19" spans="1:6" ht="12.75" x14ac:dyDescent="0.2">
      <c r="A19" s="69" t="s">
        <v>137</v>
      </c>
      <c r="B19" s="65" t="s">
        <v>40</v>
      </c>
      <c r="C19" s="68"/>
      <c r="D19" s="62"/>
      <c r="E19" s="62"/>
      <c r="F19" s="62"/>
    </row>
    <row r="20" spans="1:6" ht="12.75" x14ac:dyDescent="0.2">
      <c r="A20" s="69" t="s">
        <v>138</v>
      </c>
      <c r="B20" s="65" t="s">
        <v>41</v>
      </c>
      <c r="C20" s="62"/>
      <c r="D20" s="62"/>
      <c r="E20" s="62"/>
      <c r="F20" s="62"/>
    </row>
    <row r="21" spans="1:6" ht="12.75" x14ac:dyDescent="0.2">
      <c r="A21" s="67" t="s">
        <v>139</v>
      </c>
      <c r="B21" s="65" t="s">
        <v>42</v>
      </c>
      <c r="C21" s="68"/>
      <c r="D21" s="62"/>
      <c r="E21" s="62"/>
      <c r="F21" s="62"/>
    </row>
    <row r="22" spans="1:6" ht="12.75" x14ac:dyDescent="0.2">
      <c r="A22" s="69" t="s">
        <v>140</v>
      </c>
      <c r="B22" s="65" t="s">
        <v>43</v>
      </c>
      <c r="C22" s="68"/>
      <c r="D22" s="62"/>
      <c r="E22" s="62"/>
      <c r="F22" s="62"/>
    </row>
    <row r="23" spans="1:6" ht="12.75" x14ac:dyDescent="0.2">
      <c r="A23" s="69" t="s">
        <v>141</v>
      </c>
      <c r="B23" s="65" t="s">
        <v>44</v>
      </c>
      <c r="C23" s="62"/>
      <c r="D23" s="62"/>
      <c r="E23" s="62"/>
      <c r="F23" s="62"/>
    </row>
    <row r="24" spans="1:6" ht="12.75" x14ac:dyDescent="0.2">
      <c r="A24" s="69" t="s">
        <v>142</v>
      </c>
      <c r="B24" s="65" t="s">
        <v>45</v>
      </c>
      <c r="C24" s="62"/>
      <c r="D24" s="62"/>
      <c r="E24" s="62"/>
      <c r="F24" s="62"/>
    </row>
    <row r="25" spans="1:6" ht="12.75" x14ac:dyDescent="0.2">
      <c r="A25" s="64"/>
      <c r="B25" s="65"/>
      <c r="C25" s="62"/>
      <c r="D25" s="62"/>
      <c r="E25" s="62"/>
      <c r="F25" s="62"/>
    </row>
    <row r="26" spans="1:6" ht="12.75" x14ac:dyDescent="0.2">
      <c r="A26" s="60" t="s">
        <v>34</v>
      </c>
      <c r="B26" s="61"/>
      <c r="C26" s="62"/>
      <c r="D26" s="62"/>
      <c r="E26" s="62"/>
      <c r="F26" s="62"/>
    </row>
    <row r="27" spans="1:6" ht="12.75" x14ac:dyDescent="0.2">
      <c r="A27" s="64" t="s">
        <v>143</v>
      </c>
      <c r="B27" s="65"/>
      <c r="C27" s="62"/>
      <c r="D27" s="62"/>
      <c r="E27" s="62"/>
      <c r="F27" s="62"/>
    </row>
    <row r="28" spans="1:6" ht="12.75" x14ac:dyDescent="0.2">
      <c r="A28" s="69" t="s">
        <v>144</v>
      </c>
      <c r="B28" s="65" t="s">
        <v>24</v>
      </c>
      <c r="C28" s="62"/>
      <c r="D28" s="62"/>
      <c r="E28" s="62"/>
      <c r="F28" s="62"/>
    </row>
    <row r="29" spans="1:6" ht="12.75" x14ac:dyDescent="0.2">
      <c r="A29" s="67" t="s">
        <v>145</v>
      </c>
      <c r="B29" s="65" t="s">
        <v>26</v>
      </c>
      <c r="C29" s="62"/>
      <c r="D29" s="62"/>
      <c r="E29" s="62"/>
      <c r="F29" s="62"/>
    </row>
    <row r="30" spans="1:6" ht="25.5" x14ac:dyDescent="0.2">
      <c r="A30" s="67" t="s">
        <v>146</v>
      </c>
      <c r="B30" s="65" t="s">
        <v>46</v>
      </c>
      <c r="C30" s="62"/>
      <c r="D30" s="62"/>
      <c r="E30" s="62"/>
      <c r="F30" s="62"/>
    </row>
    <row r="31" spans="1:6" ht="25.5" x14ac:dyDescent="0.2">
      <c r="A31" s="67" t="s">
        <v>147</v>
      </c>
      <c r="B31" s="65" t="s">
        <v>25</v>
      </c>
      <c r="C31" s="62"/>
      <c r="D31" s="62"/>
      <c r="E31" s="62"/>
      <c r="F31" s="62"/>
    </row>
    <row r="32" spans="1:6" ht="12.75" x14ac:dyDescent="0.2">
      <c r="A32" s="64"/>
      <c r="B32" s="65"/>
      <c r="C32" s="62"/>
      <c r="D32" s="62"/>
      <c r="E32" s="62"/>
      <c r="F32" s="62"/>
    </row>
    <row r="33" spans="1:6" ht="12.75" x14ac:dyDescent="0.2">
      <c r="A33" s="67" t="s">
        <v>148</v>
      </c>
      <c r="B33" s="65" t="s">
        <v>47</v>
      </c>
      <c r="C33" s="62"/>
      <c r="D33" s="62"/>
      <c r="E33" s="62"/>
      <c r="F33" s="62"/>
    </row>
    <row r="34" spans="1:6" ht="12.75" x14ac:dyDescent="0.2">
      <c r="A34" s="64"/>
      <c r="B34" s="64"/>
      <c r="C34" s="62"/>
      <c r="D34" s="62"/>
      <c r="E34" s="62"/>
      <c r="F34" s="62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Levelező</vt:lpstr>
      <vt:lpstr>Rövidítések</vt:lpstr>
      <vt:lpstr>Levelező!Nyomtatási_cím</vt:lpstr>
      <vt:lpstr>Levelező!Nyomtatási_terület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2020-08-18T22:31:52Z</cp:lastPrinted>
  <dcterms:created xsi:type="dcterms:W3CDTF">2017-08-27T22:25:18Z</dcterms:created>
  <dcterms:modified xsi:type="dcterms:W3CDTF">2021-09-10T23:31:11Z</dcterms:modified>
</cp:coreProperties>
</file>