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5F37519C-5466-421E-975C-8702D04CC6D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5" r:id="rId1"/>
    <sheet name="Rövidítések" sheetId="9" r:id="rId2"/>
  </sheets>
  <definedNames>
    <definedName name="_xlnm.Print_Titles" localSheetId="0">Levelező!$8:$10</definedName>
    <definedName name="_xlnm.Print_Area" localSheetId="0">Levelező!$A$1:$S$33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5" l="1"/>
  <c r="J32" i="5"/>
  <c r="K32" i="5"/>
  <c r="L32" i="5"/>
  <c r="M32" i="5"/>
  <c r="N32" i="5"/>
  <c r="H33" i="5"/>
  <c r="I15" i="5"/>
  <c r="J15" i="5"/>
  <c r="K15" i="5"/>
  <c r="L15" i="5"/>
  <c r="M15" i="5"/>
  <c r="N15" i="5"/>
  <c r="H15" i="5"/>
  <c r="I20" i="5"/>
  <c r="J20" i="5"/>
  <c r="K20" i="5"/>
  <c r="L20" i="5"/>
  <c r="M20" i="5"/>
  <c r="N20" i="5"/>
  <c r="H20" i="5"/>
  <c r="I27" i="5"/>
  <c r="J27" i="5"/>
  <c r="K27" i="5"/>
  <c r="L27" i="5"/>
  <c r="M27" i="5"/>
  <c r="N27" i="5"/>
  <c r="H27" i="5"/>
  <c r="H32" i="5"/>
  <c r="M33" i="5" l="1"/>
  <c r="N33" i="5"/>
  <c r="K33" i="5" l="1"/>
  <c r="L33" i="5"/>
  <c r="I33" i="5" l="1"/>
  <c r="J33" i="5"/>
</calcChain>
</file>

<file path=xl/sharedStrings.xml><?xml version="1.0" encoding="utf-8"?>
<sst xmlns="http://schemas.openxmlformats.org/spreadsheetml/2006/main" count="250" uniqueCount="162">
  <si>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</si>
  <si>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</si>
  <si>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</si>
  <si>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</si>
  <si>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</si>
  <si>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</si>
  <si>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</si>
  <si>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</si>
  <si>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</si>
  <si>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</si>
  <si>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</si>
  <si>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</si>
  <si>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</si>
  <si>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</si>
  <si>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</si>
  <si>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</si>
  <si>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A</t>
  </si>
  <si>
    <t>Összesen: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</si>
  <si>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</si>
  <si>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</si>
  <si>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</si>
  <si>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</si>
  <si>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</si>
  <si>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</si>
  <si>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</si>
  <si>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</si>
  <si>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</si>
  <si>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</si>
  <si>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</si>
  <si>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</si>
  <si>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Szakkoordinátor: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</si>
  <si>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</si>
  <si>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</si>
  <si>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</si>
  <si>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</si>
  <si>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</si>
  <si>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</si>
  <si>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</si>
  <si>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</si>
  <si>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</si>
  <si>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</si>
  <si>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</si>
  <si>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</si>
  <si>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</si>
  <si>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</si>
  <si>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</si>
  <si>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</si>
  <si>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</si>
  <si>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</si>
  <si>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</si>
  <si>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</si>
  <si>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</si>
  <si>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</si>
  <si>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</si>
  <si>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</si>
  <si>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</si>
  <si>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</si>
  <si>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</si>
  <si>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Környezettudományi Intézet</t>
  </si>
  <si>
    <t>Talajfizika</t>
  </si>
  <si>
    <t>Talajkémia</t>
  </si>
  <si>
    <t>Talajosztályozás</t>
  </si>
  <si>
    <t>Talajerőgazdálkodás</t>
  </si>
  <si>
    <t>Talajfelvételezési és térképészeti módszerek</t>
  </si>
  <si>
    <t>A talajok szerepe a természet- és környezetvédelemben</t>
  </si>
  <si>
    <t>Alkalmazott talajbiológia</t>
  </si>
  <si>
    <t>Kísérleti módszertan és adatértékelés</t>
  </si>
  <si>
    <t>Talajvédelmi tervkészítés</t>
  </si>
  <si>
    <t>Földértékelés</t>
  </si>
  <si>
    <t>Talajvizsgálati módszerek</t>
  </si>
  <si>
    <t>Dr. Makó András (Georgikon Campus)</t>
  </si>
  <si>
    <t>V</t>
  </si>
  <si>
    <t>VVKGTY</t>
  </si>
  <si>
    <t>AIYG45</t>
  </si>
  <si>
    <t>QCWNAO</t>
  </si>
  <si>
    <t>VD11AR</t>
  </si>
  <si>
    <t>EAMIEZ</t>
  </si>
  <si>
    <t>DX5QJO</t>
  </si>
  <si>
    <t>OH8T0C</t>
  </si>
  <si>
    <t>FMYYFY</t>
  </si>
  <si>
    <t>Talajtani szakmérnöki szakirányú továbbképzési szak (levelező munkarend)</t>
  </si>
  <si>
    <t>Gödöllő (SZI), Keszthely (KES)</t>
  </si>
  <si>
    <t>Csákiné Michéli Erika</t>
  </si>
  <si>
    <t>Makó András</t>
  </si>
  <si>
    <t>Czinkota Imre</t>
  </si>
  <si>
    <t>Gulyás Miklós</t>
  </si>
  <si>
    <t>Csorba Ádám</t>
  </si>
  <si>
    <t>Szegi Tamás András</t>
  </si>
  <si>
    <t>Lehoczky Éva</t>
  </si>
  <si>
    <t>Simon Barbara</t>
  </si>
  <si>
    <t>Hufnagel Levente</t>
  </si>
  <si>
    <t>Magyarország talajai terepgyakorlat 1.</t>
  </si>
  <si>
    <t>Magyarország talajai terepgyakorlat 2.</t>
  </si>
  <si>
    <t>Magyarország talajai terepgyakorlat 3.</t>
  </si>
  <si>
    <t>Csákiné Dr. Michéli Erika ( Szent István Campus)</t>
  </si>
  <si>
    <t>Magyarország talajai terepgyakorlat 4.</t>
  </si>
  <si>
    <t>nem</t>
  </si>
  <si>
    <t>DQV3NW</t>
  </si>
  <si>
    <t>Konz.</t>
  </si>
  <si>
    <t>KORTU094L</t>
  </si>
  <si>
    <t>Soils of Hungary Field Practice 1</t>
  </si>
  <si>
    <t>KORTU154L</t>
  </si>
  <si>
    <t>Soil Physics</t>
  </si>
  <si>
    <t>KORTU156L</t>
  </si>
  <si>
    <t>Soil Chemistry</t>
  </si>
  <si>
    <t>KORTU161L</t>
  </si>
  <si>
    <t>Soil Classification</t>
  </si>
  <si>
    <t>KORTU095L</t>
  </si>
  <si>
    <t>Soils of Hungary Field Practice 2</t>
  </si>
  <si>
    <t>KORTU152L</t>
  </si>
  <si>
    <t>Soil Nutrient Management</t>
  </si>
  <si>
    <t>KORTU153L</t>
  </si>
  <si>
    <t>Methods of Soil Observation and Mapping</t>
  </si>
  <si>
    <t>KORTU168L</t>
  </si>
  <si>
    <t>Talajvédelem, talajjavítás</t>
  </si>
  <si>
    <t>Soil Protection, Soil Amelioration</t>
  </si>
  <si>
    <t>KORTU011L</t>
  </si>
  <si>
    <t>Functions of Soils in Nature Conservation and Environment Protection</t>
  </si>
  <si>
    <t>KORTU022L</t>
  </si>
  <si>
    <t>Applied Soil Biology</t>
  </si>
  <si>
    <t>MATER024L</t>
  </si>
  <si>
    <t>Experiment Design and Data Analysis</t>
  </si>
  <si>
    <t>KORTU096L</t>
  </si>
  <si>
    <t>Soils of Hungary Field Practice 3</t>
  </si>
  <si>
    <t>KORTU134L</t>
  </si>
  <si>
    <t>Szakdolgozat készítés 1.</t>
  </si>
  <si>
    <t>Thesis Work 1</t>
  </si>
  <si>
    <t>KORTU169L</t>
  </si>
  <si>
    <t>Soil Protection Plan Writing</t>
  </si>
  <si>
    <t>KORTU043L</t>
  </si>
  <si>
    <t>Land Evaluation</t>
  </si>
  <si>
    <t>KORTU097L</t>
  </si>
  <si>
    <t>Soils of Hungary Field Practice 4</t>
  </si>
  <si>
    <t>KORTU136L</t>
  </si>
  <si>
    <t>Szakdolgozat készítés 2.</t>
  </si>
  <si>
    <t>Thesis Work 2</t>
  </si>
  <si>
    <t>KORTU170L</t>
  </si>
  <si>
    <t>Methods of Soil Analysis</t>
  </si>
  <si>
    <t>GYJ</t>
  </si>
  <si>
    <t>S-...-L-HU-TALTM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</si>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</sst>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9"/>
      <color rgb="FF000000"/>
      <name val="Helvetica"/>
      <family val="2"/>
    </font>
    <font>
      <sz val="9"/>
      <color rgb="FF000000"/>
      <name val="Helvetica"/>
      <family val="2"/>
    </font>
    <font>
      <sz val="9"/>
      <name val="Helvetica"/>
      <family val="2"/>
    </font>
    <font>
      <sz val="9"/>
      <color theme="1"/>
      <name val="Helvetica"/>
      <family val="2"/>
    </font>
    <font>
      <b/>
      <sz val="9"/>
      <name val="Helvetica"/>
      <family val="2"/>
    </font>
    <font>
      <b/>
      <sz val="9"/>
      <color rgb="FFFFFFFF"/>
      <name val="Helvetica"/>
      <family val="2"/>
    </font>
    <font>
      <b/>
      <sz val="9"/>
      <color indexed="9"/>
      <name val="Helvetica"/>
      <family val="2"/>
    </font>
    <font>
      <b/>
      <sz val="9"/>
      <color indexed="8"/>
      <name val="Helvetica"/>
      <family val="2"/>
    </font>
    <font>
      <sz val="9"/>
      <color indexed="8"/>
      <name val="Helvetica"/>
      <family val="2"/>
    </font>
    <font>
      <sz val="9"/>
      <color rgb="FFFF0000"/>
      <name val="Helvetica"/>
      <family val="2"/>
    </font>
    <font>
      <sz val="9"/>
      <color theme="1"/>
      <name val="Helvetica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Helvetica"/>
      <charset val="238"/>
    </font>
    <font>
      <sz val="10"/>
      <name val="Arial"/>
      <family val="2"/>
      <charset val="238"/>
    </font>
    <font>
      <sz val="10"/>
      <color theme="1"/>
      <name val="Helvetica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5" fillId="0" borderId="0"/>
  </cellStyleXfs>
  <cellXfs count="82">
    <xf numFmtId="0" fontId="0" fillId="0" borderId="0" xfId="0"/>
    <xf numFmtId="0" fontId="2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left" vertical="center"/>
    </xf>
    <xf numFmtId="1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" fontId="4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0" borderId="0" xfId="0" applyFont="1" applyFill="1"/>
    <xf numFmtId="1" fontId="4" fillId="0" borderId="0" xfId="0" applyNumberFormat="1" applyFont="1" applyFill="1" applyAlignment="1">
      <alignment horizontal="left" vertical="center"/>
    </xf>
    <xf numFmtId="0" fontId="8" fillId="3" borderId="1" xfId="0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/>
    <xf numFmtId="0" fontId="3" fillId="0" borderId="1" xfId="0" applyFont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/>
    <xf numFmtId="0" fontId="12" fillId="0" borderId="1" xfId="0" applyFont="1" applyBorder="1" applyAlignment="1">
      <alignment horizontal="center" vertical="center" wrapText="1"/>
    </xf>
    <xf numFmtId="0" fontId="14" fillId="5" borderId="0" xfId="2" applyFont="1" applyFill="1" applyAlignment="1">
      <alignment vertical="top"/>
    </xf>
    <xf numFmtId="0" fontId="14" fillId="5" borderId="0" xfId="2" applyFont="1" applyFill="1" applyAlignment="1">
      <alignment horizontal="left" vertical="top"/>
    </xf>
    <xf numFmtId="0" fontId="16" fillId="0" borderId="0" xfId="3" applyFont="1" applyAlignment="1">
      <alignment vertical="top"/>
    </xf>
    <xf numFmtId="0" fontId="15" fillId="0" borderId="0" xfId="3"/>
    <xf numFmtId="0" fontId="16" fillId="0" borderId="0" xfId="2" applyFont="1" applyAlignment="1">
      <alignment vertical="top"/>
    </xf>
    <xf numFmtId="0" fontId="16" fillId="0" borderId="0" xfId="2" applyFont="1" applyAlignment="1">
      <alignment horizontal="left" vertical="top"/>
    </xf>
    <xf numFmtId="0" fontId="16" fillId="5" borderId="0" xfId="2" applyFont="1" applyFill="1" applyAlignment="1">
      <alignment horizontal="left" vertical="top"/>
    </xf>
    <xf numFmtId="0" fontId="16" fillId="0" borderId="0" xfId="2" applyFont="1" applyAlignment="1">
      <alignment vertical="top" wrapText="1"/>
    </xf>
    <xf numFmtId="0" fontId="17" fillId="0" borderId="0" xfId="3" applyFont="1" applyAlignment="1">
      <alignment vertical="top"/>
    </xf>
    <xf numFmtId="0" fontId="14" fillId="0" borderId="0" xfId="2" applyFont="1" applyAlignment="1">
      <alignment vertical="top"/>
    </xf>
    <xf numFmtId="0" fontId="13" fillId="0" borderId="0" xfId="2"/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59BAC572-C114-46CC-9702-C5680FEC94F5}"/>
    <cellStyle name="Normál 4" xfId="3" xr:uid="{3348596C-58AD-4FBF-A2A8-D8F349CD97B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33"/>
  <sheetViews>
    <sheetView tabSelected="1" view="pageBreakPreview" zoomScaleNormal="100" zoomScaleSheetLayoutView="100" workbookViewId="0">
      <pane ySplit="10" topLeftCell="A11" activePane="bottomLeft" state="frozen"/>
      <selection pane="bottomLeft" activeCell="E6" sqref="E6"/>
    </sheetView>
  </sheetViews>
  <sheetFormatPr defaultColWidth="9.140625" defaultRowHeight="12" x14ac:dyDescent="0.2"/>
  <cols>
    <col min="1" max="1" width="14.85546875" style="48" customWidth="1"/>
    <col min="2" max="2" width="5.7109375" style="34" customWidth="1"/>
    <col min="3" max="3" width="11.7109375" style="34" customWidth="1"/>
    <col min="4" max="4" width="23.42578125" style="35" customWidth="1"/>
    <col min="5" max="5" width="25.7109375" style="35" customWidth="1"/>
    <col min="6" max="6" width="15.140625" style="36" customWidth="1"/>
    <col min="7" max="7" width="9" style="36" hidden="1" customWidth="1"/>
    <col min="8" max="10" width="6.28515625" style="37" customWidth="1"/>
    <col min="11" max="11" width="5.85546875" style="37" customWidth="1"/>
    <col min="12" max="12" width="6.28515625" style="37" customWidth="1"/>
    <col min="13" max="13" width="5.28515625" style="37" customWidth="1"/>
    <col min="14" max="14" width="6.5703125" style="38" customWidth="1"/>
    <col min="15" max="15" width="5" style="39" customWidth="1"/>
    <col min="16" max="16" width="5.5703125" style="39" customWidth="1"/>
    <col min="17" max="17" width="8.28515625" style="39" customWidth="1"/>
    <col min="18" max="18" width="13.5703125" style="36" customWidth="1"/>
    <col min="19" max="19" width="10.85546875" style="40" customWidth="1"/>
    <col min="20" max="132" width="9.140625" style="52"/>
    <col min="133" max="16384" width="9.140625" style="4"/>
  </cols>
  <sheetData>
    <row r="1" spans="1:132" x14ac:dyDescent="0.2">
      <c r="A1" s="1" t="s">
        <v>29</v>
      </c>
      <c r="B1" s="2"/>
      <c r="C1" s="3"/>
    </row>
    <row r="2" spans="1:132" x14ac:dyDescent="0.2">
      <c r="A2" s="1" t="s">
        <v>58</v>
      </c>
      <c r="B2" s="2"/>
      <c r="C2" s="3"/>
      <c r="D2" s="41"/>
      <c r="E2" s="41"/>
      <c r="G2" s="42"/>
      <c r="H2" s="42"/>
      <c r="I2" s="42"/>
      <c r="J2" s="42"/>
      <c r="K2" s="42"/>
      <c r="L2" s="62"/>
      <c r="M2" s="62"/>
      <c r="N2" s="43"/>
      <c r="O2" s="43"/>
      <c r="P2" s="36"/>
      <c r="Q2" s="36"/>
      <c r="R2" s="40"/>
      <c r="S2" s="4"/>
    </row>
    <row r="3" spans="1:132" x14ac:dyDescent="0.2">
      <c r="A3" s="5" t="s">
        <v>4</v>
      </c>
      <c r="B3" s="5"/>
      <c r="C3" s="6" t="s">
        <v>80</v>
      </c>
      <c r="D3" s="41"/>
      <c r="E3" s="41"/>
      <c r="G3" s="42"/>
      <c r="H3" s="42"/>
      <c r="I3" s="42"/>
      <c r="J3" s="42"/>
      <c r="K3" s="42"/>
      <c r="L3" s="62"/>
      <c r="M3" s="62"/>
      <c r="N3" s="43"/>
      <c r="O3" s="43"/>
      <c r="P3" s="36"/>
      <c r="Q3" s="36"/>
      <c r="R3" s="40"/>
      <c r="S3" s="4"/>
    </row>
    <row r="4" spans="1:132" x14ac:dyDescent="0.2">
      <c r="A4" s="10" t="s">
        <v>5</v>
      </c>
      <c r="B4" s="10"/>
      <c r="C4" s="33" t="s">
        <v>94</v>
      </c>
      <c r="D4" s="15"/>
      <c r="E4" s="41"/>
      <c r="G4" s="42"/>
      <c r="H4" s="42"/>
      <c r="I4" s="42"/>
      <c r="J4" s="42"/>
      <c r="K4" s="42"/>
      <c r="L4" s="62"/>
      <c r="M4" s="62"/>
      <c r="N4" s="43"/>
      <c r="O4" s="43"/>
      <c r="P4" s="36"/>
      <c r="Q4" s="36"/>
      <c r="R4" s="40"/>
      <c r="S4" s="4"/>
    </row>
    <row r="5" spans="1:132" x14ac:dyDescent="0.2">
      <c r="A5" s="10" t="s">
        <v>30</v>
      </c>
      <c r="B5" s="10"/>
      <c r="C5" s="33" t="s">
        <v>70</v>
      </c>
      <c r="D5" s="15"/>
      <c r="E5" s="41"/>
      <c r="F5" s="63"/>
      <c r="G5" s="42"/>
      <c r="H5" s="42"/>
      <c r="I5" s="42"/>
      <c r="J5" s="42"/>
      <c r="K5" s="42"/>
      <c r="L5" s="62"/>
      <c r="M5" s="62"/>
      <c r="N5" s="43"/>
      <c r="O5" s="43"/>
      <c r="P5" s="36"/>
      <c r="Q5" s="36"/>
      <c r="R5" s="40"/>
      <c r="S5" s="4"/>
    </row>
    <row r="6" spans="1:132" ht="39" customHeight="1" x14ac:dyDescent="0.2">
      <c r="A6" s="81" t="s">
        <v>57</v>
      </c>
      <c r="B6" s="81"/>
      <c r="C6" s="11" t="s">
        <v>81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60"/>
    </row>
    <row r="7" spans="1:132" x14ac:dyDescent="0.2">
      <c r="A7" s="12" t="s">
        <v>27</v>
      </c>
      <c r="B7" s="13"/>
      <c r="C7" s="8" t="s">
        <v>56</v>
      </c>
      <c r="D7" s="53"/>
      <c r="E7" s="53"/>
      <c r="F7" s="41"/>
      <c r="G7" s="44"/>
      <c r="H7" s="42"/>
      <c r="I7" s="42"/>
      <c r="J7" s="42"/>
      <c r="K7" s="42"/>
      <c r="L7" s="42"/>
      <c r="M7" s="42"/>
      <c r="N7" s="62"/>
      <c r="O7" s="43"/>
      <c r="P7" s="43"/>
      <c r="Q7" s="43"/>
    </row>
    <row r="8" spans="1:132" x14ac:dyDescent="0.2">
      <c r="A8" s="45"/>
      <c r="B8" s="62"/>
      <c r="C8" s="62"/>
      <c r="D8" s="45"/>
      <c r="E8" s="45"/>
      <c r="F8" s="45"/>
      <c r="G8" s="46"/>
      <c r="H8" s="80" t="s">
        <v>22</v>
      </c>
      <c r="I8" s="80"/>
      <c r="J8" s="80"/>
      <c r="K8" s="80"/>
      <c r="L8" s="80"/>
      <c r="M8" s="80"/>
      <c r="N8" s="62"/>
      <c r="O8" s="47"/>
      <c r="P8" s="47"/>
      <c r="Q8" s="47"/>
      <c r="S8" s="47"/>
    </row>
    <row r="9" spans="1:132" x14ac:dyDescent="0.2">
      <c r="B9" s="42"/>
      <c r="C9" s="42"/>
      <c r="D9" s="41"/>
      <c r="E9" s="41"/>
      <c r="F9" s="41"/>
      <c r="H9" s="79" t="s">
        <v>6</v>
      </c>
      <c r="I9" s="79"/>
      <c r="J9" s="79"/>
      <c r="K9" s="79"/>
      <c r="L9" s="79"/>
      <c r="M9" s="79"/>
      <c r="N9" s="62"/>
      <c r="O9" s="43"/>
      <c r="P9" s="43"/>
      <c r="Q9" s="43"/>
    </row>
    <row r="10" spans="1:132" s="20" customFormat="1" ht="36" x14ac:dyDescent="0.25">
      <c r="A10" s="54" t="s">
        <v>7</v>
      </c>
      <c r="B10" s="55" t="s">
        <v>28</v>
      </c>
      <c r="C10" s="55" t="s">
        <v>2</v>
      </c>
      <c r="D10" s="19" t="s">
        <v>8</v>
      </c>
      <c r="E10" s="17" t="s">
        <v>35</v>
      </c>
      <c r="F10" s="19" t="s">
        <v>3</v>
      </c>
      <c r="G10" s="18" t="s">
        <v>9</v>
      </c>
      <c r="H10" s="55" t="s">
        <v>10</v>
      </c>
      <c r="I10" s="55" t="s">
        <v>0</v>
      </c>
      <c r="J10" s="55" t="s">
        <v>1</v>
      </c>
      <c r="K10" s="16" t="s">
        <v>52</v>
      </c>
      <c r="L10" s="16" t="s">
        <v>18</v>
      </c>
      <c r="M10" s="16" t="s">
        <v>98</v>
      </c>
      <c r="N10" s="55" t="s">
        <v>11</v>
      </c>
      <c r="O10" s="18" t="s">
        <v>12</v>
      </c>
      <c r="P10" s="18" t="s">
        <v>13</v>
      </c>
      <c r="Q10" s="18" t="s">
        <v>34</v>
      </c>
      <c r="R10" s="19" t="s">
        <v>14</v>
      </c>
      <c r="S10" s="18" t="s">
        <v>15</v>
      </c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</row>
    <row r="11" spans="1:132" s="7" customFormat="1" ht="24" x14ac:dyDescent="0.25">
      <c r="A11" s="21" t="s">
        <v>139</v>
      </c>
      <c r="B11" s="49">
        <v>1</v>
      </c>
      <c r="C11" s="22" t="s">
        <v>99</v>
      </c>
      <c r="D11" s="22" t="s">
        <v>91</v>
      </c>
      <c r="E11" s="61" t="s">
        <v>100</v>
      </c>
      <c r="F11" s="22" t="s">
        <v>82</v>
      </c>
      <c r="G11" s="23" t="s">
        <v>75</v>
      </c>
      <c r="H11" s="24">
        <v>0</v>
      </c>
      <c r="I11" s="49">
        <v>0</v>
      </c>
      <c r="J11" s="49">
        <v>0</v>
      </c>
      <c r="K11" s="24">
        <v>36</v>
      </c>
      <c r="L11" s="49">
        <v>0</v>
      </c>
      <c r="M11" s="49">
        <v>0</v>
      </c>
      <c r="N11" s="24">
        <v>7</v>
      </c>
      <c r="O11" s="64" t="s">
        <v>138</v>
      </c>
      <c r="P11" s="57" t="s">
        <v>16</v>
      </c>
      <c r="Q11" s="57" t="s">
        <v>96</v>
      </c>
      <c r="R11" s="50"/>
      <c r="S11" s="25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</row>
    <row r="12" spans="1:132" s="7" customFormat="1" x14ac:dyDescent="0.25">
      <c r="A12" s="21" t="s">
        <v>139</v>
      </c>
      <c r="B12" s="49">
        <v>1</v>
      </c>
      <c r="C12" s="22" t="s">
        <v>101</v>
      </c>
      <c r="D12" s="22" t="s">
        <v>59</v>
      </c>
      <c r="E12" s="61" t="s">
        <v>102</v>
      </c>
      <c r="F12" s="22" t="s">
        <v>83</v>
      </c>
      <c r="G12" s="23" t="s">
        <v>72</v>
      </c>
      <c r="H12" s="24">
        <v>15</v>
      </c>
      <c r="I12" s="49">
        <v>10</v>
      </c>
      <c r="J12" s="49">
        <v>0</v>
      </c>
      <c r="K12" s="24">
        <v>0</v>
      </c>
      <c r="L12" s="49">
        <v>0</v>
      </c>
      <c r="M12" s="49">
        <v>0</v>
      </c>
      <c r="N12" s="24">
        <v>8</v>
      </c>
      <c r="O12" s="24" t="s">
        <v>71</v>
      </c>
      <c r="P12" s="57" t="s">
        <v>16</v>
      </c>
      <c r="Q12" s="57" t="s">
        <v>96</v>
      </c>
      <c r="R12" s="50"/>
      <c r="S12" s="25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</row>
    <row r="13" spans="1:132" s="7" customFormat="1" x14ac:dyDescent="0.25">
      <c r="A13" s="21" t="s">
        <v>139</v>
      </c>
      <c r="B13" s="49">
        <v>1</v>
      </c>
      <c r="C13" s="22" t="s">
        <v>103</v>
      </c>
      <c r="D13" s="22" t="s">
        <v>60</v>
      </c>
      <c r="E13" s="61" t="s">
        <v>104</v>
      </c>
      <c r="F13" s="22" t="s">
        <v>84</v>
      </c>
      <c r="G13" s="23" t="s">
        <v>76</v>
      </c>
      <c r="H13" s="24">
        <v>15</v>
      </c>
      <c r="I13" s="49">
        <v>10</v>
      </c>
      <c r="J13" s="49">
        <v>0</v>
      </c>
      <c r="K13" s="24">
        <v>0</v>
      </c>
      <c r="L13" s="49">
        <v>0</v>
      </c>
      <c r="M13" s="49">
        <v>0</v>
      </c>
      <c r="N13" s="24">
        <v>8</v>
      </c>
      <c r="O13" s="26" t="s">
        <v>71</v>
      </c>
      <c r="P13" s="30" t="s">
        <v>16</v>
      </c>
      <c r="Q13" s="57" t="s">
        <v>96</v>
      </c>
      <c r="R13" s="50"/>
      <c r="S13" s="25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</row>
    <row r="14" spans="1:132" s="7" customFormat="1" ht="24" x14ac:dyDescent="0.25">
      <c r="A14" s="21" t="s">
        <v>139</v>
      </c>
      <c r="B14" s="49">
        <v>1</v>
      </c>
      <c r="C14" s="22" t="s">
        <v>105</v>
      </c>
      <c r="D14" s="22" t="s">
        <v>61</v>
      </c>
      <c r="E14" s="61" t="s">
        <v>106</v>
      </c>
      <c r="F14" s="22" t="s">
        <v>82</v>
      </c>
      <c r="G14" s="23" t="s">
        <v>75</v>
      </c>
      <c r="H14" s="24">
        <v>32</v>
      </c>
      <c r="I14" s="49">
        <v>0</v>
      </c>
      <c r="J14" s="49">
        <v>0</v>
      </c>
      <c r="K14" s="24">
        <v>0</v>
      </c>
      <c r="L14" s="49">
        <v>0</v>
      </c>
      <c r="M14" s="49">
        <v>0</v>
      </c>
      <c r="N14" s="24">
        <v>10</v>
      </c>
      <c r="O14" s="26" t="s">
        <v>71</v>
      </c>
      <c r="P14" s="30" t="s">
        <v>16</v>
      </c>
      <c r="Q14" s="57" t="s">
        <v>96</v>
      </c>
      <c r="R14" s="50"/>
      <c r="S14" s="25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</row>
    <row r="15" spans="1:132" s="8" customFormat="1" x14ac:dyDescent="0.25">
      <c r="A15" s="76" t="s">
        <v>17</v>
      </c>
      <c r="B15" s="77"/>
      <c r="C15" s="77"/>
      <c r="D15" s="77"/>
      <c r="E15" s="77"/>
      <c r="F15" s="77"/>
      <c r="G15" s="78"/>
      <c r="H15" s="31">
        <f>SUM(H11:H14)</f>
        <v>62</v>
      </c>
      <c r="I15" s="31">
        <f t="shared" ref="I15:N15" si="0">SUM(I11:I14)</f>
        <v>20</v>
      </c>
      <c r="J15" s="31">
        <f t="shared" si="0"/>
        <v>0</v>
      </c>
      <c r="K15" s="31">
        <f t="shared" si="0"/>
        <v>36</v>
      </c>
      <c r="L15" s="31">
        <f t="shared" si="0"/>
        <v>0</v>
      </c>
      <c r="M15" s="31">
        <f t="shared" si="0"/>
        <v>0</v>
      </c>
      <c r="N15" s="31">
        <f t="shared" si="0"/>
        <v>33</v>
      </c>
      <c r="O15" s="31"/>
      <c r="P15" s="32"/>
      <c r="Q15" s="32"/>
      <c r="R15" s="51"/>
      <c r="S15" s="32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</row>
    <row r="16" spans="1:132" s="8" customFormat="1" ht="24" x14ac:dyDescent="0.25">
      <c r="A16" s="21" t="s">
        <v>139</v>
      </c>
      <c r="B16" s="27">
        <v>2</v>
      </c>
      <c r="C16" s="28" t="s">
        <v>107</v>
      </c>
      <c r="D16" s="28" t="s">
        <v>92</v>
      </c>
      <c r="E16" s="22" t="s">
        <v>108</v>
      </c>
      <c r="F16" s="28" t="s">
        <v>82</v>
      </c>
      <c r="G16" s="29" t="s">
        <v>75</v>
      </c>
      <c r="H16" s="26">
        <v>0</v>
      </c>
      <c r="I16" s="30">
        <v>0</v>
      </c>
      <c r="J16" s="30">
        <v>0</v>
      </c>
      <c r="K16" s="26">
        <v>36</v>
      </c>
      <c r="L16" s="26">
        <v>0</v>
      </c>
      <c r="M16" s="26">
        <v>0</v>
      </c>
      <c r="N16" s="30">
        <v>8</v>
      </c>
      <c r="O16" s="64" t="s">
        <v>138</v>
      </c>
      <c r="P16" s="30" t="s">
        <v>16</v>
      </c>
      <c r="Q16" s="30" t="s">
        <v>96</v>
      </c>
      <c r="R16" s="29"/>
      <c r="S16" s="30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</row>
    <row r="17" spans="1:132" s="8" customFormat="1" x14ac:dyDescent="0.25">
      <c r="A17" s="21" t="s">
        <v>139</v>
      </c>
      <c r="B17" s="27">
        <v>2</v>
      </c>
      <c r="C17" s="28" t="s">
        <v>109</v>
      </c>
      <c r="D17" s="28" t="s">
        <v>62</v>
      </c>
      <c r="E17" s="22" t="s">
        <v>110</v>
      </c>
      <c r="F17" s="28" t="s">
        <v>85</v>
      </c>
      <c r="G17" s="29" t="s">
        <v>74</v>
      </c>
      <c r="H17" s="26">
        <v>15</v>
      </c>
      <c r="I17" s="30">
        <v>10</v>
      </c>
      <c r="J17" s="30">
        <v>0</v>
      </c>
      <c r="K17" s="26">
        <v>0</v>
      </c>
      <c r="L17" s="26">
        <v>0</v>
      </c>
      <c r="M17" s="26">
        <v>0</v>
      </c>
      <c r="N17" s="30">
        <v>7</v>
      </c>
      <c r="O17" s="26" t="s">
        <v>71</v>
      </c>
      <c r="P17" s="30" t="s">
        <v>16</v>
      </c>
      <c r="Q17" s="30" t="s">
        <v>96</v>
      </c>
      <c r="R17" s="29"/>
      <c r="S17" s="30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</row>
    <row r="18" spans="1:132" s="8" customFormat="1" ht="24" x14ac:dyDescent="0.25">
      <c r="A18" s="21" t="s">
        <v>139</v>
      </c>
      <c r="B18" s="27">
        <v>2</v>
      </c>
      <c r="C18" s="28" t="s">
        <v>111</v>
      </c>
      <c r="D18" s="28" t="s">
        <v>63</v>
      </c>
      <c r="E18" s="22" t="s">
        <v>112</v>
      </c>
      <c r="F18" s="28" t="s">
        <v>86</v>
      </c>
      <c r="G18" s="29" t="s">
        <v>77</v>
      </c>
      <c r="H18" s="26">
        <v>10</v>
      </c>
      <c r="I18" s="30">
        <v>15</v>
      </c>
      <c r="J18" s="30">
        <v>0</v>
      </c>
      <c r="K18" s="26">
        <v>0</v>
      </c>
      <c r="L18" s="26">
        <v>0</v>
      </c>
      <c r="M18" s="26">
        <v>0</v>
      </c>
      <c r="N18" s="30">
        <v>7</v>
      </c>
      <c r="O18" s="26" t="s">
        <v>71</v>
      </c>
      <c r="P18" s="30" t="s">
        <v>16</v>
      </c>
      <c r="Q18" s="30" t="s">
        <v>96</v>
      </c>
      <c r="R18" s="29"/>
      <c r="S18" s="30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</row>
    <row r="19" spans="1:132" s="8" customFormat="1" ht="24" x14ac:dyDescent="0.25">
      <c r="A19" s="21" t="s">
        <v>139</v>
      </c>
      <c r="B19" s="27">
        <v>2</v>
      </c>
      <c r="C19" s="28" t="s">
        <v>113</v>
      </c>
      <c r="D19" s="28" t="s">
        <v>114</v>
      </c>
      <c r="E19" s="22" t="s">
        <v>115</v>
      </c>
      <c r="F19" s="28" t="s">
        <v>87</v>
      </c>
      <c r="G19" s="29" t="s">
        <v>79</v>
      </c>
      <c r="H19" s="26">
        <v>15</v>
      </c>
      <c r="I19" s="30">
        <v>5</v>
      </c>
      <c r="J19" s="30">
        <v>0</v>
      </c>
      <c r="K19" s="26">
        <v>0</v>
      </c>
      <c r="L19" s="26">
        <v>0</v>
      </c>
      <c r="M19" s="26">
        <v>0</v>
      </c>
      <c r="N19" s="30">
        <v>5</v>
      </c>
      <c r="O19" s="26" t="s">
        <v>71</v>
      </c>
      <c r="P19" s="30" t="s">
        <v>16</v>
      </c>
      <c r="Q19" s="30" t="s">
        <v>96</v>
      </c>
      <c r="R19" s="29"/>
      <c r="S19" s="30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</row>
    <row r="20" spans="1:132" s="8" customFormat="1" x14ac:dyDescent="0.25">
      <c r="A20" s="76" t="s">
        <v>17</v>
      </c>
      <c r="B20" s="77"/>
      <c r="C20" s="77"/>
      <c r="D20" s="77"/>
      <c r="E20" s="77"/>
      <c r="F20" s="77"/>
      <c r="G20" s="78"/>
      <c r="H20" s="31">
        <f>SUM(H16:H19)</f>
        <v>40</v>
      </c>
      <c r="I20" s="31">
        <f t="shared" ref="I20:N20" si="1">SUM(I16:I19)</f>
        <v>30</v>
      </c>
      <c r="J20" s="31">
        <f t="shared" si="1"/>
        <v>0</v>
      </c>
      <c r="K20" s="31">
        <f t="shared" si="1"/>
        <v>36</v>
      </c>
      <c r="L20" s="31">
        <f t="shared" si="1"/>
        <v>0</v>
      </c>
      <c r="M20" s="31">
        <f t="shared" si="1"/>
        <v>0</v>
      </c>
      <c r="N20" s="31">
        <f t="shared" si="1"/>
        <v>27</v>
      </c>
      <c r="O20" s="31"/>
      <c r="P20" s="32"/>
      <c r="Q20" s="32"/>
      <c r="R20" s="51"/>
      <c r="S20" s="32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</row>
    <row r="21" spans="1:132" s="8" customFormat="1" ht="36" x14ac:dyDescent="0.25">
      <c r="A21" s="21" t="s">
        <v>139</v>
      </c>
      <c r="B21" s="27">
        <v>3</v>
      </c>
      <c r="C21" s="28" t="s">
        <v>116</v>
      </c>
      <c r="D21" s="28" t="s">
        <v>64</v>
      </c>
      <c r="E21" s="22" t="s">
        <v>117</v>
      </c>
      <c r="F21" s="28" t="s">
        <v>88</v>
      </c>
      <c r="G21" s="29" t="s">
        <v>73</v>
      </c>
      <c r="H21" s="26">
        <v>20</v>
      </c>
      <c r="I21" s="30">
        <v>0</v>
      </c>
      <c r="J21" s="26">
        <v>0</v>
      </c>
      <c r="K21" s="26">
        <v>0</v>
      </c>
      <c r="L21" s="26">
        <v>0</v>
      </c>
      <c r="M21" s="26">
        <v>0</v>
      </c>
      <c r="N21" s="26">
        <v>5</v>
      </c>
      <c r="O21" s="26" t="s">
        <v>71</v>
      </c>
      <c r="P21" s="30" t="s">
        <v>16</v>
      </c>
      <c r="Q21" s="30" t="s">
        <v>96</v>
      </c>
      <c r="R21" s="29"/>
      <c r="S21" s="30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</row>
    <row r="22" spans="1:132" s="8" customFormat="1" x14ac:dyDescent="0.25">
      <c r="A22" s="21" t="s">
        <v>139</v>
      </c>
      <c r="B22" s="27">
        <v>3</v>
      </c>
      <c r="C22" s="28" t="s">
        <v>118</v>
      </c>
      <c r="D22" s="28" t="s">
        <v>65</v>
      </c>
      <c r="E22" s="22" t="s">
        <v>119</v>
      </c>
      <c r="F22" s="28" t="s">
        <v>89</v>
      </c>
      <c r="G22" s="29" t="s">
        <v>78</v>
      </c>
      <c r="H22" s="26">
        <v>20</v>
      </c>
      <c r="I22" s="30">
        <v>0</v>
      </c>
      <c r="J22" s="26">
        <v>0</v>
      </c>
      <c r="K22" s="26">
        <v>0</v>
      </c>
      <c r="L22" s="26">
        <v>0</v>
      </c>
      <c r="M22" s="26">
        <v>0</v>
      </c>
      <c r="N22" s="26">
        <v>5</v>
      </c>
      <c r="O22" s="26" t="s">
        <v>71</v>
      </c>
      <c r="P22" s="30" t="s">
        <v>16</v>
      </c>
      <c r="Q22" s="30" t="s">
        <v>96</v>
      </c>
      <c r="R22" s="29"/>
      <c r="S22" s="30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</row>
    <row r="23" spans="1:132" s="8" customFormat="1" ht="24" x14ac:dyDescent="0.25">
      <c r="A23" s="21" t="s">
        <v>139</v>
      </c>
      <c r="B23" s="27">
        <v>3</v>
      </c>
      <c r="C23" s="28" t="s">
        <v>120</v>
      </c>
      <c r="D23" s="28" t="s">
        <v>66</v>
      </c>
      <c r="E23" s="22" t="s">
        <v>121</v>
      </c>
      <c r="F23" s="28" t="s">
        <v>90</v>
      </c>
      <c r="G23" s="29" t="s">
        <v>97</v>
      </c>
      <c r="H23" s="26">
        <v>0</v>
      </c>
      <c r="I23" s="30">
        <v>20</v>
      </c>
      <c r="J23" s="26">
        <v>0</v>
      </c>
      <c r="K23" s="26">
        <v>0</v>
      </c>
      <c r="L23" s="26">
        <v>0</v>
      </c>
      <c r="M23" s="26">
        <v>0</v>
      </c>
      <c r="N23" s="26">
        <v>5</v>
      </c>
      <c r="O23" s="64" t="s">
        <v>138</v>
      </c>
      <c r="P23" s="30" t="s">
        <v>16</v>
      </c>
      <c r="Q23" s="30" t="s">
        <v>96</v>
      </c>
      <c r="R23" s="29"/>
      <c r="S23" s="30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</row>
    <row r="24" spans="1:132" s="8" customFormat="1" ht="24" x14ac:dyDescent="0.25">
      <c r="A24" s="21" t="s">
        <v>139</v>
      </c>
      <c r="B24" s="27">
        <v>3</v>
      </c>
      <c r="C24" s="28" t="s">
        <v>122</v>
      </c>
      <c r="D24" s="28" t="s">
        <v>93</v>
      </c>
      <c r="E24" s="22" t="s">
        <v>123</v>
      </c>
      <c r="F24" s="28" t="s">
        <v>82</v>
      </c>
      <c r="G24" s="29" t="s">
        <v>75</v>
      </c>
      <c r="H24" s="26">
        <v>0</v>
      </c>
      <c r="I24" s="30">
        <v>0</v>
      </c>
      <c r="J24" s="26">
        <v>0</v>
      </c>
      <c r="K24" s="26">
        <v>36</v>
      </c>
      <c r="L24" s="26">
        <v>0</v>
      </c>
      <c r="M24" s="26">
        <v>0</v>
      </c>
      <c r="N24" s="26">
        <v>8</v>
      </c>
      <c r="O24" s="64" t="s">
        <v>138</v>
      </c>
      <c r="P24" s="30" t="s">
        <v>16</v>
      </c>
      <c r="Q24" s="30" t="s">
        <v>96</v>
      </c>
      <c r="R24" s="29"/>
      <c r="S24" s="30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</row>
    <row r="25" spans="1:132" s="8" customFormat="1" ht="24" x14ac:dyDescent="0.25">
      <c r="A25" s="21" t="s">
        <v>139</v>
      </c>
      <c r="B25" s="27">
        <v>3</v>
      </c>
      <c r="C25" s="28" t="s">
        <v>124</v>
      </c>
      <c r="D25" s="28" t="s">
        <v>125</v>
      </c>
      <c r="E25" s="22" t="s">
        <v>126</v>
      </c>
      <c r="F25" s="28" t="s">
        <v>82</v>
      </c>
      <c r="G25" s="29" t="s">
        <v>75</v>
      </c>
      <c r="H25" s="26">
        <v>0</v>
      </c>
      <c r="I25" s="30">
        <v>40</v>
      </c>
      <c r="J25" s="26">
        <v>0</v>
      </c>
      <c r="K25" s="26">
        <v>0</v>
      </c>
      <c r="L25" s="26">
        <v>0</v>
      </c>
      <c r="M25" s="26">
        <v>0</v>
      </c>
      <c r="N25" s="26">
        <v>4</v>
      </c>
      <c r="O25" s="64" t="s">
        <v>138</v>
      </c>
      <c r="P25" s="30" t="s">
        <v>16</v>
      </c>
      <c r="Q25" s="30" t="s">
        <v>96</v>
      </c>
      <c r="R25" s="29"/>
      <c r="S25" s="30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</row>
    <row r="26" spans="1:132" s="8" customFormat="1" ht="24" x14ac:dyDescent="0.25">
      <c r="A26" s="21" t="s">
        <v>139</v>
      </c>
      <c r="B26" s="27">
        <v>3</v>
      </c>
      <c r="C26" s="28" t="s">
        <v>127</v>
      </c>
      <c r="D26" s="28" t="s">
        <v>67</v>
      </c>
      <c r="E26" s="22" t="s">
        <v>128</v>
      </c>
      <c r="F26" s="28" t="s">
        <v>87</v>
      </c>
      <c r="G26" s="29" t="s">
        <v>79</v>
      </c>
      <c r="H26" s="26">
        <v>10</v>
      </c>
      <c r="I26" s="30">
        <v>5</v>
      </c>
      <c r="J26" s="26">
        <v>0</v>
      </c>
      <c r="K26" s="26">
        <v>0</v>
      </c>
      <c r="L26" s="26">
        <v>0</v>
      </c>
      <c r="M26" s="26">
        <v>0</v>
      </c>
      <c r="N26" s="26">
        <v>5</v>
      </c>
      <c r="O26" s="26" t="s">
        <v>71</v>
      </c>
      <c r="P26" s="30" t="s">
        <v>16</v>
      </c>
      <c r="Q26" s="30" t="s">
        <v>96</v>
      </c>
      <c r="R26" s="29"/>
      <c r="S26" s="30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</row>
    <row r="27" spans="1:132" s="8" customFormat="1" x14ac:dyDescent="0.25">
      <c r="A27" s="76" t="s">
        <v>17</v>
      </c>
      <c r="B27" s="77"/>
      <c r="C27" s="77"/>
      <c r="D27" s="77"/>
      <c r="E27" s="77"/>
      <c r="F27" s="77"/>
      <c r="G27" s="78"/>
      <c r="H27" s="31">
        <f>SUM(H21:H26)</f>
        <v>50</v>
      </c>
      <c r="I27" s="31">
        <f t="shared" ref="I27:N27" si="2">SUM(I21:I26)</f>
        <v>65</v>
      </c>
      <c r="J27" s="31">
        <f t="shared" si="2"/>
        <v>0</v>
      </c>
      <c r="K27" s="31">
        <f t="shared" si="2"/>
        <v>36</v>
      </c>
      <c r="L27" s="31">
        <f t="shared" si="2"/>
        <v>0</v>
      </c>
      <c r="M27" s="31">
        <f t="shared" si="2"/>
        <v>0</v>
      </c>
      <c r="N27" s="31">
        <f t="shared" si="2"/>
        <v>32</v>
      </c>
      <c r="O27" s="31"/>
      <c r="P27" s="32"/>
      <c r="Q27" s="32"/>
      <c r="R27" s="51"/>
      <c r="S27" s="32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</row>
    <row r="28" spans="1:132" s="8" customFormat="1" x14ac:dyDescent="0.25">
      <c r="A28" s="21" t="s">
        <v>139</v>
      </c>
      <c r="B28" s="27">
        <v>4</v>
      </c>
      <c r="C28" s="28" t="s">
        <v>129</v>
      </c>
      <c r="D28" s="28" t="s">
        <v>68</v>
      </c>
      <c r="E28" s="28" t="s">
        <v>130</v>
      </c>
      <c r="F28" s="28" t="s">
        <v>83</v>
      </c>
      <c r="G28" s="29" t="s">
        <v>72</v>
      </c>
      <c r="H28" s="26">
        <v>20</v>
      </c>
      <c r="I28" s="30">
        <v>0</v>
      </c>
      <c r="J28" s="26">
        <v>0</v>
      </c>
      <c r="K28" s="30">
        <v>0</v>
      </c>
      <c r="L28" s="26">
        <v>0</v>
      </c>
      <c r="M28" s="26">
        <v>0</v>
      </c>
      <c r="N28" s="26">
        <v>6</v>
      </c>
      <c r="O28" s="26" t="s">
        <v>71</v>
      </c>
      <c r="P28" s="30" t="s">
        <v>16</v>
      </c>
      <c r="Q28" s="30" t="s">
        <v>96</v>
      </c>
      <c r="R28" s="28"/>
      <c r="S28" s="30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</row>
    <row r="29" spans="1:132" s="8" customFormat="1" ht="24" x14ac:dyDescent="0.25">
      <c r="A29" s="21" t="s">
        <v>139</v>
      </c>
      <c r="B29" s="27">
        <v>4</v>
      </c>
      <c r="C29" s="28" t="s">
        <v>131</v>
      </c>
      <c r="D29" s="28" t="s">
        <v>95</v>
      </c>
      <c r="E29" s="28" t="s">
        <v>132</v>
      </c>
      <c r="F29" s="28" t="s">
        <v>82</v>
      </c>
      <c r="G29" s="29" t="s">
        <v>75</v>
      </c>
      <c r="H29" s="26">
        <v>0</v>
      </c>
      <c r="I29" s="30">
        <v>0</v>
      </c>
      <c r="J29" s="26">
        <v>0</v>
      </c>
      <c r="K29" s="30">
        <v>36</v>
      </c>
      <c r="L29" s="26">
        <v>0</v>
      </c>
      <c r="M29" s="26">
        <v>0</v>
      </c>
      <c r="N29" s="26">
        <v>9</v>
      </c>
      <c r="O29" s="64" t="s">
        <v>138</v>
      </c>
      <c r="P29" s="30" t="s">
        <v>16</v>
      </c>
      <c r="Q29" s="30" t="s">
        <v>96</v>
      </c>
      <c r="R29" s="28"/>
      <c r="S29" s="30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</row>
    <row r="30" spans="1:132" s="8" customFormat="1" ht="24" x14ac:dyDescent="0.25">
      <c r="A30" s="21" t="s">
        <v>139</v>
      </c>
      <c r="B30" s="27">
        <v>4</v>
      </c>
      <c r="C30" s="28" t="s">
        <v>133</v>
      </c>
      <c r="D30" s="28" t="s">
        <v>134</v>
      </c>
      <c r="E30" s="28" t="s">
        <v>135</v>
      </c>
      <c r="F30" s="28" t="s">
        <v>82</v>
      </c>
      <c r="G30" s="29" t="s">
        <v>75</v>
      </c>
      <c r="H30" s="26">
        <v>0</v>
      </c>
      <c r="I30" s="30">
        <v>60</v>
      </c>
      <c r="J30" s="26">
        <v>0</v>
      </c>
      <c r="K30" s="30">
        <v>0</v>
      </c>
      <c r="L30" s="26">
        <v>0</v>
      </c>
      <c r="M30" s="26">
        <v>0</v>
      </c>
      <c r="N30" s="26">
        <v>6</v>
      </c>
      <c r="O30" s="64" t="s">
        <v>138</v>
      </c>
      <c r="P30" s="30" t="s">
        <v>16</v>
      </c>
      <c r="Q30" s="30" t="s">
        <v>96</v>
      </c>
      <c r="R30" s="28"/>
      <c r="S30" s="30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</row>
    <row r="31" spans="1:132" s="8" customFormat="1" x14ac:dyDescent="0.25">
      <c r="A31" s="21" t="s">
        <v>139</v>
      </c>
      <c r="B31" s="27">
        <v>4</v>
      </c>
      <c r="C31" s="28" t="s">
        <v>136</v>
      </c>
      <c r="D31" s="28" t="s">
        <v>69</v>
      </c>
      <c r="E31" s="28" t="s">
        <v>137</v>
      </c>
      <c r="F31" s="28" t="s">
        <v>85</v>
      </c>
      <c r="G31" s="29" t="s">
        <v>74</v>
      </c>
      <c r="H31" s="26">
        <v>0</v>
      </c>
      <c r="I31" s="9">
        <v>28</v>
      </c>
      <c r="J31" s="26">
        <v>0</v>
      </c>
      <c r="K31" s="30">
        <v>0</v>
      </c>
      <c r="L31" s="26">
        <v>0</v>
      </c>
      <c r="M31" s="26">
        <v>0</v>
      </c>
      <c r="N31" s="26">
        <v>7</v>
      </c>
      <c r="O31" s="64" t="s">
        <v>138</v>
      </c>
      <c r="P31" s="30" t="s">
        <v>16</v>
      </c>
      <c r="Q31" s="30" t="s">
        <v>96</v>
      </c>
      <c r="R31" s="28"/>
      <c r="S31" s="30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</row>
    <row r="32" spans="1:132" s="8" customFormat="1" x14ac:dyDescent="0.25">
      <c r="A32" s="76" t="s">
        <v>17</v>
      </c>
      <c r="B32" s="77"/>
      <c r="C32" s="77"/>
      <c r="D32" s="77"/>
      <c r="E32" s="77"/>
      <c r="F32" s="77"/>
      <c r="G32" s="78"/>
      <c r="H32" s="31">
        <f>SUM(H28:H31)</f>
        <v>20</v>
      </c>
      <c r="I32" s="31">
        <f t="shared" ref="I32:N32" si="3">SUM(I28:I31)</f>
        <v>88</v>
      </c>
      <c r="J32" s="31">
        <f t="shared" si="3"/>
        <v>0</v>
      </c>
      <c r="K32" s="31">
        <f t="shared" si="3"/>
        <v>36</v>
      </c>
      <c r="L32" s="31">
        <f t="shared" si="3"/>
        <v>0</v>
      </c>
      <c r="M32" s="31">
        <f t="shared" si="3"/>
        <v>0</v>
      </c>
      <c r="N32" s="31">
        <f t="shared" si="3"/>
        <v>28</v>
      </c>
      <c r="O32" s="32"/>
      <c r="P32" s="32"/>
      <c r="Q32" s="32"/>
      <c r="R32" s="51"/>
      <c r="S32" s="32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</row>
    <row r="33" spans="1:132" s="8" customFormat="1" ht="14.45" customHeight="1" x14ac:dyDescent="0.25">
      <c r="A33" s="76" t="s">
        <v>26</v>
      </c>
      <c r="B33" s="77"/>
      <c r="C33" s="77"/>
      <c r="D33" s="77"/>
      <c r="E33" s="77"/>
      <c r="F33" s="77"/>
      <c r="G33" s="78"/>
      <c r="H33" s="31">
        <f t="shared" ref="H33:N33" si="4">H15+H20+H27+H32</f>
        <v>172</v>
      </c>
      <c r="I33" s="31">
        <f t="shared" si="4"/>
        <v>203</v>
      </c>
      <c r="J33" s="31">
        <f t="shared" si="4"/>
        <v>0</v>
      </c>
      <c r="K33" s="31">
        <f t="shared" si="4"/>
        <v>144</v>
      </c>
      <c r="L33" s="31">
        <f t="shared" si="4"/>
        <v>0</v>
      </c>
      <c r="M33" s="31">
        <f t="shared" si="4"/>
        <v>0</v>
      </c>
      <c r="N33" s="31">
        <f t="shared" si="4"/>
        <v>120</v>
      </c>
      <c r="O33" s="32"/>
      <c r="P33" s="32"/>
      <c r="Q33" s="32"/>
      <c r="R33" s="51"/>
      <c r="S33" s="32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</row>
  </sheetData>
  <sheetProtection algorithmName="SHA-512" hashValue="NKgP1q5WKZk0wuDFHXDyF2ZzIy2sQGoHNdzUbimQTu+wCBY3HZZPw3ZYvlboO32XQZcKMiCfI1EfUpnFPVHrOA==" saltValue="TVCaBCFL3dSTHIAG6hLQ/g==" spinCount="100000" sheet="1" objects="1" scenarios="1" selectLockedCells="1" selectUnlockedCells="1"/>
  <sortState xmlns:xlrd2="http://schemas.microsoft.com/office/spreadsheetml/2017/richdata2" ref="A28:EB31">
    <sortCondition ref="D28:D31"/>
  </sortState>
  <mergeCells count="8">
    <mergeCell ref="A33:G33"/>
    <mergeCell ref="H9:M9"/>
    <mergeCell ref="H8:M8"/>
    <mergeCell ref="A6:B6"/>
    <mergeCell ref="A32:G32"/>
    <mergeCell ref="A15:G15"/>
    <mergeCell ref="A20:G20"/>
    <mergeCell ref="A27:G27"/>
  </mergeCells>
  <conditionalFormatting sqref="O22:P22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5C760-E162-447F-8B6F-DA74DD1FCBD2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75" customWidth="1"/>
    <col min="2" max="2" width="24.7109375" style="75" customWidth="1"/>
    <col min="3" max="16384" width="9.140625" style="68"/>
  </cols>
  <sheetData>
    <row r="1" spans="1:6" ht="12.75" x14ac:dyDescent="0.2">
      <c r="A1" s="65" t="s">
        <v>47</v>
      </c>
      <c r="B1" s="66" t="s">
        <v>48</v>
      </c>
      <c r="C1" s="67"/>
      <c r="D1" s="67"/>
      <c r="E1" s="67"/>
      <c r="F1" s="67"/>
    </row>
    <row r="2" spans="1:6" ht="12.75" x14ac:dyDescent="0.2">
      <c r="A2" s="69" t="s">
        <v>140</v>
      </c>
      <c r="B2" s="70" t="s">
        <v>19</v>
      </c>
      <c r="C2" s="67"/>
      <c r="D2" s="67"/>
      <c r="E2" s="67"/>
      <c r="F2" s="67"/>
    </row>
    <row r="3" spans="1:6" ht="12.75" x14ac:dyDescent="0.2">
      <c r="A3" s="69"/>
      <c r="B3" s="70"/>
      <c r="C3" s="67"/>
      <c r="D3" s="67"/>
      <c r="E3" s="67"/>
      <c r="F3" s="67"/>
    </row>
    <row r="4" spans="1:6" ht="12.75" x14ac:dyDescent="0.2">
      <c r="A4" s="65" t="s">
        <v>31</v>
      </c>
      <c r="B4" s="71"/>
      <c r="C4" s="67"/>
      <c r="D4" s="67"/>
      <c r="E4" s="67"/>
      <c r="F4" s="67"/>
    </row>
    <row r="5" spans="1:6" ht="12.75" x14ac:dyDescent="0.2">
      <c r="A5" s="69" t="s">
        <v>141</v>
      </c>
      <c r="B5" s="70" t="s">
        <v>20</v>
      </c>
      <c r="C5" s="67"/>
      <c r="D5" s="67"/>
      <c r="E5" s="67"/>
      <c r="F5" s="67"/>
    </row>
    <row r="6" spans="1:6" ht="12.75" x14ac:dyDescent="0.2">
      <c r="A6" s="69" t="s">
        <v>142</v>
      </c>
      <c r="B6" s="70" t="s">
        <v>21</v>
      </c>
      <c r="C6" s="67"/>
      <c r="D6" s="67"/>
      <c r="E6" s="67"/>
      <c r="F6" s="67"/>
    </row>
    <row r="7" spans="1:6" ht="12.75" x14ac:dyDescent="0.2">
      <c r="A7" s="69" t="s">
        <v>143</v>
      </c>
      <c r="B7" s="70" t="s">
        <v>50</v>
      </c>
      <c r="C7" s="67"/>
      <c r="D7" s="67"/>
      <c r="E7" s="67"/>
      <c r="F7" s="67"/>
    </row>
    <row r="8" spans="1:6" ht="12.75" x14ac:dyDescent="0.2">
      <c r="A8" s="72" t="s">
        <v>144</v>
      </c>
      <c r="B8" s="70" t="s">
        <v>53</v>
      </c>
      <c r="C8" s="73"/>
      <c r="D8" s="67"/>
      <c r="E8" s="67"/>
      <c r="F8" s="67"/>
    </row>
    <row r="9" spans="1:6" ht="12.75" x14ac:dyDescent="0.2">
      <c r="A9" s="72" t="s">
        <v>145</v>
      </c>
      <c r="B9" s="70" t="s">
        <v>49</v>
      </c>
      <c r="C9" s="67"/>
      <c r="D9" s="67"/>
      <c r="E9" s="67"/>
      <c r="F9" s="67"/>
    </row>
    <row r="10" spans="1:6" ht="12.75" x14ac:dyDescent="0.2">
      <c r="A10" s="72" t="s">
        <v>55</v>
      </c>
      <c r="B10" s="70" t="s">
        <v>51</v>
      </c>
      <c r="C10" s="67"/>
      <c r="D10" s="67"/>
      <c r="E10" s="67"/>
      <c r="F10" s="67"/>
    </row>
    <row r="11" spans="1:6" ht="12.75" x14ac:dyDescent="0.2">
      <c r="A11" s="69"/>
      <c r="B11" s="70"/>
      <c r="C11" s="67"/>
      <c r="D11" s="67"/>
      <c r="E11" s="67"/>
      <c r="F11" s="67"/>
    </row>
    <row r="12" spans="1:6" ht="12.75" x14ac:dyDescent="0.2">
      <c r="A12" s="69" t="s">
        <v>54</v>
      </c>
      <c r="B12" s="70"/>
      <c r="C12" s="67"/>
      <c r="D12" s="67"/>
      <c r="E12" s="67"/>
      <c r="F12" s="67"/>
    </row>
    <row r="13" spans="1:6" ht="12.75" x14ac:dyDescent="0.2">
      <c r="A13" s="69"/>
      <c r="B13" s="70"/>
      <c r="C13" s="67"/>
      <c r="D13" s="67"/>
      <c r="E13" s="67"/>
      <c r="F13" s="67"/>
    </row>
    <row r="14" spans="1:6" ht="12.75" x14ac:dyDescent="0.2">
      <c r="A14" s="65" t="s">
        <v>32</v>
      </c>
      <c r="B14" s="71"/>
      <c r="C14" s="67"/>
      <c r="D14" s="67"/>
      <c r="E14" s="67"/>
      <c r="F14" s="67"/>
    </row>
    <row r="15" spans="1:6" ht="12.75" x14ac:dyDescent="0.2">
      <c r="A15" s="69" t="s">
        <v>146</v>
      </c>
      <c r="B15" s="70"/>
      <c r="C15" s="67"/>
      <c r="D15" s="67"/>
      <c r="E15" s="67"/>
      <c r="F15" s="67"/>
    </row>
    <row r="16" spans="1:6" ht="12.75" x14ac:dyDescent="0.2">
      <c r="A16" s="74" t="s">
        <v>147</v>
      </c>
      <c r="B16" s="70" t="s">
        <v>36</v>
      </c>
      <c r="C16" s="67"/>
      <c r="D16" s="67"/>
      <c r="E16" s="67"/>
      <c r="F16" s="67"/>
    </row>
    <row r="17" spans="1:6" ht="12.75" x14ac:dyDescent="0.2">
      <c r="A17" s="74" t="s">
        <v>148</v>
      </c>
      <c r="B17" s="70" t="s">
        <v>37</v>
      </c>
      <c r="C17" s="67"/>
      <c r="D17" s="67"/>
      <c r="E17" s="67"/>
      <c r="F17" s="67"/>
    </row>
    <row r="18" spans="1:6" ht="12.75" x14ac:dyDescent="0.2">
      <c r="A18" s="72" t="s">
        <v>149</v>
      </c>
      <c r="B18" s="70" t="s">
        <v>38</v>
      </c>
      <c r="C18" s="73"/>
      <c r="D18" s="67"/>
      <c r="E18" s="67"/>
      <c r="F18" s="67"/>
    </row>
    <row r="19" spans="1:6" ht="12.75" x14ac:dyDescent="0.2">
      <c r="A19" s="74" t="s">
        <v>150</v>
      </c>
      <c r="B19" s="70" t="s">
        <v>39</v>
      </c>
      <c r="C19" s="73"/>
      <c r="D19" s="67"/>
      <c r="E19" s="67"/>
      <c r="F19" s="67"/>
    </row>
    <row r="20" spans="1:6" ht="12.75" x14ac:dyDescent="0.2">
      <c r="A20" s="74" t="s">
        <v>151</v>
      </c>
      <c r="B20" s="70" t="s">
        <v>40</v>
      </c>
      <c r="C20" s="67"/>
      <c r="D20" s="67"/>
      <c r="E20" s="67"/>
      <c r="F20" s="67"/>
    </row>
    <row r="21" spans="1:6" ht="12.75" x14ac:dyDescent="0.2">
      <c r="A21" s="72" t="s">
        <v>152</v>
      </c>
      <c r="B21" s="70" t="s">
        <v>41</v>
      </c>
      <c r="C21" s="73"/>
      <c r="D21" s="67"/>
      <c r="E21" s="67"/>
      <c r="F21" s="67"/>
    </row>
    <row r="22" spans="1:6" ht="12.75" x14ac:dyDescent="0.2">
      <c r="A22" s="74" t="s">
        <v>153</v>
      </c>
      <c r="B22" s="70" t="s">
        <v>42</v>
      </c>
      <c r="C22" s="73"/>
      <c r="D22" s="67"/>
      <c r="E22" s="67"/>
      <c r="F22" s="67"/>
    </row>
    <row r="23" spans="1:6" ht="12.75" x14ac:dyDescent="0.2">
      <c r="A23" s="74" t="s">
        <v>154</v>
      </c>
      <c r="B23" s="70" t="s">
        <v>43</v>
      </c>
      <c r="C23" s="67"/>
      <c r="D23" s="67"/>
      <c r="E23" s="67"/>
      <c r="F23" s="67"/>
    </row>
    <row r="24" spans="1:6" ht="12.75" x14ac:dyDescent="0.2">
      <c r="A24" s="74" t="s">
        <v>155</v>
      </c>
      <c r="B24" s="70" t="s">
        <v>44</v>
      </c>
      <c r="C24" s="67"/>
      <c r="D24" s="67"/>
      <c r="E24" s="67"/>
      <c r="F24" s="67"/>
    </row>
    <row r="25" spans="1:6" ht="12.75" x14ac:dyDescent="0.2">
      <c r="A25" s="69"/>
      <c r="B25" s="70"/>
      <c r="C25" s="67"/>
      <c r="D25" s="67"/>
      <c r="E25" s="67"/>
      <c r="F25" s="67"/>
    </row>
    <row r="26" spans="1:6" ht="12.75" x14ac:dyDescent="0.2">
      <c r="A26" s="65" t="s">
        <v>33</v>
      </c>
      <c r="B26" s="66"/>
      <c r="C26" s="67"/>
      <c r="D26" s="67"/>
      <c r="E26" s="67"/>
      <c r="F26" s="67"/>
    </row>
    <row r="27" spans="1:6" ht="12.75" x14ac:dyDescent="0.2">
      <c r="A27" s="69" t="s">
        <v>156</v>
      </c>
      <c r="B27" s="70"/>
      <c r="C27" s="67"/>
      <c r="D27" s="67"/>
      <c r="E27" s="67"/>
      <c r="F27" s="67"/>
    </row>
    <row r="28" spans="1:6" ht="12.75" x14ac:dyDescent="0.2">
      <c r="A28" s="74" t="s">
        <v>157</v>
      </c>
      <c r="B28" s="70" t="s">
        <v>23</v>
      </c>
      <c r="C28" s="67"/>
      <c r="D28" s="67"/>
      <c r="E28" s="67"/>
      <c r="F28" s="67"/>
    </row>
    <row r="29" spans="1:6" ht="12.75" x14ac:dyDescent="0.2">
      <c r="A29" s="72" t="s">
        <v>158</v>
      </c>
      <c r="B29" s="70" t="s">
        <v>25</v>
      </c>
      <c r="C29" s="67"/>
      <c r="D29" s="67"/>
      <c r="E29" s="67"/>
      <c r="F29" s="67"/>
    </row>
    <row r="30" spans="1:6" ht="25.5" x14ac:dyDescent="0.2">
      <c r="A30" s="72" t="s">
        <v>159</v>
      </c>
      <c r="B30" s="70" t="s">
        <v>45</v>
      </c>
      <c r="C30" s="67"/>
      <c r="D30" s="67"/>
      <c r="E30" s="67"/>
      <c r="F30" s="67"/>
    </row>
    <row r="31" spans="1:6" ht="25.5" x14ac:dyDescent="0.2">
      <c r="A31" s="72" t="s">
        <v>160</v>
      </c>
      <c r="B31" s="70" t="s">
        <v>24</v>
      </c>
      <c r="C31" s="67"/>
      <c r="D31" s="67"/>
      <c r="E31" s="67"/>
      <c r="F31" s="67"/>
    </row>
    <row r="32" spans="1:6" ht="12.75" x14ac:dyDescent="0.2">
      <c r="A32" s="69"/>
      <c r="B32" s="70"/>
      <c r="C32" s="67"/>
      <c r="D32" s="67"/>
      <c r="E32" s="67"/>
      <c r="F32" s="67"/>
    </row>
    <row r="33" spans="1:6" ht="12.75" x14ac:dyDescent="0.2">
      <c r="A33" s="72" t="s">
        <v>161</v>
      </c>
      <c r="B33" s="70" t="s">
        <v>46</v>
      </c>
      <c r="C33" s="67"/>
      <c r="D33" s="67"/>
      <c r="E33" s="67"/>
      <c r="F33" s="67"/>
    </row>
    <row r="34" spans="1:6" ht="12.75" x14ac:dyDescent="0.2">
      <c r="A34" s="69"/>
      <c r="B34" s="69"/>
      <c r="C34" s="67"/>
      <c r="D34" s="67"/>
      <c r="E34" s="67"/>
      <c r="F34" s="67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2021-09-10T21:32:40Z</dcterms:modified>
</cp:coreProperties>
</file>