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9D58101-6AB9-4CC1-94D3-D3A725F72B1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5" l="1"/>
  <c r="J39" i="5"/>
  <c r="K39" i="5"/>
  <c r="L39" i="5"/>
  <c r="M39" i="5"/>
  <c r="N39" i="5"/>
  <c r="H39" i="5"/>
  <c r="I38" i="5"/>
  <c r="J38" i="5"/>
  <c r="K38" i="5"/>
  <c r="L38" i="5"/>
  <c r="M38" i="5"/>
  <c r="N38" i="5"/>
  <c r="H38" i="5"/>
  <c r="I32" i="5"/>
  <c r="J32" i="5"/>
  <c r="K32" i="5"/>
  <c r="L32" i="5"/>
  <c r="M32" i="5"/>
  <c r="N32" i="5"/>
  <c r="H32" i="5"/>
  <c r="I24" i="5"/>
  <c r="J24" i="5"/>
  <c r="K24" i="5"/>
  <c r="L24" i="5"/>
  <c r="M24" i="5"/>
  <c r="N24" i="5"/>
  <c r="H24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<sst xmlns="http://schemas.openxmlformats.org/spreadsheetml/2006/main" count="304" uniqueCount="189">
  <si>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</si>
  <si>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</si>
  <si>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</si>
  <si>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</si>
  <si>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</si>
  <si>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</si>
  <si>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</si>
  <si>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</si>
  <si>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</si>
  <si>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</si>
  <si>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</si>
  <si>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</si>
  <si>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</si>
  <si>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</si>
  <si>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</si>
  <si>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</si>
  <si>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</si>
  <si>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</si>
  <si>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</si>
  <si>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</si>
  <si>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</si>
  <si>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</si>
  <si>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</si>
  <si>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</si>
  <si>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</si>
  <si>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</si>
  <si>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</si>
  <si>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</si>
  <si>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</si>
  <si>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</si>
  <si>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</si>
  <si>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</si>
  <si>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</si>
  <si>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</si>
  <si>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</si>
  <si>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</si>
  <si>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</si>
  <si>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</si>
  <si>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</si>
  <si>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</si>
  <si>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</si>
  <si>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</si>
  <si>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</si>
  <si>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</si>
  <si>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</si>
  <si>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</si>
  <si>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</si>
  <si>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</si>
  <si>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</si>
  <si>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</si>
  <si>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</si>
  <si>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</si>
  <si>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</si>
  <si>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</si>
  <si>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</si>
  <si>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</si>
  <si>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</si>
  <si>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</si>
  <si>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</si>
  <si>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Környezettudományi Intézet</t>
  </si>
  <si>
    <t>Alkalmazott agrometeorológia</t>
  </si>
  <si>
    <t>Hidrológia</t>
  </si>
  <si>
    <t>Talajfizika</t>
  </si>
  <si>
    <t>Vízminőségvédelem</t>
  </si>
  <si>
    <t>Hidrobiológia</t>
  </si>
  <si>
    <t>Belvízgazdálkodás</t>
  </si>
  <si>
    <t>Öntözés gépei</t>
  </si>
  <si>
    <t>Mezőgazdasági vízszolgáltató rendszerek és üzemeltetésük</t>
  </si>
  <si>
    <t>Melioráció</t>
  </si>
  <si>
    <t>Szántóföldi növények öntözése</t>
  </si>
  <si>
    <t>Kertészeti növények öntözése</t>
  </si>
  <si>
    <t>Öntözéses tápanyagellátás</t>
  </si>
  <si>
    <t>Hidrokultúrás növénytermesztés</t>
  </si>
  <si>
    <t>Szennyvíz- és hígtrágya öntözés</t>
  </si>
  <si>
    <t>Tógazdálkodás és akvakultúra</t>
  </si>
  <si>
    <t>Az öntözés környezeti hatásai</t>
  </si>
  <si>
    <t>Az öntözés jogi és hatósági vonatkozásai</t>
  </si>
  <si>
    <t>Öntözés ökonómiája</t>
  </si>
  <si>
    <t>Bozán Csaba</t>
  </si>
  <si>
    <t>Applied Agrometeorology</t>
  </si>
  <si>
    <t>Hydrology</t>
  </si>
  <si>
    <t>Soil Physics</t>
  </si>
  <si>
    <t>Hydrobiology</t>
  </si>
  <si>
    <t>Water Quality Protection</t>
  </si>
  <si>
    <t>Management of Inland Excess Water</t>
  </si>
  <si>
    <t>Irrigation of Arable Crops</t>
  </si>
  <si>
    <t>Environmental Effects of Irrigation</t>
  </si>
  <si>
    <t>Hydroponic Crop Production</t>
  </si>
  <si>
    <t>Irrigation in Horticultural Production</t>
  </si>
  <si>
    <t>Irrigation with Wastewater and Liquid Manure</t>
  </si>
  <si>
    <t>Agricultural Water Supply Systems</t>
  </si>
  <si>
    <t>IH6QZW</t>
  </si>
  <si>
    <t>Esőztető öntözőrendszerek tervezése és üzemeltetése</t>
  </si>
  <si>
    <t>Mikroöntöző-rendszerek tervezése és üzemeltetése</t>
  </si>
  <si>
    <t>Economics of Irrigation</t>
  </si>
  <si>
    <t>Irrigation Machinery</t>
  </si>
  <si>
    <t>ZKYG5G</t>
  </si>
  <si>
    <t>JOE6GW</t>
  </si>
  <si>
    <t>VBGOSA</t>
  </si>
  <si>
    <t>Y82GRN</t>
  </si>
  <si>
    <t>NLNWXP</t>
  </si>
  <si>
    <t>C9DMU1</t>
  </si>
  <si>
    <t>NZ3GFW</t>
  </si>
  <si>
    <t>X69CGX</t>
  </si>
  <si>
    <t>YMABL7</t>
  </si>
  <si>
    <t>VVKGTY</t>
  </si>
  <si>
    <t>S1P1FF</t>
  </si>
  <si>
    <t>Szarvas (SZA)</t>
  </si>
  <si>
    <t>Nutrition Supply in Irrigation</t>
  </si>
  <si>
    <t>Öntözési szaktanácsadó szakirányú továbbképzési szak (levelező munkarend)</t>
  </si>
  <si>
    <t>Gombos Béla</t>
  </si>
  <si>
    <t>Makó András</t>
  </si>
  <si>
    <t>Jakab Gusztáv</t>
  </si>
  <si>
    <t>Kurják Zoltán</t>
  </si>
  <si>
    <t>Kun Ágnes</t>
  </si>
  <si>
    <t>Futó Zoltán</t>
  </si>
  <si>
    <t>Halasi-Kovács Béla</t>
  </si>
  <si>
    <t>Waltner István</t>
  </si>
  <si>
    <t>Pék Zoltán</t>
  </si>
  <si>
    <t>Helyes Lajos</t>
  </si>
  <si>
    <t>Bodnár Károly Lajos</t>
  </si>
  <si>
    <t>-</t>
  </si>
  <si>
    <t>Tanulmányi szemle 1.</t>
  </si>
  <si>
    <t>Tanulmányi szemle 2.</t>
  </si>
  <si>
    <t>Szakdolgozat, szakszeminárium 1.</t>
  </si>
  <si>
    <t>Szakdolgozat, szakszeminárium 2.</t>
  </si>
  <si>
    <t>Dr. Gombos Béla (Szent István Campus)</t>
  </si>
  <si>
    <t>nem</t>
  </si>
  <si>
    <t>Konz.</t>
  </si>
  <si>
    <t>KORTU018L</t>
  </si>
  <si>
    <t>USINM016L</t>
  </si>
  <si>
    <t>Legal and Administrative Aspects of Irrigation</t>
  </si>
  <si>
    <t>Csegődi Tibor László</t>
  </si>
  <si>
    <t>KORTU047L</t>
  </si>
  <si>
    <t>KORTU049L</t>
  </si>
  <si>
    <t>MUSZK293L</t>
  </si>
  <si>
    <t>KORTU154L</t>
  </si>
  <si>
    <t>KORTU028L</t>
  </si>
  <si>
    <t>KORTU029L</t>
  </si>
  <si>
    <t>KORTU144L</t>
  </si>
  <si>
    <t>KORTU172L</t>
  </si>
  <si>
    <t>Study Visit 1</t>
  </si>
  <si>
    <t>AKVKB060L</t>
  </si>
  <si>
    <t>Pond Management and Aquaculture</t>
  </si>
  <si>
    <t>KORTU190L</t>
  </si>
  <si>
    <t>JUNNDA</t>
  </si>
  <si>
    <t>MUSZK115L</t>
  </si>
  <si>
    <t>Planning and Operation of Rainfed Irrigation Systems</t>
  </si>
  <si>
    <t>KERTU050L</t>
  </si>
  <si>
    <t>KORTU098L</t>
  </si>
  <si>
    <t>Land Improvement Engineering</t>
  </si>
  <si>
    <t>KORTU110L</t>
  </si>
  <si>
    <t>KORTU121L</t>
  </si>
  <si>
    <t>KORTU138L</t>
  </si>
  <si>
    <t>Thesis Work, Special Seminar 1</t>
  </si>
  <si>
    <t>KORTU174L</t>
  </si>
  <si>
    <t>Study Visit 2</t>
  </si>
  <si>
    <t>KERTU056L</t>
  </si>
  <si>
    <t>MUSZK254L</t>
  </si>
  <si>
    <t>Planning and Operation of Micro-Irrigation Systems</t>
  </si>
  <si>
    <t>KORTU118L</t>
  </si>
  <si>
    <t>KORTU140L</t>
  </si>
  <si>
    <t>Thesis Work, Special Seminar 2</t>
  </si>
  <si>
    <t>KORTU146L</t>
  </si>
  <si>
    <t>S-SZA-L-HU-ONTSZ</t>
  </si>
  <si>
    <t>B5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</si>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</sst>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5CFEF2A5-9DDA-4803-AB31-085F4AD1D4C3}"/>
    <cellStyle name="Normál 4" xfId="3" xr:uid="{5D5EE916-6B1F-4B21-9CDB-357A1D7DE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9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6.85546875" style="40" customWidth="1"/>
    <col min="2" max="2" width="5.7109375" style="26" customWidth="1"/>
    <col min="3" max="3" width="12.7109375" style="26" customWidth="1"/>
    <col min="4" max="4" width="23.42578125" style="27" customWidth="1"/>
    <col min="5" max="5" width="20.7109375" style="27" customWidth="1"/>
    <col min="6" max="6" width="15.140625" style="28" customWidth="1"/>
    <col min="7" max="7" width="8.85546875" style="28" hidden="1" customWidth="1"/>
    <col min="8" max="10" width="6.28515625" style="29" customWidth="1"/>
    <col min="11" max="11" width="5.85546875" style="29" customWidth="1"/>
    <col min="12" max="12" width="6.28515625" style="29" customWidth="1"/>
    <col min="13" max="13" width="5.28515625" style="29" customWidth="1"/>
    <col min="14" max="14" width="6.5703125" style="30" customWidth="1"/>
    <col min="15" max="15" width="5" style="31" customWidth="1"/>
    <col min="16" max="16" width="5.5703125" style="31" customWidth="1"/>
    <col min="17" max="17" width="8.28515625" style="31" customWidth="1"/>
    <col min="18" max="18" width="15" style="28" customWidth="1"/>
    <col min="19" max="19" width="10.85546875" style="32" customWidth="1"/>
    <col min="20" max="132" width="9.140625" style="42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59</v>
      </c>
      <c r="B2" s="2"/>
      <c r="C2" s="3"/>
      <c r="D2" s="33"/>
      <c r="E2" s="33"/>
      <c r="G2" s="34"/>
      <c r="H2" s="34"/>
      <c r="I2" s="34"/>
      <c r="J2" s="34"/>
      <c r="K2" s="34"/>
      <c r="L2" s="52"/>
      <c r="M2" s="52"/>
      <c r="N2" s="35"/>
      <c r="O2" s="35"/>
      <c r="P2" s="28"/>
      <c r="Q2" s="28"/>
      <c r="R2" s="32"/>
      <c r="S2" s="4"/>
    </row>
    <row r="3" spans="1:132" x14ac:dyDescent="0.2">
      <c r="A3" s="5" t="s">
        <v>4</v>
      </c>
      <c r="B3" s="5"/>
      <c r="C3" s="6" t="s">
        <v>109</v>
      </c>
      <c r="D3" s="33"/>
      <c r="E3" s="33"/>
      <c r="G3" s="34"/>
      <c r="H3" s="34"/>
      <c r="I3" s="34"/>
      <c r="J3" s="34"/>
      <c r="K3" s="34"/>
      <c r="L3" s="52"/>
      <c r="M3" s="52"/>
      <c r="N3" s="35"/>
      <c r="O3" s="35"/>
      <c r="P3" s="28"/>
      <c r="Q3" s="28"/>
      <c r="R3" s="32"/>
      <c r="S3" s="4"/>
    </row>
    <row r="4" spans="1:132" x14ac:dyDescent="0.2">
      <c r="A4" s="8" t="s">
        <v>5</v>
      </c>
      <c r="B4" s="8"/>
      <c r="C4" s="9" t="s">
        <v>126</v>
      </c>
      <c r="D4" s="33"/>
      <c r="E4" s="33"/>
      <c r="G4" s="34"/>
      <c r="H4" s="34"/>
      <c r="I4" s="34"/>
      <c r="J4" s="34"/>
      <c r="K4" s="34"/>
      <c r="L4" s="52"/>
      <c r="M4" s="52"/>
      <c r="N4" s="35"/>
      <c r="O4" s="35"/>
      <c r="P4" s="28"/>
      <c r="Q4" s="28"/>
      <c r="R4" s="32"/>
      <c r="S4" s="4"/>
    </row>
    <row r="5" spans="1:132" x14ac:dyDescent="0.2">
      <c r="A5" s="8" t="s">
        <v>31</v>
      </c>
      <c r="B5" s="8"/>
      <c r="C5" s="9" t="s">
        <v>121</v>
      </c>
      <c r="D5" s="33"/>
      <c r="E5" s="51"/>
      <c r="G5" s="34"/>
      <c r="H5" s="34"/>
      <c r="I5" s="34"/>
      <c r="J5" s="34"/>
      <c r="K5" s="34"/>
      <c r="L5" s="52"/>
      <c r="M5" s="52"/>
      <c r="N5" s="35"/>
      <c r="O5" s="35"/>
      <c r="P5" s="28"/>
      <c r="Q5" s="28"/>
      <c r="R5" s="32"/>
      <c r="S5" s="4"/>
    </row>
    <row r="6" spans="1:132" ht="39" customHeight="1" x14ac:dyDescent="0.2">
      <c r="A6" s="69" t="s">
        <v>58</v>
      </c>
      <c r="B6" s="69"/>
      <c r="C6" s="9" t="s">
        <v>107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9"/>
    </row>
    <row r="7" spans="1:132" x14ac:dyDescent="0.2">
      <c r="A7" s="10" t="s">
        <v>28</v>
      </c>
      <c r="B7" s="11"/>
      <c r="C7" s="7" t="s">
        <v>57</v>
      </c>
      <c r="D7" s="43"/>
      <c r="E7" s="43"/>
      <c r="F7" s="33"/>
      <c r="G7" s="36"/>
      <c r="H7" s="34"/>
      <c r="I7" s="34"/>
      <c r="J7" s="34"/>
      <c r="K7" s="34"/>
      <c r="L7" s="34"/>
      <c r="M7" s="34"/>
      <c r="N7" s="52"/>
      <c r="O7" s="35"/>
      <c r="P7" s="35"/>
      <c r="Q7" s="35"/>
    </row>
    <row r="8" spans="1:132" x14ac:dyDescent="0.2">
      <c r="A8" s="37"/>
      <c r="B8" s="52"/>
      <c r="C8" s="52"/>
      <c r="D8" s="37"/>
      <c r="E8" s="37"/>
      <c r="F8" s="37"/>
      <c r="G8" s="38"/>
      <c r="H8" s="68" t="s">
        <v>23</v>
      </c>
      <c r="I8" s="68"/>
      <c r="J8" s="68"/>
      <c r="K8" s="68"/>
      <c r="L8" s="68"/>
      <c r="M8" s="68"/>
      <c r="N8" s="52"/>
      <c r="O8" s="39"/>
      <c r="P8" s="39"/>
      <c r="Q8" s="39"/>
      <c r="S8" s="39"/>
    </row>
    <row r="9" spans="1:132" x14ac:dyDescent="0.2">
      <c r="B9" s="34"/>
      <c r="C9" s="34"/>
      <c r="D9" s="33"/>
      <c r="E9" s="33"/>
      <c r="F9" s="33"/>
      <c r="H9" s="67" t="s">
        <v>6</v>
      </c>
      <c r="I9" s="67"/>
      <c r="J9" s="67"/>
      <c r="K9" s="67"/>
      <c r="L9" s="67"/>
      <c r="M9" s="67"/>
      <c r="N9" s="52"/>
      <c r="O9" s="35"/>
      <c r="P9" s="35"/>
      <c r="Q9" s="35"/>
    </row>
    <row r="10" spans="1:132" s="17" customFormat="1" ht="36" x14ac:dyDescent="0.25">
      <c r="A10" s="44" t="s">
        <v>7</v>
      </c>
      <c r="B10" s="45" t="s">
        <v>29</v>
      </c>
      <c r="C10" s="45" t="s">
        <v>2</v>
      </c>
      <c r="D10" s="16" t="s">
        <v>8</v>
      </c>
      <c r="E10" s="14" t="s">
        <v>36</v>
      </c>
      <c r="F10" s="16" t="s">
        <v>3</v>
      </c>
      <c r="G10" s="15" t="s">
        <v>9</v>
      </c>
      <c r="H10" s="45" t="s">
        <v>10</v>
      </c>
      <c r="I10" s="45" t="s">
        <v>0</v>
      </c>
      <c r="J10" s="45" t="s">
        <v>1</v>
      </c>
      <c r="K10" s="13" t="s">
        <v>53</v>
      </c>
      <c r="L10" s="13" t="s">
        <v>19</v>
      </c>
      <c r="M10" s="13" t="s">
        <v>128</v>
      </c>
      <c r="N10" s="45" t="s">
        <v>11</v>
      </c>
      <c r="O10" s="15" t="s">
        <v>12</v>
      </c>
      <c r="P10" s="15" t="s">
        <v>13</v>
      </c>
      <c r="Q10" s="15" t="s">
        <v>35</v>
      </c>
      <c r="R10" s="16" t="s">
        <v>14</v>
      </c>
      <c r="S10" s="15" t="s">
        <v>15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</row>
    <row r="11" spans="1:132" s="7" customFormat="1" ht="24" x14ac:dyDescent="0.25">
      <c r="A11" s="20" t="s">
        <v>164</v>
      </c>
      <c r="B11" s="21">
        <v>1</v>
      </c>
      <c r="C11" s="50" t="s">
        <v>129</v>
      </c>
      <c r="D11" s="50" t="s">
        <v>60</v>
      </c>
      <c r="E11" s="50" t="s">
        <v>79</v>
      </c>
      <c r="F11" s="50" t="s">
        <v>110</v>
      </c>
      <c r="G11" s="22" t="s">
        <v>91</v>
      </c>
      <c r="H11" s="19">
        <v>10</v>
      </c>
      <c r="I11" s="21">
        <v>6</v>
      </c>
      <c r="J11" s="21">
        <v>0</v>
      </c>
      <c r="K11" s="19">
        <v>0</v>
      </c>
      <c r="L11" s="21">
        <v>0</v>
      </c>
      <c r="M11" s="21">
        <v>0</v>
      </c>
      <c r="N11" s="19">
        <v>5</v>
      </c>
      <c r="O11" s="18" t="s">
        <v>16</v>
      </c>
      <c r="P11" s="47" t="s">
        <v>17</v>
      </c>
      <c r="Q11" s="47" t="s">
        <v>127</v>
      </c>
      <c r="R11" s="22"/>
      <c r="S11" s="23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</row>
    <row r="12" spans="1:132" s="7" customFormat="1" ht="24" x14ac:dyDescent="0.25">
      <c r="A12" s="20" t="s">
        <v>164</v>
      </c>
      <c r="B12" s="21">
        <v>1</v>
      </c>
      <c r="C12" s="50" t="s">
        <v>130</v>
      </c>
      <c r="D12" s="50" t="s">
        <v>76</v>
      </c>
      <c r="E12" s="50" t="s">
        <v>131</v>
      </c>
      <c r="F12" s="50" t="s">
        <v>132</v>
      </c>
      <c r="G12" s="22" t="s">
        <v>102</v>
      </c>
      <c r="H12" s="19">
        <v>12</v>
      </c>
      <c r="I12" s="21">
        <v>0</v>
      </c>
      <c r="J12" s="21">
        <v>0</v>
      </c>
      <c r="K12" s="19">
        <v>0</v>
      </c>
      <c r="L12" s="21">
        <v>0</v>
      </c>
      <c r="M12" s="21">
        <v>0</v>
      </c>
      <c r="N12" s="19">
        <v>4</v>
      </c>
      <c r="O12" s="19" t="s">
        <v>16</v>
      </c>
      <c r="P12" s="23" t="s">
        <v>17</v>
      </c>
      <c r="Q12" s="47" t="s">
        <v>127</v>
      </c>
      <c r="R12" s="22"/>
      <c r="S12" s="23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</row>
    <row r="13" spans="1:132" s="7" customFormat="1" x14ac:dyDescent="0.25">
      <c r="A13" s="20" t="s">
        <v>164</v>
      </c>
      <c r="B13" s="21">
        <v>1</v>
      </c>
      <c r="C13" s="50" t="s">
        <v>133</v>
      </c>
      <c r="D13" s="50" t="s">
        <v>64</v>
      </c>
      <c r="E13" s="50" t="s">
        <v>82</v>
      </c>
      <c r="F13" s="50" t="s">
        <v>112</v>
      </c>
      <c r="G13" s="22" t="s">
        <v>97</v>
      </c>
      <c r="H13" s="19">
        <v>10</v>
      </c>
      <c r="I13" s="21">
        <v>4</v>
      </c>
      <c r="J13" s="21">
        <v>0</v>
      </c>
      <c r="K13" s="19">
        <v>0</v>
      </c>
      <c r="L13" s="21">
        <v>0</v>
      </c>
      <c r="M13" s="21">
        <v>0</v>
      </c>
      <c r="N13" s="19">
        <v>5</v>
      </c>
      <c r="O13" s="19" t="s">
        <v>16</v>
      </c>
      <c r="P13" s="23" t="s">
        <v>17</v>
      </c>
      <c r="Q13" s="47" t="s">
        <v>127</v>
      </c>
      <c r="R13" s="22"/>
      <c r="S13" s="23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</row>
    <row r="14" spans="1:132" s="7" customFormat="1" x14ac:dyDescent="0.25">
      <c r="A14" s="20" t="s">
        <v>164</v>
      </c>
      <c r="B14" s="21">
        <v>1</v>
      </c>
      <c r="C14" s="50" t="s">
        <v>134</v>
      </c>
      <c r="D14" s="50" t="s">
        <v>61</v>
      </c>
      <c r="E14" s="50" t="s">
        <v>80</v>
      </c>
      <c r="F14" s="50" t="s">
        <v>110</v>
      </c>
      <c r="G14" s="22" t="s">
        <v>91</v>
      </c>
      <c r="H14" s="19">
        <v>12</v>
      </c>
      <c r="I14" s="21">
        <v>0</v>
      </c>
      <c r="J14" s="21">
        <v>0</v>
      </c>
      <c r="K14" s="19">
        <v>0</v>
      </c>
      <c r="L14" s="21">
        <v>0</v>
      </c>
      <c r="M14" s="21">
        <v>0</v>
      </c>
      <c r="N14" s="19">
        <v>4</v>
      </c>
      <c r="O14" s="18" t="s">
        <v>16</v>
      </c>
      <c r="P14" s="47" t="s">
        <v>17</v>
      </c>
      <c r="Q14" s="47" t="s">
        <v>127</v>
      </c>
      <c r="R14" s="22"/>
      <c r="S14" s="23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</row>
    <row r="15" spans="1:132" s="7" customFormat="1" x14ac:dyDescent="0.25">
      <c r="A15" s="20" t="s">
        <v>164</v>
      </c>
      <c r="B15" s="21">
        <v>1</v>
      </c>
      <c r="C15" s="50" t="s">
        <v>135</v>
      </c>
      <c r="D15" s="50" t="s">
        <v>66</v>
      </c>
      <c r="E15" s="50" t="s">
        <v>95</v>
      </c>
      <c r="F15" s="50" t="s">
        <v>113</v>
      </c>
      <c r="G15" s="22" t="s">
        <v>101</v>
      </c>
      <c r="H15" s="19">
        <v>12</v>
      </c>
      <c r="I15" s="21">
        <v>6</v>
      </c>
      <c r="J15" s="21">
        <v>0</v>
      </c>
      <c r="K15" s="19">
        <v>0</v>
      </c>
      <c r="L15" s="21">
        <v>0</v>
      </c>
      <c r="M15" s="21">
        <v>0</v>
      </c>
      <c r="N15" s="19">
        <v>6</v>
      </c>
      <c r="O15" s="19" t="s">
        <v>16</v>
      </c>
      <c r="P15" s="23" t="s">
        <v>17</v>
      </c>
      <c r="Q15" s="47" t="s">
        <v>127</v>
      </c>
      <c r="R15" s="22"/>
      <c r="S15" s="2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</row>
    <row r="16" spans="1:132" s="7" customFormat="1" x14ac:dyDescent="0.25">
      <c r="A16" s="20" t="s">
        <v>164</v>
      </c>
      <c r="B16" s="21">
        <v>1</v>
      </c>
      <c r="C16" s="50" t="s">
        <v>136</v>
      </c>
      <c r="D16" s="50" t="s">
        <v>62</v>
      </c>
      <c r="E16" s="50" t="s">
        <v>81</v>
      </c>
      <c r="F16" s="50" t="s">
        <v>111</v>
      </c>
      <c r="G16" s="22" t="s">
        <v>105</v>
      </c>
      <c r="H16" s="19">
        <v>10</v>
      </c>
      <c r="I16" s="21">
        <v>6</v>
      </c>
      <c r="J16" s="21">
        <v>0</v>
      </c>
      <c r="K16" s="19">
        <v>0</v>
      </c>
      <c r="L16" s="21">
        <v>0</v>
      </c>
      <c r="M16" s="21">
        <v>0</v>
      </c>
      <c r="N16" s="19">
        <v>5</v>
      </c>
      <c r="O16" s="19" t="s">
        <v>16</v>
      </c>
      <c r="P16" s="23" t="s">
        <v>17</v>
      </c>
      <c r="Q16" s="47" t="s">
        <v>127</v>
      </c>
      <c r="R16" s="22"/>
      <c r="S16" s="2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</row>
    <row r="17" spans="1:132" s="7" customFormat="1" x14ac:dyDescent="0.25">
      <c r="A17" s="64" t="s">
        <v>18</v>
      </c>
      <c r="B17" s="65"/>
      <c r="C17" s="65"/>
      <c r="D17" s="65"/>
      <c r="E17" s="65"/>
      <c r="F17" s="65"/>
      <c r="G17" s="66"/>
      <c r="H17" s="24">
        <f>SUM(H11:H16)</f>
        <v>66</v>
      </c>
      <c r="I17" s="24">
        <f t="shared" ref="I17:N17" si="0">SUM(I11:I16)</f>
        <v>22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29</v>
      </c>
      <c r="O17" s="24"/>
      <c r="P17" s="25"/>
      <c r="Q17" s="25"/>
      <c r="R17" s="41"/>
      <c r="S17" s="25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</row>
    <row r="18" spans="1:132" s="7" customFormat="1" ht="24" x14ac:dyDescent="0.25">
      <c r="A18" s="20" t="s">
        <v>164</v>
      </c>
      <c r="B18" s="21">
        <v>2</v>
      </c>
      <c r="C18" s="50" t="s">
        <v>137</v>
      </c>
      <c r="D18" s="50" t="s">
        <v>75</v>
      </c>
      <c r="E18" s="50" t="s">
        <v>86</v>
      </c>
      <c r="F18" s="50" t="s">
        <v>112</v>
      </c>
      <c r="G18" s="22" t="s">
        <v>97</v>
      </c>
      <c r="H18" s="19">
        <v>10</v>
      </c>
      <c r="I18" s="23">
        <v>0</v>
      </c>
      <c r="J18" s="23">
        <v>0</v>
      </c>
      <c r="K18" s="19">
        <v>0</v>
      </c>
      <c r="L18" s="19">
        <v>0</v>
      </c>
      <c r="M18" s="19">
        <v>0</v>
      </c>
      <c r="N18" s="19">
        <v>3</v>
      </c>
      <c r="O18" s="19" t="s">
        <v>16</v>
      </c>
      <c r="P18" s="23" t="s">
        <v>17</v>
      </c>
      <c r="Q18" s="23" t="s">
        <v>127</v>
      </c>
      <c r="R18" s="22"/>
      <c r="S18" s="23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</row>
    <row r="19" spans="1:132" s="7" customFormat="1" ht="24" x14ac:dyDescent="0.25">
      <c r="A19" s="20" t="s">
        <v>164</v>
      </c>
      <c r="B19" s="21">
        <v>2</v>
      </c>
      <c r="C19" s="50" t="s">
        <v>138</v>
      </c>
      <c r="D19" s="50" t="s">
        <v>65</v>
      </c>
      <c r="E19" s="50" t="s">
        <v>84</v>
      </c>
      <c r="F19" s="50" t="s">
        <v>110</v>
      </c>
      <c r="G19" s="22" t="s">
        <v>91</v>
      </c>
      <c r="H19" s="19">
        <v>10</v>
      </c>
      <c r="I19" s="23">
        <v>6</v>
      </c>
      <c r="J19" s="23">
        <v>0</v>
      </c>
      <c r="K19" s="19">
        <v>0</v>
      </c>
      <c r="L19" s="19">
        <v>0</v>
      </c>
      <c r="M19" s="19">
        <v>0</v>
      </c>
      <c r="N19" s="19">
        <v>5</v>
      </c>
      <c r="O19" s="19" t="s">
        <v>16</v>
      </c>
      <c r="P19" s="23" t="s">
        <v>17</v>
      </c>
      <c r="Q19" s="23" t="s">
        <v>127</v>
      </c>
      <c r="R19" s="22"/>
      <c r="S19" s="23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</row>
    <row r="20" spans="1:132" s="7" customFormat="1" ht="24" x14ac:dyDescent="0.25">
      <c r="A20" s="20" t="s">
        <v>164</v>
      </c>
      <c r="B20" s="21">
        <v>2</v>
      </c>
      <c r="C20" s="50" t="s">
        <v>139</v>
      </c>
      <c r="D20" s="50" t="s">
        <v>69</v>
      </c>
      <c r="E20" s="50" t="s">
        <v>85</v>
      </c>
      <c r="F20" s="50" t="s">
        <v>115</v>
      </c>
      <c r="G20" s="22" t="s">
        <v>96</v>
      </c>
      <c r="H20" s="19">
        <v>12</v>
      </c>
      <c r="I20" s="23">
        <v>8</v>
      </c>
      <c r="J20" s="23">
        <v>0</v>
      </c>
      <c r="K20" s="19">
        <v>0</v>
      </c>
      <c r="L20" s="19">
        <v>0</v>
      </c>
      <c r="M20" s="19">
        <v>0</v>
      </c>
      <c r="N20" s="19">
        <v>6</v>
      </c>
      <c r="O20" s="19" t="s">
        <v>16</v>
      </c>
      <c r="P20" s="23" t="s">
        <v>17</v>
      </c>
      <c r="Q20" s="23" t="s">
        <v>127</v>
      </c>
      <c r="R20" s="22"/>
      <c r="S20" s="23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</row>
    <row r="21" spans="1:132" s="7" customFormat="1" x14ac:dyDescent="0.25">
      <c r="A21" s="20" t="s">
        <v>164</v>
      </c>
      <c r="B21" s="21">
        <v>2</v>
      </c>
      <c r="C21" s="50" t="s">
        <v>140</v>
      </c>
      <c r="D21" s="50" t="s">
        <v>122</v>
      </c>
      <c r="E21" s="50" t="s">
        <v>141</v>
      </c>
      <c r="F21" s="50" t="s">
        <v>110</v>
      </c>
      <c r="G21" s="22" t="s">
        <v>91</v>
      </c>
      <c r="H21" s="19">
        <v>0</v>
      </c>
      <c r="I21" s="23">
        <v>16</v>
      </c>
      <c r="J21" s="23">
        <v>0</v>
      </c>
      <c r="K21" s="19">
        <v>0</v>
      </c>
      <c r="L21" s="19">
        <v>0</v>
      </c>
      <c r="M21" s="19">
        <v>0</v>
      </c>
      <c r="N21" s="19">
        <v>5</v>
      </c>
      <c r="O21" s="19" t="s">
        <v>165</v>
      </c>
      <c r="P21" s="23" t="s">
        <v>17</v>
      </c>
      <c r="Q21" s="23" t="s">
        <v>127</v>
      </c>
      <c r="R21" s="22"/>
      <c r="S21" s="23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</row>
    <row r="22" spans="1:132" s="7" customFormat="1" ht="24" x14ac:dyDescent="0.25">
      <c r="A22" s="20" t="s">
        <v>164</v>
      </c>
      <c r="B22" s="21">
        <v>2</v>
      </c>
      <c r="C22" s="50" t="s">
        <v>142</v>
      </c>
      <c r="D22" s="50" t="s">
        <v>74</v>
      </c>
      <c r="E22" s="50" t="s">
        <v>143</v>
      </c>
      <c r="F22" s="50" t="s">
        <v>116</v>
      </c>
      <c r="G22" s="22" t="s">
        <v>103</v>
      </c>
      <c r="H22" s="19">
        <v>12</v>
      </c>
      <c r="I22" s="23">
        <v>4</v>
      </c>
      <c r="J22" s="23">
        <v>0</v>
      </c>
      <c r="K22" s="19">
        <v>0</v>
      </c>
      <c r="L22" s="19">
        <v>0</v>
      </c>
      <c r="M22" s="19">
        <v>0</v>
      </c>
      <c r="N22" s="19">
        <v>5</v>
      </c>
      <c r="O22" s="19" t="s">
        <v>16</v>
      </c>
      <c r="P22" s="23" t="s">
        <v>17</v>
      </c>
      <c r="Q22" s="23" t="s">
        <v>127</v>
      </c>
      <c r="R22" s="22"/>
      <c r="S22" s="23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1:132" s="7" customFormat="1" x14ac:dyDescent="0.25">
      <c r="A23" s="20" t="s">
        <v>164</v>
      </c>
      <c r="B23" s="21">
        <v>2</v>
      </c>
      <c r="C23" s="50" t="s">
        <v>144</v>
      </c>
      <c r="D23" s="50" t="s">
        <v>63</v>
      </c>
      <c r="E23" s="50" t="s">
        <v>83</v>
      </c>
      <c r="F23" s="50" t="s">
        <v>114</v>
      </c>
      <c r="G23" s="22" t="s">
        <v>145</v>
      </c>
      <c r="H23" s="19">
        <v>8</v>
      </c>
      <c r="I23" s="23">
        <v>4</v>
      </c>
      <c r="J23" s="23">
        <v>0</v>
      </c>
      <c r="K23" s="19">
        <v>0</v>
      </c>
      <c r="L23" s="19">
        <v>0</v>
      </c>
      <c r="M23" s="19">
        <v>0</v>
      </c>
      <c r="N23" s="19">
        <v>4</v>
      </c>
      <c r="O23" s="19" t="s">
        <v>16</v>
      </c>
      <c r="P23" s="23" t="s">
        <v>17</v>
      </c>
      <c r="Q23" s="23" t="s">
        <v>127</v>
      </c>
      <c r="R23" s="22"/>
      <c r="S23" s="23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</row>
    <row r="24" spans="1:132" s="7" customFormat="1" x14ac:dyDescent="0.25">
      <c r="A24" s="64" t="s">
        <v>18</v>
      </c>
      <c r="B24" s="65"/>
      <c r="C24" s="65"/>
      <c r="D24" s="65"/>
      <c r="E24" s="65"/>
      <c r="F24" s="65"/>
      <c r="G24" s="66"/>
      <c r="H24" s="24">
        <f>SUM(H18:H23)</f>
        <v>52</v>
      </c>
      <c r="I24" s="24">
        <f t="shared" ref="I24:N24" si="1">SUM(I18:I23)</f>
        <v>38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28</v>
      </c>
      <c r="O24" s="24"/>
      <c r="P24" s="25"/>
      <c r="Q24" s="25"/>
      <c r="R24" s="41"/>
      <c r="S24" s="2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</row>
    <row r="25" spans="1:132" s="7" customFormat="1" ht="36" x14ac:dyDescent="0.25">
      <c r="A25" s="20" t="s">
        <v>164</v>
      </c>
      <c r="B25" s="21">
        <v>3</v>
      </c>
      <c r="C25" s="50" t="s">
        <v>146</v>
      </c>
      <c r="D25" s="50" t="s">
        <v>92</v>
      </c>
      <c r="E25" s="50" t="s">
        <v>147</v>
      </c>
      <c r="F25" s="50" t="s">
        <v>113</v>
      </c>
      <c r="G25" s="22" t="s">
        <v>101</v>
      </c>
      <c r="H25" s="19">
        <v>8</v>
      </c>
      <c r="I25" s="23">
        <v>8</v>
      </c>
      <c r="J25" s="19">
        <v>0</v>
      </c>
      <c r="K25" s="19">
        <v>0</v>
      </c>
      <c r="L25" s="19">
        <v>0</v>
      </c>
      <c r="M25" s="19">
        <v>0</v>
      </c>
      <c r="N25" s="19">
        <v>5</v>
      </c>
      <c r="O25" s="19" t="s">
        <v>166</v>
      </c>
      <c r="P25" s="23" t="s">
        <v>17</v>
      </c>
      <c r="Q25" s="23" t="s">
        <v>127</v>
      </c>
      <c r="R25" s="22"/>
      <c r="S25" s="23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</row>
    <row r="26" spans="1:132" s="7" customFormat="1" ht="24" x14ac:dyDescent="0.25">
      <c r="A26" s="20" t="s">
        <v>164</v>
      </c>
      <c r="B26" s="21">
        <v>3</v>
      </c>
      <c r="C26" s="50" t="s">
        <v>148</v>
      </c>
      <c r="D26" s="50" t="s">
        <v>72</v>
      </c>
      <c r="E26" s="50" t="s">
        <v>87</v>
      </c>
      <c r="F26" s="50" t="s">
        <v>118</v>
      </c>
      <c r="G26" s="22" t="s">
        <v>106</v>
      </c>
      <c r="H26" s="19">
        <v>10</v>
      </c>
      <c r="I26" s="23">
        <v>4</v>
      </c>
      <c r="J26" s="19">
        <v>0</v>
      </c>
      <c r="K26" s="19">
        <v>0</v>
      </c>
      <c r="L26" s="19">
        <v>0</v>
      </c>
      <c r="M26" s="19">
        <v>0</v>
      </c>
      <c r="N26" s="19">
        <v>5</v>
      </c>
      <c r="O26" s="19" t="s">
        <v>16</v>
      </c>
      <c r="P26" s="23" t="s">
        <v>17</v>
      </c>
      <c r="Q26" s="23" t="s">
        <v>127</v>
      </c>
      <c r="R26" s="22"/>
      <c r="S26" s="23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</row>
    <row r="27" spans="1:132" s="7" customFormat="1" ht="24" x14ac:dyDescent="0.25">
      <c r="A27" s="20" t="s">
        <v>164</v>
      </c>
      <c r="B27" s="21">
        <v>3</v>
      </c>
      <c r="C27" s="50" t="s">
        <v>149</v>
      </c>
      <c r="D27" s="50" t="s">
        <v>68</v>
      </c>
      <c r="E27" s="50" t="s">
        <v>150</v>
      </c>
      <c r="F27" s="50" t="s">
        <v>78</v>
      </c>
      <c r="G27" s="22" t="s">
        <v>104</v>
      </c>
      <c r="H27" s="19">
        <v>10</v>
      </c>
      <c r="I27" s="23">
        <v>6</v>
      </c>
      <c r="J27" s="19">
        <v>0</v>
      </c>
      <c r="K27" s="19">
        <v>0</v>
      </c>
      <c r="L27" s="19">
        <v>0</v>
      </c>
      <c r="M27" s="19">
        <v>0</v>
      </c>
      <c r="N27" s="19">
        <v>5</v>
      </c>
      <c r="O27" s="19" t="s">
        <v>16</v>
      </c>
      <c r="P27" s="23" t="s">
        <v>17</v>
      </c>
      <c r="Q27" s="23" t="s">
        <v>127</v>
      </c>
      <c r="R27" s="22"/>
      <c r="S27" s="2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</row>
    <row r="28" spans="1:132" s="7" customFormat="1" ht="36" x14ac:dyDescent="0.25">
      <c r="A28" s="20" t="s">
        <v>164</v>
      </c>
      <c r="B28" s="21">
        <v>3</v>
      </c>
      <c r="C28" s="50" t="s">
        <v>151</v>
      </c>
      <c r="D28" s="50" t="s">
        <v>67</v>
      </c>
      <c r="E28" s="50" t="s">
        <v>90</v>
      </c>
      <c r="F28" s="50" t="s">
        <v>117</v>
      </c>
      <c r="G28" s="22" t="s">
        <v>100</v>
      </c>
      <c r="H28" s="19">
        <v>8</v>
      </c>
      <c r="I28" s="23">
        <v>4</v>
      </c>
      <c r="J28" s="19">
        <v>0</v>
      </c>
      <c r="K28" s="19">
        <v>0</v>
      </c>
      <c r="L28" s="19">
        <v>0</v>
      </c>
      <c r="M28" s="19">
        <v>0</v>
      </c>
      <c r="N28" s="19">
        <v>4</v>
      </c>
      <c r="O28" s="19" t="s">
        <v>16</v>
      </c>
      <c r="P28" s="23" t="s">
        <v>17</v>
      </c>
      <c r="Q28" s="23" t="s">
        <v>127</v>
      </c>
      <c r="R28" s="22"/>
      <c r="S28" s="23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</row>
    <row r="29" spans="1:132" s="7" customFormat="1" ht="24" x14ac:dyDescent="0.25">
      <c r="A29" s="20" t="s">
        <v>164</v>
      </c>
      <c r="B29" s="21">
        <v>3</v>
      </c>
      <c r="C29" s="50" t="s">
        <v>152</v>
      </c>
      <c r="D29" s="50" t="s">
        <v>71</v>
      </c>
      <c r="E29" s="50" t="s">
        <v>108</v>
      </c>
      <c r="F29" s="50" t="s">
        <v>115</v>
      </c>
      <c r="G29" s="22" t="s">
        <v>96</v>
      </c>
      <c r="H29" s="19">
        <v>10</v>
      </c>
      <c r="I29" s="23">
        <v>0</v>
      </c>
      <c r="J29" s="19">
        <v>0</v>
      </c>
      <c r="K29" s="19">
        <v>0</v>
      </c>
      <c r="L29" s="19">
        <v>0</v>
      </c>
      <c r="M29" s="19">
        <v>0</v>
      </c>
      <c r="N29" s="19">
        <v>3</v>
      </c>
      <c r="O29" s="19" t="s">
        <v>16</v>
      </c>
      <c r="P29" s="23" t="s">
        <v>17</v>
      </c>
      <c r="Q29" s="23" t="s">
        <v>127</v>
      </c>
      <c r="R29" s="22"/>
      <c r="S29" s="23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</row>
    <row r="30" spans="1:132" s="7" customFormat="1" ht="24" x14ac:dyDescent="0.25">
      <c r="A30" s="20" t="s">
        <v>164</v>
      </c>
      <c r="B30" s="21">
        <v>3</v>
      </c>
      <c r="C30" s="50" t="s">
        <v>153</v>
      </c>
      <c r="D30" s="50" t="s">
        <v>124</v>
      </c>
      <c r="E30" s="50" t="s">
        <v>154</v>
      </c>
      <c r="F30" s="50" t="s">
        <v>110</v>
      </c>
      <c r="G30" s="22" t="s">
        <v>91</v>
      </c>
      <c r="H30" s="19">
        <v>0</v>
      </c>
      <c r="I30" s="23">
        <v>0</v>
      </c>
      <c r="J30" s="19">
        <v>0</v>
      </c>
      <c r="K30" s="19">
        <v>0</v>
      </c>
      <c r="L30" s="19">
        <v>0</v>
      </c>
      <c r="M30" s="19">
        <v>15</v>
      </c>
      <c r="N30" s="19">
        <v>5</v>
      </c>
      <c r="O30" s="19" t="s">
        <v>165</v>
      </c>
      <c r="P30" s="23" t="s">
        <v>17</v>
      </c>
      <c r="Q30" s="23" t="s">
        <v>127</v>
      </c>
      <c r="R30" s="22"/>
      <c r="S30" s="23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</row>
    <row r="31" spans="1:132" s="7" customFormat="1" x14ac:dyDescent="0.25">
      <c r="A31" s="20" t="s">
        <v>164</v>
      </c>
      <c r="B31" s="21">
        <v>3</v>
      </c>
      <c r="C31" s="50" t="s">
        <v>155</v>
      </c>
      <c r="D31" s="50" t="s">
        <v>123</v>
      </c>
      <c r="E31" s="50" t="s">
        <v>156</v>
      </c>
      <c r="F31" s="50" t="s">
        <v>110</v>
      </c>
      <c r="G31" s="22" t="s">
        <v>91</v>
      </c>
      <c r="H31" s="19">
        <v>0</v>
      </c>
      <c r="I31" s="23">
        <v>16</v>
      </c>
      <c r="J31" s="19">
        <v>0</v>
      </c>
      <c r="K31" s="19">
        <v>0</v>
      </c>
      <c r="L31" s="19">
        <v>0</v>
      </c>
      <c r="M31" s="19">
        <v>0</v>
      </c>
      <c r="N31" s="19">
        <v>5</v>
      </c>
      <c r="O31" s="19" t="s">
        <v>165</v>
      </c>
      <c r="P31" s="23" t="s">
        <v>17</v>
      </c>
      <c r="Q31" s="23" t="s">
        <v>127</v>
      </c>
      <c r="R31" s="22"/>
      <c r="S31" s="2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</row>
    <row r="32" spans="1:132" s="7" customFormat="1" x14ac:dyDescent="0.25">
      <c r="A32" s="64" t="s">
        <v>18</v>
      </c>
      <c r="B32" s="65"/>
      <c r="C32" s="65"/>
      <c r="D32" s="65"/>
      <c r="E32" s="65"/>
      <c r="F32" s="65"/>
      <c r="G32" s="66"/>
      <c r="H32" s="24">
        <f>SUM(H25:H31)</f>
        <v>46</v>
      </c>
      <c r="I32" s="24">
        <f t="shared" ref="I32:N32" si="2">SUM(I25:I31)</f>
        <v>38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15</v>
      </c>
      <c r="N32" s="24">
        <f t="shared" si="2"/>
        <v>32</v>
      </c>
      <c r="O32" s="24"/>
      <c r="P32" s="25"/>
      <c r="Q32" s="25"/>
      <c r="R32" s="41"/>
      <c r="S32" s="2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</row>
    <row r="33" spans="1:132" s="7" customFormat="1" ht="24" x14ac:dyDescent="0.25">
      <c r="A33" s="20" t="s">
        <v>164</v>
      </c>
      <c r="B33" s="21">
        <v>4</v>
      </c>
      <c r="C33" s="50" t="s">
        <v>157</v>
      </c>
      <c r="D33" s="50" t="s">
        <v>70</v>
      </c>
      <c r="E33" s="50" t="s">
        <v>88</v>
      </c>
      <c r="F33" s="50" t="s">
        <v>119</v>
      </c>
      <c r="G33" s="22" t="s">
        <v>99</v>
      </c>
      <c r="H33" s="19">
        <v>14</v>
      </c>
      <c r="I33" s="23">
        <v>6</v>
      </c>
      <c r="J33" s="19">
        <v>0</v>
      </c>
      <c r="K33" s="19">
        <v>0</v>
      </c>
      <c r="L33" s="19">
        <v>0</v>
      </c>
      <c r="M33" s="19">
        <v>0</v>
      </c>
      <c r="N33" s="19">
        <v>6</v>
      </c>
      <c r="O33" s="19" t="s">
        <v>16</v>
      </c>
      <c r="P33" s="23" t="s">
        <v>17</v>
      </c>
      <c r="Q33" s="23" t="s">
        <v>127</v>
      </c>
      <c r="R33" s="50"/>
      <c r="S33" s="23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</row>
    <row r="34" spans="1:132" s="7" customFormat="1" ht="36" x14ac:dyDescent="0.25">
      <c r="A34" s="20" t="s">
        <v>164</v>
      </c>
      <c r="B34" s="21">
        <v>4</v>
      </c>
      <c r="C34" s="50" t="s">
        <v>158</v>
      </c>
      <c r="D34" s="50" t="s">
        <v>93</v>
      </c>
      <c r="E34" s="50" t="s">
        <v>159</v>
      </c>
      <c r="F34" s="50" t="s">
        <v>113</v>
      </c>
      <c r="G34" s="22" t="s">
        <v>101</v>
      </c>
      <c r="H34" s="19">
        <v>8</v>
      </c>
      <c r="I34" s="23">
        <v>8</v>
      </c>
      <c r="J34" s="19">
        <v>0</v>
      </c>
      <c r="K34" s="19">
        <v>0</v>
      </c>
      <c r="L34" s="19">
        <v>0</v>
      </c>
      <c r="M34" s="19">
        <v>0</v>
      </c>
      <c r="N34" s="19">
        <v>5</v>
      </c>
      <c r="O34" s="19" t="s">
        <v>166</v>
      </c>
      <c r="P34" s="23" t="s">
        <v>17</v>
      </c>
      <c r="Q34" s="23" t="s">
        <v>127</v>
      </c>
      <c r="R34" s="50"/>
      <c r="S34" s="2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</row>
    <row r="35" spans="1:132" s="7" customFormat="1" ht="24" x14ac:dyDescent="0.25">
      <c r="A35" s="20" t="s">
        <v>164</v>
      </c>
      <c r="B35" s="21">
        <v>4</v>
      </c>
      <c r="C35" s="50" t="s">
        <v>160</v>
      </c>
      <c r="D35" s="50" t="s">
        <v>77</v>
      </c>
      <c r="E35" s="50" t="s">
        <v>94</v>
      </c>
      <c r="F35" s="50" t="s">
        <v>120</v>
      </c>
      <c r="G35" s="22" t="s">
        <v>98</v>
      </c>
      <c r="H35" s="19">
        <v>14</v>
      </c>
      <c r="I35" s="23">
        <v>6</v>
      </c>
      <c r="J35" s="19">
        <v>0</v>
      </c>
      <c r="K35" s="19">
        <v>0</v>
      </c>
      <c r="L35" s="19">
        <v>0</v>
      </c>
      <c r="M35" s="19">
        <v>0</v>
      </c>
      <c r="N35" s="19">
        <v>6</v>
      </c>
      <c r="O35" s="19" t="s">
        <v>16</v>
      </c>
      <c r="P35" s="23" t="s">
        <v>17</v>
      </c>
      <c r="Q35" s="23" t="s">
        <v>127</v>
      </c>
      <c r="R35" s="50"/>
      <c r="S35" s="23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</row>
    <row r="36" spans="1:132" s="7" customFormat="1" ht="24" x14ac:dyDescent="0.25">
      <c r="A36" s="20" t="s">
        <v>164</v>
      </c>
      <c r="B36" s="21">
        <v>4</v>
      </c>
      <c r="C36" s="50" t="s">
        <v>161</v>
      </c>
      <c r="D36" s="50" t="s">
        <v>125</v>
      </c>
      <c r="E36" s="50" t="s">
        <v>162</v>
      </c>
      <c r="F36" s="50" t="s">
        <v>110</v>
      </c>
      <c r="G36" s="22" t="s">
        <v>91</v>
      </c>
      <c r="H36" s="19">
        <v>0</v>
      </c>
      <c r="I36" s="23">
        <v>0</v>
      </c>
      <c r="J36" s="19">
        <v>0</v>
      </c>
      <c r="K36" s="19">
        <v>0</v>
      </c>
      <c r="L36" s="19">
        <v>0</v>
      </c>
      <c r="M36" s="19">
        <v>30</v>
      </c>
      <c r="N36" s="19">
        <v>10</v>
      </c>
      <c r="O36" s="19" t="s">
        <v>165</v>
      </c>
      <c r="P36" s="23" t="s">
        <v>17</v>
      </c>
      <c r="Q36" s="23" t="s">
        <v>127</v>
      </c>
      <c r="R36" s="50"/>
      <c r="S36" s="23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</row>
    <row r="37" spans="1:132" s="7" customFormat="1" ht="36" x14ac:dyDescent="0.25">
      <c r="A37" s="20" t="s">
        <v>164</v>
      </c>
      <c r="B37" s="21">
        <v>4</v>
      </c>
      <c r="C37" s="50" t="s">
        <v>163</v>
      </c>
      <c r="D37" s="50" t="s">
        <v>73</v>
      </c>
      <c r="E37" s="50" t="s">
        <v>89</v>
      </c>
      <c r="F37" s="50" t="s">
        <v>114</v>
      </c>
      <c r="G37" s="22" t="s">
        <v>145</v>
      </c>
      <c r="H37" s="19">
        <v>10</v>
      </c>
      <c r="I37" s="23">
        <v>2</v>
      </c>
      <c r="J37" s="19">
        <v>0</v>
      </c>
      <c r="K37" s="19">
        <v>0</v>
      </c>
      <c r="L37" s="19">
        <v>0</v>
      </c>
      <c r="M37" s="19">
        <v>0</v>
      </c>
      <c r="N37" s="19">
        <v>4</v>
      </c>
      <c r="O37" s="19" t="s">
        <v>16</v>
      </c>
      <c r="P37" s="23" t="s">
        <v>17</v>
      </c>
      <c r="Q37" s="23" t="s">
        <v>127</v>
      </c>
      <c r="R37" s="50"/>
      <c r="S37" s="23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</row>
    <row r="38" spans="1:132" s="7" customFormat="1" x14ac:dyDescent="0.25">
      <c r="A38" s="64" t="s">
        <v>18</v>
      </c>
      <c r="B38" s="65"/>
      <c r="C38" s="65"/>
      <c r="D38" s="65"/>
      <c r="E38" s="65"/>
      <c r="F38" s="65"/>
      <c r="G38" s="66"/>
      <c r="H38" s="24">
        <f>SUM(H33:H37)</f>
        <v>46</v>
      </c>
      <c r="I38" s="24">
        <f t="shared" ref="I38:N38" si="3">SUM(I33:I37)</f>
        <v>22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30</v>
      </c>
      <c r="N38" s="24">
        <f t="shared" si="3"/>
        <v>31</v>
      </c>
      <c r="O38" s="25"/>
      <c r="P38" s="25"/>
      <c r="Q38" s="25"/>
      <c r="R38" s="41"/>
      <c r="S38" s="2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</row>
    <row r="39" spans="1:132" s="7" customFormat="1" ht="14.45" customHeight="1" x14ac:dyDescent="0.25">
      <c r="A39" s="64" t="s">
        <v>27</v>
      </c>
      <c r="B39" s="65"/>
      <c r="C39" s="65"/>
      <c r="D39" s="65"/>
      <c r="E39" s="65"/>
      <c r="F39" s="65"/>
      <c r="G39" s="66"/>
      <c r="H39" s="24">
        <f>H17+H24+H32+H38</f>
        <v>210</v>
      </c>
      <c r="I39" s="24">
        <f t="shared" ref="I39:N39" si="4">I17+I24+I32+I38</f>
        <v>120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45</v>
      </c>
      <c r="N39" s="24">
        <f t="shared" si="4"/>
        <v>120</v>
      </c>
      <c r="O39" s="25"/>
      <c r="P39" s="25"/>
      <c r="Q39" s="25"/>
      <c r="R39" s="41"/>
      <c r="S39" s="2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</row>
  </sheetData>
  <sheetProtection algorithmName="SHA-512" hashValue="juxEGFXXXCkQA79iwHrEDRJRTPhuasURuj/P6rMoZmRoxTpWIpky1oYVEN0TlmjwNuKYNliQAasg6PBvaG6eiw==" saltValue="5U2RR/5O/pEUYzdXNubW7A==" spinCount="100000" sheet="1" objects="1" scenarios="1" selectLockedCells="1" selectUnlockedCells="1"/>
  <sortState xmlns:xlrd2="http://schemas.microsoft.com/office/spreadsheetml/2017/richdata2" ref="A33:EB37">
    <sortCondition ref="D33:D37"/>
  </sortState>
  <mergeCells count="8">
    <mergeCell ref="A39:G39"/>
    <mergeCell ref="H9:M9"/>
    <mergeCell ref="H8:M8"/>
    <mergeCell ref="A6:B6"/>
    <mergeCell ref="A38:G38"/>
    <mergeCell ref="A17:G17"/>
    <mergeCell ref="A24:G24"/>
    <mergeCell ref="A32:G3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0FC0-B3FA-443B-8751-7EFAF59EC01C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3" customWidth="1"/>
    <col min="2" max="2" width="24.7109375" style="63" customWidth="1"/>
    <col min="3" max="16384" width="9.140625" style="56"/>
  </cols>
  <sheetData>
    <row r="1" spans="1:6" ht="12.75" x14ac:dyDescent="0.2">
      <c r="A1" s="53" t="s">
        <v>48</v>
      </c>
      <c r="B1" s="54" t="s">
        <v>49</v>
      </c>
      <c r="C1" s="55"/>
      <c r="D1" s="55"/>
      <c r="E1" s="55"/>
      <c r="F1" s="55"/>
    </row>
    <row r="2" spans="1:6" ht="12.75" x14ac:dyDescent="0.2">
      <c r="A2" s="57" t="s">
        <v>167</v>
      </c>
      <c r="B2" s="58" t="s">
        <v>20</v>
      </c>
      <c r="C2" s="55"/>
      <c r="D2" s="55"/>
      <c r="E2" s="55"/>
      <c r="F2" s="55"/>
    </row>
    <row r="3" spans="1:6" ht="12.75" x14ac:dyDescent="0.2">
      <c r="A3" s="57"/>
      <c r="B3" s="58"/>
      <c r="C3" s="55"/>
      <c r="D3" s="55"/>
      <c r="E3" s="55"/>
      <c r="F3" s="55"/>
    </row>
    <row r="4" spans="1:6" ht="12.75" x14ac:dyDescent="0.2">
      <c r="A4" s="53" t="s">
        <v>32</v>
      </c>
      <c r="B4" s="59"/>
      <c r="C4" s="55"/>
      <c r="D4" s="55"/>
      <c r="E4" s="55"/>
      <c r="F4" s="55"/>
    </row>
    <row r="5" spans="1:6" ht="12.75" x14ac:dyDescent="0.2">
      <c r="A5" s="57" t="s">
        <v>168</v>
      </c>
      <c r="B5" s="58" t="s">
        <v>21</v>
      </c>
      <c r="C5" s="55"/>
      <c r="D5" s="55"/>
      <c r="E5" s="55"/>
      <c r="F5" s="55"/>
    </row>
    <row r="6" spans="1:6" ht="12.75" x14ac:dyDescent="0.2">
      <c r="A6" s="57" t="s">
        <v>169</v>
      </c>
      <c r="B6" s="58" t="s">
        <v>22</v>
      </c>
      <c r="C6" s="55"/>
      <c r="D6" s="55"/>
      <c r="E6" s="55"/>
      <c r="F6" s="55"/>
    </row>
    <row r="7" spans="1:6" ht="12.75" x14ac:dyDescent="0.2">
      <c r="A7" s="57" t="s">
        <v>170</v>
      </c>
      <c r="B7" s="58" t="s">
        <v>51</v>
      </c>
      <c r="C7" s="55"/>
      <c r="D7" s="55"/>
      <c r="E7" s="55"/>
      <c r="F7" s="55"/>
    </row>
    <row r="8" spans="1:6" ht="12.75" x14ac:dyDescent="0.2">
      <c r="A8" s="60" t="s">
        <v>171</v>
      </c>
      <c r="B8" s="58" t="s">
        <v>54</v>
      </c>
      <c r="C8" s="61"/>
      <c r="D8" s="55"/>
      <c r="E8" s="55"/>
      <c r="F8" s="55"/>
    </row>
    <row r="9" spans="1:6" ht="12.75" x14ac:dyDescent="0.2">
      <c r="A9" s="60" t="s">
        <v>172</v>
      </c>
      <c r="B9" s="58" t="s">
        <v>50</v>
      </c>
      <c r="C9" s="55"/>
      <c r="D9" s="55"/>
      <c r="E9" s="55"/>
      <c r="F9" s="55"/>
    </row>
    <row r="10" spans="1:6" ht="12.75" x14ac:dyDescent="0.2">
      <c r="A10" s="60" t="s">
        <v>56</v>
      </c>
      <c r="B10" s="58" t="s">
        <v>52</v>
      </c>
      <c r="C10" s="55"/>
      <c r="D10" s="55"/>
      <c r="E10" s="55"/>
      <c r="F10" s="55"/>
    </row>
    <row r="11" spans="1:6" ht="12.75" x14ac:dyDescent="0.2">
      <c r="A11" s="57"/>
      <c r="B11" s="58"/>
      <c r="C11" s="55"/>
      <c r="D11" s="55"/>
      <c r="E11" s="55"/>
      <c r="F11" s="55"/>
    </row>
    <row r="12" spans="1:6" ht="12.75" x14ac:dyDescent="0.2">
      <c r="A12" s="57" t="s">
        <v>55</v>
      </c>
      <c r="B12" s="58"/>
      <c r="C12" s="55"/>
      <c r="D12" s="55"/>
      <c r="E12" s="55"/>
      <c r="F12" s="55"/>
    </row>
    <row r="13" spans="1:6" ht="12.75" x14ac:dyDescent="0.2">
      <c r="A13" s="57"/>
      <c r="B13" s="58"/>
      <c r="C13" s="55"/>
      <c r="D13" s="55"/>
      <c r="E13" s="55"/>
      <c r="F13" s="55"/>
    </row>
    <row r="14" spans="1:6" ht="12.75" x14ac:dyDescent="0.2">
      <c r="A14" s="53" t="s">
        <v>33</v>
      </c>
      <c r="B14" s="59"/>
      <c r="C14" s="55"/>
      <c r="D14" s="55"/>
      <c r="E14" s="55"/>
      <c r="F14" s="55"/>
    </row>
    <row r="15" spans="1:6" ht="12.75" x14ac:dyDescent="0.2">
      <c r="A15" s="57" t="s">
        <v>173</v>
      </c>
      <c r="B15" s="58"/>
      <c r="C15" s="55"/>
      <c r="D15" s="55"/>
      <c r="E15" s="55"/>
      <c r="F15" s="55"/>
    </row>
    <row r="16" spans="1:6" ht="12.75" x14ac:dyDescent="0.2">
      <c r="A16" s="62" t="s">
        <v>174</v>
      </c>
      <c r="B16" s="58" t="s">
        <v>37</v>
      </c>
      <c r="C16" s="55"/>
      <c r="D16" s="55"/>
      <c r="E16" s="55"/>
      <c r="F16" s="55"/>
    </row>
    <row r="17" spans="1:6" ht="12.75" x14ac:dyDescent="0.2">
      <c r="A17" s="62" t="s">
        <v>175</v>
      </c>
      <c r="B17" s="58" t="s">
        <v>38</v>
      </c>
      <c r="C17" s="55"/>
      <c r="D17" s="55"/>
      <c r="E17" s="55"/>
      <c r="F17" s="55"/>
    </row>
    <row r="18" spans="1:6" ht="12.75" x14ac:dyDescent="0.2">
      <c r="A18" s="60" t="s">
        <v>176</v>
      </c>
      <c r="B18" s="58" t="s">
        <v>39</v>
      </c>
      <c r="C18" s="61"/>
      <c r="D18" s="55"/>
      <c r="E18" s="55"/>
      <c r="F18" s="55"/>
    </row>
    <row r="19" spans="1:6" ht="12.75" x14ac:dyDescent="0.2">
      <c r="A19" s="62" t="s">
        <v>177</v>
      </c>
      <c r="B19" s="58" t="s">
        <v>40</v>
      </c>
      <c r="C19" s="61"/>
      <c r="D19" s="55"/>
      <c r="E19" s="55"/>
      <c r="F19" s="55"/>
    </row>
    <row r="20" spans="1:6" ht="12.75" x14ac:dyDescent="0.2">
      <c r="A20" s="62" t="s">
        <v>178</v>
      </c>
      <c r="B20" s="58" t="s">
        <v>41</v>
      </c>
      <c r="C20" s="55"/>
      <c r="D20" s="55"/>
      <c r="E20" s="55"/>
      <c r="F20" s="55"/>
    </row>
    <row r="21" spans="1:6" ht="12.75" x14ac:dyDescent="0.2">
      <c r="A21" s="60" t="s">
        <v>179</v>
      </c>
      <c r="B21" s="58" t="s">
        <v>42</v>
      </c>
      <c r="C21" s="61"/>
      <c r="D21" s="55"/>
      <c r="E21" s="55"/>
      <c r="F21" s="55"/>
    </row>
    <row r="22" spans="1:6" ht="12.75" x14ac:dyDescent="0.2">
      <c r="A22" s="62" t="s">
        <v>180</v>
      </c>
      <c r="B22" s="58" t="s">
        <v>43</v>
      </c>
      <c r="C22" s="61"/>
      <c r="D22" s="55"/>
      <c r="E22" s="55"/>
      <c r="F22" s="55"/>
    </row>
    <row r="23" spans="1:6" ht="12.75" x14ac:dyDescent="0.2">
      <c r="A23" s="62" t="s">
        <v>181</v>
      </c>
      <c r="B23" s="58" t="s">
        <v>44</v>
      </c>
      <c r="C23" s="55"/>
      <c r="D23" s="55"/>
      <c r="E23" s="55"/>
      <c r="F23" s="55"/>
    </row>
    <row r="24" spans="1:6" ht="12.75" x14ac:dyDescent="0.2">
      <c r="A24" s="62" t="s">
        <v>182</v>
      </c>
      <c r="B24" s="58" t="s">
        <v>45</v>
      </c>
      <c r="C24" s="55"/>
      <c r="D24" s="55"/>
      <c r="E24" s="55"/>
      <c r="F24" s="55"/>
    </row>
    <row r="25" spans="1:6" ht="12.75" x14ac:dyDescent="0.2">
      <c r="A25" s="57"/>
      <c r="B25" s="58"/>
      <c r="C25" s="55"/>
      <c r="D25" s="55"/>
      <c r="E25" s="55"/>
      <c r="F25" s="55"/>
    </row>
    <row r="26" spans="1:6" ht="12.75" x14ac:dyDescent="0.2">
      <c r="A26" s="53" t="s">
        <v>34</v>
      </c>
      <c r="B26" s="54"/>
      <c r="C26" s="55"/>
      <c r="D26" s="55"/>
      <c r="E26" s="55"/>
      <c r="F26" s="55"/>
    </row>
    <row r="27" spans="1:6" ht="12.75" x14ac:dyDescent="0.2">
      <c r="A27" s="57" t="s">
        <v>183</v>
      </c>
      <c r="B27" s="58"/>
      <c r="C27" s="55"/>
      <c r="D27" s="55"/>
      <c r="E27" s="55"/>
      <c r="F27" s="55"/>
    </row>
    <row r="28" spans="1:6" ht="12.75" x14ac:dyDescent="0.2">
      <c r="A28" s="62" t="s">
        <v>184</v>
      </c>
      <c r="B28" s="58" t="s">
        <v>24</v>
      </c>
      <c r="C28" s="55"/>
      <c r="D28" s="55"/>
      <c r="E28" s="55"/>
      <c r="F28" s="55"/>
    </row>
    <row r="29" spans="1:6" ht="12.75" x14ac:dyDescent="0.2">
      <c r="A29" s="60" t="s">
        <v>185</v>
      </c>
      <c r="B29" s="58" t="s">
        <v>26</v>
      </c>
      <c r="C29" s="55"/>
      <c r="D29" s="55"/>
      <c r="E29" s="55"/>
      <c r="F29" s="55"/>
    </row>
    <row r="30" spans="1:6" ht="25.5" x14ac:dyDescent="0.2">
      <c r="A30" s="60" t="s">
        <v>186</v>
      </c>
      <c r="B30" s="58" t="s">
        <v>46</v>
      </c>
      <c r="C30" s="55"/>
      <c r="D30" s="55"/>
      <c r="E30" s="55"/>
      <c r="F30" s="55"/>
    </row>
    <row r="31" spans="1:6" ht="25.5" x14ac:dyDescent="0.2">
      <c r="A31" s="60" t="s">
        <v>187</v>
      </c>
      <c r="B31" s="58" t="s">
        <v>25</v>
      </c>
      <c r="C31" s="55"/>
      <c r="D31" s="55"/>
      <c r="E31" s="55"/>
      <c r="F31" s="55"/>
    </row>
    <row r="32" spans="1:6" ht="12.75" x14ac:dyDescent="0.2">
      <c r="A32" s="57"/>
      <c r="B32" s="58"/>
      <c r="C32" s="55"/>
      <c r="D32" s="55"/>
      <c r="E32" s="55"/>
      <c r="F32" s="55"/>
    </row>
    <row r="33" spans="1:6" ht="12.75" x14ac:dyDescent="0.2">
      <c r="A33" s="60" t="s">
        <v>188</v>
      </c>
      <c r="B33" s="58" t="s">
        <v>47</v>
      </c>
      <c r="C33" s="55"/>
      <c r="D33" s="55"/>
      <c r="E33" s="55"/>
      <c r="F33" s="55"/>
    </row>
    <row r="34" spans="1:6" ht="12.75" x14ac:dyDescent="0.2">
      <c r="A34" s="57"/>
      <c r="B34" s="57"/>
      <c r="C34" s="55"/>
      <c r="D34" s="55"/>
      <c r="E34" s="55"/>
      <c r="F34" s="5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2021-09-10T19:43:04Z</dcterms:modified>
</cp:coreProperties>
</file>