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C76AA34-6F4E-40D1-8B40-02F17EDBFA1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1" r:id="rId1"/>
    <sheet name="Rövidítések" sheetId="4" r:id="rId2"/>
  </sheets>
  <definedNames>
    <definedName name="_xlnm.Print_Area" localSheetId="0">Levelező!$A$1:$S$31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J31" i="1"/>
  <c r="K31" i="1"/>
  <c r="L31" i="1"/>
  <c r="M31" i="1"/>
  <c r="N31" i="1"/>
  <c r="H31" i="1"/>
  <c r="I30" i="1"/>
  <c r="J30" i="1"/>
  <c r="K30" i="1"/>
  <c r="L30" i="1"/>
  <c r="M30" i="1"/>
  <c r="N30" i="1"/>
  <c r="H30" i="1"/>
  <c r="I20" i="1"/>
  <c r="J20" i="1"/>
  <c r="K20" i="1"/>
  <c r="L20" i="1"/>
  <c r="M20" i="1"/>
  <c r="N20" i="1"/>
  <c r="H20" i="1"/>
</calcChain>
</file>

<file path=xl/sharedStrings.xml><?xml version="1.0" encoding="utf-8"?>
<sst xmlns="http://schemas.openxmlformats.org/spreadsheetml/2006/main" count="248" uniqueCount="159">
  <si>
    <t>Magyar Agrár- és Élettudományi Egyetem</t>
  </si>
  <si>
    <t>Környezettudományi Intézet</t>
  </si>
  <si>
    <t>Szak neve:</t>
  </si>
  <si>
    <t xml:space="preserve">Szakfelelős: </t>
  </si>
  <si>
    <t>Szakkoordinátor:</t>
  </si>
  <si>
    <t>Képzési helyek (campus vagy telephely):</t>
  </si>
  <si>
    <t>Hatályos:</t>
  </si>
  <si>
    <t xml:space="preserve">2021/2022. tanévtől érvényes felmenő rendszerben </t>
  </si>
  <si>
    <t>Levelező munkarend</t>
  </si>
  <si>
    <t>Féléves óraszám</t>
  </si>
  <si>
    <t>Képzéskód</t>
  </si>
  <si>
    <t>Félév</t>
  </si>
  <si>
    <t>Tárgykód</t>
  </si>
  <si>
    <t>Tantárgynév</t>
  </si>
  <si>
    <t>Tantárgynév angolul</t>
  </si>
  <si>
    <t>Tantárgyfelelős</t>
  </si>
  <si>
    <t>Tf.kód</t>
  </si>
  <si>
    <t>Ea</t>
  </si>
  <si>
    <t>Gy</t>
  </si>
  <si>
    <t>L</t>
  </si>
  <si>
    <t>Terep.gyak. óra</t>
  </si>
  <si>
    <t>Terep.gyak. nap</t>
  </si>
  <si>
    <t>Kredit</t>
  </si>
  <si>
    <t>Köv. típ</t>
  </si>
  <si>
    <t>F.típ.</t>
  </si>
  <si>
    <t>Tömb. oktatás</t>
  </si>
  <si>
    <t>Előkövetelmény</t>
  </si>
  <si>
    <t>Megjegyzés</t>
  </si>
  <si>
    <t>A</t>
  </si>
  <si>
    <t>V</t>
  </si>
  <si>
    <t>Összesen:</t>
  </si>
  <si>
    <t>ÖSSSZESEN:</t>
  </si>
  <si>
    <t>Dr. Aleksza László (SZIC)</t>
  </si>
  <si>
    <t>Dr. Kardos Levente (Budai Campus)</t>
  </si>
  <si>
    <t>Gödöllő (SZI)</t>
  </si>
  <si>
    <t>A hulladékelőkészítés gépei, berendezései, azok üzemtana és a hulladékfeldolgozó üzemek logisztikája</t>
  </si>
  <si>
    <t>O6OO9I</t>
  </si>
  <si>
    <t>A hulladékok előkészítése, feldolgozása technológiai folyamatának tervezési alapjai: másodnyersanyagok és másodtüzelőanyagok kinyerése hulladékokból</t>
  </si>
  <si>
    <t>Z7DHFX</t>
  </si>
  <si>
    <t>A hulladékok mechanikai-biológiai előkészítése</t>
  </si>
  <si>
    <t>BUVNS0</t>
  </si>
  <si>
    <t>A hulladékok termikus hasznosítása</t>
  </si>
  <si>
    <t>Biológiailag lebomló hulladékok kezelése és feldolgozása</t>
  </si>
  <si>
    <t>Fémtartalmú és gumihulladékok (elsősorban WEEE) kezelése és feldolgozása</t>
  </si>
  <si>
    <t>XZWULX</t>
  </si>
  <si>
    <t>Hulladék begyűjtési rendszerek</t>
  </si>
  <si>
    <t>Hulladék mintavételezés, elemzés és minősítés</t>
  </si>
  <si>
    <t>P7BU9X</t>
  </si>
  <si>
    <t>Hulladékgazdálkodási és jogi alapok</t>
  </si>
  <si>
    <t>Építési bontási és üveg hulladékok kezelése és feldolgozása</t>
  </si>
  <si>
    <t>Hulladékgazdálkodás gazdaságtana</t>
  </si>
  <si>
    <t>L0C78V</t>
  </si>
  <si>
    <t>Hulladékok ártalmatlanítása, lerakók üzemeltetése és rekultivációja</t>
  </si>
  <si>
    <t>Környezet- és egészségvédelem a hulladékfeldolgozás területén</t>
  </si>
  <si>
    <t>I563YX</t>
  </si>
  <si>
    <t>Menedzsment ismeretek</t>
  </si>
  <si>
    <t>Műanyag, papír hulladékok feldolgozása és hasznosítása</t>
  </si>
  <si>
    <t>Szakdolgozat</t>
  </si>
  <si>
    <t>Szennyvíz- és csurgalékvíz tisztítása, szennyvíziszapok kezelése</t>
  </si>
  <si>
    <t>Terepgyakorlat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</si>
  <si>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</si>
  <si>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</si>
  <si>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</si>
  <si>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</si>
  <si>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</si>
  <si>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</si>
  <si>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</si>
  <si>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</si>
  <si>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</si>
  <si>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</si>
  <si>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</si>
  <si>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</si>
  <si>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</si>
  <si>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</si>
  <si>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</si>
  <si>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</si>
  <si>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</si>
  <si>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</si>
  <si>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</si>
  <si>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</si>
  <si>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</si>
  <si>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</si>
  <si>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</si>
  <si>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</si>
  <si>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</si>
  <si>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</si>
  <si>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</si>
  <si>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</si>
  <si>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Rácz Ádám</t>
  </si>
  <si>
    <t>Csőke Barnabás</t>
  </si>
  <si>
    <t>Aleksza László</t>
  </si>
  <si>
    <t>Nagy Sándor</t>
  </si>
  <si>
    <t>Faitli József</t>
  </si>
  <si>
    <t>Kovács Attila Zsolt</t>
  </si>
  <si>
    <t>Béres András</t>
  </si>
  <si>
    <t>Hulladékkezelési és -hasznosítási szakmérnök szakirányú továbbképzési szak (levelező munkarend) (MATE - Miskolci Egyetem közös képzése)</t>
  </si>
  <si>
    <t>Konz.</t>
  </si>
  <si>
    <t>nem</t>
  </si>
  <si>
    <t>KORTU001L</t>
  </si>
  <si>
    <t>Operation of Waste Preparation Devices and Logistics of Waste Processing Plants</t>
  </si>
  <si>
    <t>KORTU003L</t>
  </si>
  <si>
    <t>Design Fundamentals of the Technological Processes of Waste Preparation and Processing: Secondary Resources and Secondary Fuel Production from Waste</t>
  </si>
  <si>
    <t>KORTU004L</t>
  </si>
  <si>
    <t>Mechanical and Biological Preparation of Waste</t>
  </si>
  <si>
    <t>KORTU005L</t>
  </si>
  <si>
    <t>Thermal Utilisation of Waste</t>
  </si>
  <si>
    <t>KORTU030L</t>
  </si>
  <si>
    <t>Treatment and Processing of Biologically Degradable Waste Material</t>
  </si>
  <si>
    <t>KORTU041L</t>
  </si>
  <si>
    <t>Treatment and Processing of Metal and Rubber Waste Material (Mainly WEEE)</t>
  </si>
  <si>
    <t>KORTU051L</t>
  </si>
  <si>
    <t>Waste Collection Systems</t>
  </si>
  <si>
    <t>KORTU052L</t>
  </si>
  <si>
    <t>Sampling, Analysis and Qualification of Waste</t>
  </si>
  <si>
    <t>KORTU054L</t>
  </si>
  <si>
    <t>Principals of Waste Management and Related Legal Issues</t>
  </si>
  <si>
    <t>KORTU040L</t>
  </si>
  <si>
    <t>Treatment and Processing of Glass Waste and Waste from Constructions</t>
  </si>
  <si>
    <t>GAZDT136L</t>
  </si>
  <si>
    <t>Economy of Waste Management</t>
  </si>
  <si>
    <t>KORTU056L</t>
  </si>
  <si>
    <t>Waste Disposal, Operation and Recultivation of Waste Dumps</t>
  </si>
  <si>
    <t>KORTU067L</t>
  </si>
  <si>
    <t>Environmental and Health Protection in Waste Processing</t>
  </si>
  <si>
    <t>KORTU101L</t>
  </si>
  <si>
    <t>Management Issues</t>
  </si>
  <si>
    <t>KORTU112L</t>
  </si>
  <si>
    <t>Processing and Utilisation of Plastic and Paper Wastes</t>
  </si>
  <si>
    <t>KORTU131L</t>
  </si>
  <si>
    <t>Thesis Work</t>
  </si>
  <si>
    <t>KORTU145L</t>
  </si>
  <si>
    <t>Cleaning of Sewage and Seepage Water, Treatment of Sewage Sludge</t>
  </si>
  <si>
    <t>KORTU178L</t>
  </si>
  <si>
    <t>Field Practice</t>
  </si>
  <si>
    <t>S-GOD-L-HU-HULLM</t>
  </si>
  <si>
    <t>GYJ</t>
  </si>
  <si>
    <t>AI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</si>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</sst>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indexed="8"/>
      <name val="Helvetica"/>
      <charset val="238"/>
    </font>
    <font>
      <b/>
      <sz val="9"/>
      <color indexed="8"/>
      <name val="Helvetica"/>
      <charset val="238"/>
    </font>
    <font>
      <sz val="9"/>
      <color theme="1"/>
      <name val="Helvetica"/>
      <charset val="238"/>
    </font>
    <font>
      <sz val="9"/>
      <name val="Helvetica"/>
      <charset val="238"/>
    </font>
    <font>
      <b/>
      <sz val="9"/>
      <name val="Helvetica"/>
      <charset val="238"/>
    </font>
    <font>
      <b/>
      <sz val="9"/>
      <color indexed="9"/>
      <name val="Helvetica"/>
      <charset val="238"/>
    </font>
    <font>
      <b/>
      <sz val="9"/>
      <color rgb="FFFFFFFF"/>
      <name val="Helvetica"/>
      <charset val="238"/>
    </font>
    <font>
      <vertAlign val="superscript"/>
      <sz val="9"/>
      <color theme="1"/>
      <name val="Helvetica"/>
      <charset val="238"/>
    </font>
    <font>
      <sz val="10"/>
      <color theme="1"/>
      <name val="Helvetica"/>
      <charset val="238"/>
    </font>
    <font>
      <b/>
      <sz val="10"/>
      <color theme="1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2" borderId="2" xfId="0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" fontId="7" fillId="0" borderId="0" xfId="0" applyNumberFormat="1" applyFont="1" applyAlignment="1">
      <alignment horizontal="center" vertical="center"/>
    </xf>
    <xf numFmtId="0" fontId="13" fillId="0" borderId="0" xfId="0" applyFont="1" applyFill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 wrapText="1"/>
    </xf>
    <xf numFmtId="0" fontId="12" fillId="5" borderId="0" xfId="1" applyFont="1" applyFill="1" applyAlignment="1">
      <alignment vertical="top"/>
    </xf>
    <xf numFmtId="0" fontId="12" fillId="5" borderId="0" xfId="1" applyFont="1" applyFill="1" applyAlignment="1">
      <alignment horizontal="left" vertical="top"/>
    </xf>
    <xf numFmtId="0" fontId="11" fillId="0" borderId="0" xfId="2" applyFont="1" applyAlignment="1">
      <alignment vertical="top"/>
    </xf>
    <xf numFmtId="0" fontId="15" fillId="0" borderId="0" xfId="2"/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 vertical="top"/>
    </xf>
    <xf numFmtId="0" fontId="11" fillId="5" borderId="0" xfId="1" applyFont="1" applyFill="1" applyAlignment="1">
      <alignment horizontal="left" vertical="top"/>
    </xf>
    <xf numFmtId="0" fontId="11" fillId="0" borderId="0" xfId="1" applyFont="1" applyAlignment="1">
      <alignment vertical="top" wrapText="1"/>
    </xf>
    <xf numFmtId="0" fontId="16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14" fillId="0" borderId="0" xfId="1"/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1" fontId="6" fillId="0" borderId="0" xfId="0" applyNumberFormat="1" applyFont="1" applyAlignment="1">
      <alignment horizontal="left" vertical="center" wrapText="1"/>
    </xf>
    <xf numFmtId="1" fontId="7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</cellXfs>
  <cellStyles count="3">
    <cellStyle name="Normál" xfId="0" builtinId="0"/>
    <cellStyle name="Normál 3" xfId="1" xr:uid="{8EA24831-F021-435A-AF13-6DBD661E7E85}"/>
    <cellStyle name="Normál 4" xfId="2" xr:uid="{49E5DDE5-2D9F-4094-9AFF-B6A81C3BE6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" style="23" customWidth="1"/>
    <col min="2" max="2" width="5.7109375" style="43" customWidth="1"/>
    <col min="3" max="3" width="11.42578125" style="43" customWidth="1"/>
    <col min="4" max="4" width="38.140625" style="4" customWidth="1"/>
    <col min="5" max="5" width="33.85546875" style="4" customWidth="1"/>
    <col min="6" max="6" width="15.140625" style="5" customWidth="1"/>
    <col min="7" max="7" width="8.42578125" style="5" hidden="1" customWidth="1"/>
    <col min="8" max="10" width="6.28515625" style="6" customWidth="1"/>
    <col min="11" max="11" width="5.85546875" style="6" customWidth="1"/>
    <col min="12" max="12" width="6.28515625" style="6" customWidth="1"/>
    <col min="13" max="13" width="5.7109375" style="6" customWidth="1"/>
    <col min="14" max="14" width="6.5703125" style="7" customWidth="1"/>
    <col min="15" max="15" width="5" style="8" customWidth="1"/>
    <col min="16" max="16" width="5.5703125" style="8" customWidth="1"/>
    <col min="17" max="17" width="8.28515625" style="8" customWidth="1"/>
    <col min="18" max="18" width="15" style="5" customWidth="1"/>
    <col min="19" max="19" width="10.85546875" style="9" customWidth="1"/>
    <col min="20" max="16384" width="9.140625" style="10"/>
  </cols>
  <sheetData>
    <row r="1" spans="1:19" x14ac:dyDescent="0.2">
      <c r="A1" s="1" t="s">
        <v>0</v>
      </c>
      <c r="B1" s="2"/>
      <c r="C1" s="3"/>
    </row>
    <row r="2" spans="1:19" x14ac:dyDescent="0.2">
      <c r="A2" s="1" t="s">
        <v>1</v>
      </c>
      <c r="B2" s="2"/>
      <c r="C2" s="3"/>
      <c r="D2" s="11"/>
      <c r="E2" s="11"/>
      <c r="G2" s="12"/>
      <c r="H2" s="12"/>
      <c r="I2" s="12"/>
      <c r="J2" s="12"/>
      <c r="K2" s="12"/>
      <c r="L2" s="50"/>
      <c r="M2" s="50"/>
      <c r="N2" s="13"/>
      <c r="O2" s="13"/>
      <c r="P2" s="5"/>
      <c r="Q2" s="5"/>
      <c r="R2" s="9"/>
      <c r="S2" s="10"/>
    </row>
    <row r="3" spans="1:19" x14ac:dyDescent="0.2">
      <c r="A3" s="14" t="s">
        <v>2</v>
      </c>
      <c r="B3" s="14"/>
      <c r="C3" s="14" t="s">
        <v>95</v>
      </c>
      <c r="D3" s="11"/>
      <c r="E3" s="11"/>
      <c r="G3" s="12"/>
      <c r="H3" s="12"/>
      <c r="I3" s="12"/>
      <c r="J3" s="12"/>
      <c r="K3" s="12"/>
      <c r="L3" s="50"/>
      <c r="M3" s="50"/>
      <c r="N3" s="13"/>
      <c r="O3" s="13"/>
      <c r="P3" s="5"/>
      <c r="Q3" s="5"/>
      <c r="R3" s="9"/>
      <c r="S3" s="10"/>
    </row>
    <row r="4" spans="1:19" x14ac:dyDescent="0.2">
      <c r="A4" s="15" t="s">
        <v>3</v>
      </c>
      <c r="B4" s="15"/>
      <c r="C4" s="15" t="s">
        <v>32</v>
      </c>
      <c r="D4" s="11"/>
      <c r="E4" s="11"/>
      <c r="G4" s="12"/>
      <c r="H4" s="12"/>
      <c r="I4" s="12"/>
      <c r="J4" s="12"/>
      <c r="K4" s="12"/>
      <c r="L4" s="50"/>
      <c r="M4" s="50"/>
      <c r="N4" s="13"/>
      <c r="O4" s="13"/>
      <c r="P4" s="5"/>
      <c r="Q4" s="5"/>
      <c r="R4" s="9"/>
      <c r="S4" s="10"/>
    </row>
    <row r="5" spans="1:19" x14ac:dyDescent="0.2">
      <c r="A5" s="15" t="s">
        <v>4</v>
      </c>
      <c r="B5" s="15"/>
      <c r="C5" s="15" t="s">
        <v>33</v>
      </c>
      <c r="D5" s="11"/>
      <c r="E5" s="51"/>
      <c r="G5" s="12"/>
      <c r="H5" s="12"/>
      <c r="I5" s="12"/>
      <c r="J5" s="12"/>
      <c r="K5" s="12"/>
      <c r="L5" s="50"/>
      <c r="M5" s="50"/>
      <c r="N5" s="13"/>
      <c r="O5" s="13"/>
      <c r="P5" s="5"/>
      <c r="Q5" s="5"/>
      <c r="R5" s="9"/>
      <c r="S5" s="10"/>
    </row>
    <row r="6" spans="1:19" ht="39" customHeight="1" x14ac:dyDescent="0.2">
      <c r="A6" s="69" t="s">
        <v>5</v>
      </c>
      <c r="B6" s="69"/>
      <c r="C6" s="15" t="s">
        <v>34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x14ac:dyDescent="0.2">
      <c r="A7" s="17" t="s">
        <v>6</v>
      </c>
      <c r="B7" s="2"/>
      <c r="C7" s="18" t="s">
        <v>7</v>
      </c>
      <c r="D7" s="19"/>
      <c r="E7" s="19"/>
      <c r="F7" s="11"/>
      <c r="H7" s="12"/>
      <c r="I7" s="12"/>
      <c r="J7" s="12"/>
      <c r="K7" s="12"/>
      <c r="L7" s="12"/>
      <c r="M7" s="12"/>
      <c r="N7" s="50"/>
      <c r="O7" s="13"/>
      <c r="P7" s="13"/>
      <c r="Q7" s="13"/>
    </row>
    <row r="8" spans="1:19" x14ac:dyDescent="0.2">
      <c r="A8" s="20"/>
      <c r="B8" s="50"/>
      <c r="C8" s="50"/>
      <c r="D8" s="20"/>
      <c r="E8" s="20"/>
      <c r="F8" s="20"/>
      <c r="G8" s="21"/>
      <c r="H8" s="70" t="s">
        <v>8</v>
      </c>
      <c r="I8" s="70"/>
      <c r="J8" s="70"/>
      <c r="K8" s="70"/>
      <c r="L8" s="70"/>
      <c r="M8" s="70"/>
      <c r="N8" s="50"/>
      <c r="O8" s="22"/>
      <c r="P8" s="22"/>
      <c r="Q8" s="22"/>
      <c r="S8" s="22"/>
    </row>
    <row r="9" spans="1:19" x14ac:dyDescent="0.2">
      <c r="B9" s="12"/>
      <c r="C9" s="12"/>
      <c r="D9" s="11"/>
      <c r="E9" s="11"/>
      <c r="F9" s="11"/>
      <c r="H9" s="71" t="s">
        <v>9</v>
      </c>
      <c r="I9" s="71"/>
      <c r="J9" s="71"/>
      <c r="K9" s="71"/>
      <c r="L9" s="71"/>
      <c r="M9" s="71"/>
      <c r="N9" s="50"/>
      <c r="O9" s="13"/>
      <c r="P9" s="13"/>
      <c r="Q9" s="13"/>
    </row>
    <row r="10" spans="1:19" s="30" customFormat="1" ht="36" x14ac:dyDescent="0.25">
      <c r="A10" s="24" t="s">
        <v>10</v>
      </c>
      <c r="B10" s="25" t="s">
        <v>11</v>
      </c>
      <c r="C10" s="25" t="s">
        <v>12</v>
      </c>
      <c r="D10" s="26" t="s">
        <v>13</v>
      </c>
      <c r="E10" s="27" t="s">
        <v>14</v>
      </c>
      <c r="F10" s="26" t="s">
        <v>15</v>
      </c>
      <c r="G10" s="28" t="s">
        <v>16</v>
      </c>
      <c r="H10" s="25" t="s">
        <v>17</v>
      </c>
      <c r="I10" s="25" t="s">
        <v>18</v>
      </c>
      <c r="J10" s="25" t="s">
        <v>19</v>
      </c>
      <c r="K10" s="29" t="s">
        <v>20</v>
      </c>
      <c r="L10" s="29" t="s">
        <v>21</v>
      </c>
      <c r="M10" s="29" t="s">
        <v>96</v>
      </c>
      <c r="N10" s="25" t="s">
        <v>22</v>
      </c>
      <c r="O10" s="28" t="s">
        <v>23</v>
      </c>
      <c r="P10" s="28" t="s">
        <v>24</v>
      </c>
      <c r="Q10" s="28" t="s">
        <v>25</v>
      </c>
      <c r="R10" s="26" t="s">
        <v>26</v>
      </c>
      <c r="S10" s="28" t="s">
        <v>27</v>
      </c>
    </row>
    <row r="11" spans="1:19" s="30" customFormat="1" ht="36" x14ac:dyDescent="0.25">
      <c r="A11" s="46" t="s">
        <v>134</v>
      </c>
      <c r="B11" s="47">
        <v>1</v>
      </c>
      <c r="C11" s="31" t="s">
        <v>98</v>
      </c>
      <c r="D11" s="52" t="s">
        <v>35</v>
      </c>
      <c r="E11" s="35" t="s">
        <v>99</v>
      </c>
      <c r="F11" s="52" t="s">
        <v>88</v>
      </c>
      <c r="G11" s="42" t="s">
        <v>36</v>
      </c>
      <c r="H11" s="47">
        <v>3</v>
      </c>
      <c r="I11" s="47">
        <v>9</v>
      </c>
      <c r="J11" s="47">
        <v>0</v>
      </c>
      <c r="K11" s="32">
        <v>0</v>
      </c>
      <c r="L11" s="47">
        <v>0</v>
      </c>
      <c r="M11" s="47">
        <v>0</v>
      </c>
      <c r="N11" s="47">
        <v>4</v>
      </c>
      <c r="O11" s="48" t="s">
        <v>135</v>
      </c>
      <c r="P11" s="48" t="s">
        <v>28</v>
      </c>
      <c r="Q11" s="48" t="s">
        <v>97</v>
      </c>
      <c r="R11" s="49"/>
      <c r="S11" s="32"/>
    </row>
    <row r="12" spans="1:19" s="30" customFormat="1" ht="60" x14ac:dyDescent="0.25">
      <c r="A12" s="46" t="s">
        <v>134</v>
      </c>
      <c r="B12" s="47">
        <v>1</v>
      </c>
      <c r="C12" s="31" t="s">
        <v>100</v>
      </c>
      <c r="D12" s="52" t="s">
        <v>37</v>
      </c>
      <c r="E12" s="35" t="s">
        <v>101</v>
      </c>
      <c r="F12" s="52" t="s">
        <v>89</v>
      </c>
      <c r="G12" s="42" t="s">
        <v>38</v>
      </c>
      <c r="H12" s="47">
        <v>9</v>
      </c>
      <c r="I12" s="47">
        <v>3</v>
      </c>
      <c r="J12" s="47">
        <v>0</v>
      </c>
      <c r="K12" s="32">
        <v>0</v>
      </c>
      <c r="L12" s="47">
        <v>0</v>
      </c>
      <c r="M12" s="47">
        <v>0</v>
      </c>
      <c r="N12" s="47">
        <v>4</v>
      </c>
      <c r="O12" s="48" t="s">
        <v>29</v>
      </c>
      <c r="P12" s="48" t="s">
        <v>28</v>
      </c>
      <c r="Q12" s="48" t="s">
        <v>97</v>
      </c>
      <c r="R12" s="49"/>
      <c r="S12" s="32"/>
    </row>
    <row r="13" spans="1:19" s="30" customFormat="1" ht="24" x14ac:dyDescent="0.25">
      <c r="A13" s="46" t="s">
        <v>134</v>
      </c>
      <c r="B13" s="47">
        <v>1</v>
      </c>
      <c r="C13" s="31" t="s">
        <v>102</v>
      </c>
      <c r="D13" s="52" t="s">
        <v>39</v>
      </c>
      <c r="E13" s="35" t="s">
        <v>103</v>
      </c>
      <c r="F13" s="52" t="s">
        <v>90</v>
      </c>
      <c r="G13" s="42" t="s">
        <v>40</v>
      </c>
      <c r="H13" s="47">
        <v>4</v>
      </c>
      <c r="I13" s="47">
        <v>8</v>
      </c>
      <c r="J13" s="47">
        <v>0</v>
      </c>
      <c r="K13" s="32">
        <v>0</v>
      </c>
      <c r="L13" s="47">
        <v>0</v>
      </c>
      <c r="M13" s="47">
        <v>0</v>
      </c>
      <c r="N13" s="47">
        <v>4</v>
      </c>
      <c r="O13" s="48" t="s">
        <v>135</v>
      </c>
      <c r="P13" s="48" t="s">
        <v>28</v>
      </c>
      <c r="Q13" s="48" t="s">
        <v>97</v>
      </c>
      <c r="R13" s="49"/>
      <c r="S13" s="32"/>
    </row>
    <row r="14" spans="1:19" s="30" customFormat="1" x14ac:dyDescent="0.25">
      <c r="A14" s="46" t="s">
        <v>134</v>
      </c>
      <c r="B14" s="47">
        <v>1</v>
      </c>
      <c r="C14" s="31" t="s">
        <v>104</v>
      </c>
      <c r="D14" s="52" t="s">
        <v>41</v>
      </c>
      <c r="E14" s="35" t="s">
        <v>105</v>
      </c>
      <c r="F14" s="52" t="s">
        <v>90</v>
      </c>
      <c r="G14" s="42" t="s">
        <v>40</v>
      </c>
      <c r="H14" s="47">
        <v>9</v>
      </c>
      <c r="I14" s="47">
        <v>0</v>
      </c>
      <c r="J14" s="47">
        <v>0</v>
      </c>
      <c r="K14" s="32">
        <v>0</v>
      </c>
      <c r="L14" s="47">
        <v>0</v>
      </c>
      <c r="M14" s="47">
        <v>0</v>
      </c>
      <c r="N14" s="47">
        <v>3</v>
      </c>
      <c r="O14" s="48" t="s">
        <v>29</v>
      </c>
      <c r="P14" s="48" t="s">
        <v>28</v>
      </c>
      <c r="Q14" s="48" t="s">
        <v>97</v>
      </c>
      <c r="R14" s="49"/>
      <c r="S14" s="32"/>
    </row>
    <row r="15" spans="1:19" s="30" customFormat="1" ht="24" x14ac:dyDescent="0.25">
      <c r="A15" s="46" t="s">
        <v>134</v>
      </c>
      <c r="B15" s="47">
        <v>1</v>
      </c>
      <c r="C15" s="31" t="s">
        <v>106</v>
      </c>
      <c r="D15" s="52" t="s">
        <v>42</v>
      </c>
      <c r="E15" s="35" t="s">
        <v>107</v>
      </c>
      <c r="F15" s="52" t="s">
        <v>90</v>
      </c>
      <c r="G15" s="42" t="s">
        <v>40</v>
      </c>
      <c r="H15" s="47">
        <v>4</v>
      </c>
      <c r="I15" s="47">
        <v>8</v>
      </c>
      <c r="J15" s="47">
        <v>0</v>
      </c>
      <c r="K15" s="32">
        <v>0</v>
      </c>
      <c r="L15" s="47">
        <v>0</v>
      </c>
      <c r="M15" s="47">
        <v>0</v>
      </c>
      <c r="N15" s="47">
        <v>4</v>
      </c>
      <c r="O15" s="48" t="s">
        <v>135</v>
      </c>
      <c r="P15" s="48" t="s">
        <v>28</v>
      </c>
      <c r="Q15" s="48" t="s">
        <v>97</v>
      </c>
      <c r="R15" s="49"/>
      <c r="S15" s="32"/>
    </row>
    <row r="16" spans="1:19" s="30" customFormat="1" ht="24" x14ac:dyDescent="0.25">
      <c r="A16" s="46" t="s">
        <v>134</v>
      </c>
      <c r="B16" s="47">
        <v>1</v>
      </c>
      <c r="C16" s="31" t="s">
        <v>108</v>
      </c>
      <c r="D16" s="52" t="s">
        <v>43</v>
      </c>
      <c r="E16" s="35" t="s">
        <v>109</v>
      </c>
      <c r="F16" s="52" t="s">
        <v>91</v>
      </c>
      <c r="G16" s="42" t="s">
        <v>44</v>
      </c>
      <c r="H16" s="47">
        <v>2</v>
      </c>
      <c r="I16" s="47">
        <v>7</v>
      </c>
      <c r="J16" s="47">
        <v>0</v>
      </c>
      <c r="K16" s="32">
        <v>0</v>
      </c>
      <c r="L16" s="47">
        <v>0</v>
      </c>
      <c r="M16" s="47">
        <v>0</v>
      </c>
      <c r="N16" s="47">
        <v>2</v>
      </c>
      <c r="O16" s="48" t="s">
        <v>135</v>
      </c>
      <c r="P16" s="48" t="s">
        <v>28</v>
      </c>
      <c r="Q16" s="48" t="s">
        <v>97</v>
      </c>
      <c r="R16" s="49"/>
      <c r="S16" s="32"/>
    </row>
    <row r="17" spans="1:19" s="30" customFormat="1" x14ac:dyDescent="0.25">
      <c r="A17" s="46" t="s">
        <v>134</v>
      </c>
      <c r="B17" s="47">
        <v>1</v>
      </c>
      <c r="C17" s="31" t="s">
        <v>110</v>
      </c>
      <c r="D17" s="52" t="s">
        <v>45</v>
      </c>
      <c r="E17" s="35" t="s">
        <v>111</v>
      </c>
      <c r="F17" s="52" t="s">
        <v>90</v>
      </c>
      <c r="G17" s="42" t="s">
        <v>40</v>
      </c>
      <c r="H17" s="47">
        <v>2</v>
      </c>
      <c r="I17" s="47">
        <v>4</v>
      </c>
      <c r="J17" s="47">
        <v>0</v>
      </c>
      <c r="K17" s="32">
        <v>0</v>
      </c>
      <c r="L17" s="47">
        <v>0</v>
      </c>
      <c r="M17" s="47">
        <v>0</v>
      </c>
      <c r="N17" s="47">
        <v>2</v>
      </c>
      <c r="O17" s="48" t="s">
        <v>135</v>
      </c>
      <c r="P17" s="48" t="s">
        <v>28</v>
      </c>
      <c r="Q17" s="48" t="s">
        <v>97</v>
      </c>
      <c r="R17" s="49"/>
      <c r="S17" s="32"/>
    </row>
    <row r="18" spans="1:19" s="30" customFormat="1" ht="24" x14ac:dyDescent="0.25">
      <c r="A18" s="46" t="s">
        <v>134</v>
      </c>
      <c r="B18" s="47">
        <v>1</v>
      </c>
      <c r="C18" s="31" t="s">
        <v>112</v>
      </c>
      <c r="D18" s="52" t="s">
        <v>46</v>
      </c>
      <c r="E18" s="35" t="s">
        <v>113</v>
      </c>
      <c r="F18" s="52" t="s">
        <v>92</v>
      </c>
      <c r="G18" s="42" t="s">
        <v>47</v>
      </c>
      <c r="H18" s="47">
        <v>3</v>
      </c>
      <c r="I18" s="47">
        <v>9</v>
      </c>
      <c r="J18" s="47">
        <v>0</v>
      </c>
      <c r="K18" s="32">
        <v>0</v>
      </c>
      <c r="L18" s="47">
        <v>0</v>
      </c>
      <c r="M18" s="47">
        <v>0</v>
      </c>
      <c r="N18" s="47">
        <v>3</v>
      </c>
      <c r="O18" s="48" t="s">
        <v>135</v>
      </c>
      <c r="P18" s="48" t="s">
        <v>28</v>
      </c>
      <c r="Q18" s="48" t="s">
        <v>97</v>
      </c>
      <c r="R18" s="49"/>
      <c r="S18" s="32"/>
    </row>
    <row r="19" spans="1:19" s="30" customFormat="1" ht="24" x14ac:dyDescent="0.25">
      <c r="A19" s="46" t="s">
        <v>134</v>
      </c>
      <c r="B19" s="47">
        <v>1</v>
      </c>
      <c r="C19" s="31" t="s">
        <v>114</v>
      </c>
      <c r="D19" s="52" t="s">
        <v>48</v>
      </c>
      <c r="E19" s="35" t="s">
        <v>115</v>
      </c>
      <c r="F19" s="52" t="s">
        <v>90</v>
      </c>
      <c r="G19" s="42" t="s">
        <v>40</v>
      </c>
      <c r="H19" s="47">
        <v>9</v>
      </c>
      <c r="I19" s="47">
        <v>0</v>
      </c>
      <c r="J19" s="47">
        <v>0</v>
      </c>
      <c r="K19" s="32">
        <v>0</v>
      </c>
      <c r="L19" s="47">
        <v>0</v>
      </c>
      <c r="M19" s="47">
        <v>0</v>
      </c>
      <c r="N19" s="47">
        <v>3</v>
      </c>
      <c r="O19" s="48" t="s">
        <v>29</v>
      </c>
      <c r="P19" s="48" t="s">
        <v>28</v>
      </c>
      <c r="Q19" s="48" t="s">
        <v>97</v>
      </c>
      <c r="R19" s="49"/>
      <c r="S19" s="32"/>
    </row>
    <row r="20" spans="1:19" s="18" customFormat="1" x14ac:dyDescent="0.25">
      <c r="A20" s="66" t="s">
        <v>30</v>
      </c>
      <c r="B20" s="67"/>
      <c r="C20" s="67"/>
      <c r="D20" s="67"/>
      <c r="E20" s="72"/>
      <c r="F20" s="67"/>
      <c r="G20" s="68"/>
      <c r="H20" s="54">
        <f>SUM(H11:H19)</f>
        <v>45</v>
      </c>
      <c r="I20" s="54">
        <f t="shared" ref="I20:N20" si="0">SUM(I11:I19)</f>
        <v>48</v>
      </c>
      <c r="J20" s="54">
        <f t="shared" si="0"/>
        <v>0</v>
      </c>
      <c r="K20" s="54">
        <f t="shared" si="0"/>
        <v>0</v>
      </c>
      <c r="L20" s="54">
        <f t="shared" si="0"/>
        <v>0</v>
      </c>
      <c r="M20" s="54">
        <f t="shared" si="0"/>
        <v>0</v>
      </c>
      <c r="N20" s="54">
        <f t="shared" si="0"/>
        <v>29</v>
      </c>
      <c r="O20" s="39"/>
      <c r="P20" s="40"/>
      <c r="Q20" s="40"/>
      <c r="R20" s="41"/>
      <c r="S20" s="40"/>
    </row>
    <row r="21" spans="1:19" s="18" customFormat="1" ht="24" x14ac:dyDescent="0.25">
      <c r="A21" s="46" t="s">
        <v>134</v>
      </c>
      <c r="B21" s="34">
        <v>2</v>
      </c>
      <c r="C21" s="35" t="s">
        <v>116</v>
      </c>
      <c r="D21" s="52" t="s">
        <v>49</v>
      </c>
      <c r="E21" s="52" t="s">
        <v>117</v>
      </c>
      <c r="F21" s="52" t="s">
        <v>91</v>
      </c>
      <c r="G21" s="38" t="s">
        <v>44</v>
      </c>
      <c r="H21" s="47">
        <v>2</v>
      </c>
      <c r="I21" s="47">
        <v>4</v>
      </c>
      <c r="J21" s="37">
        <v>0</v>
      </c>
      <c r="K21" s="36">
        <v>0</v>
      </c>
      <c r="L21" s="36">
        <v>0</v>
      </c>
      <c r="M21" s="36">
        <v>0</v>
      </c>
      <c r="N21" s="47">
        <v>2</v>
      </c>
      <c r="O21" s="48" t="s">
        <v>135</v>
      </c>
      <c r="P21" s="53" t="s">
        <v>28</v>
      </c>
      <c r="Q21" s="37" t="s">
        <v>97</v>
      </c>
      <c r="R21" s="38"/>
      <c r="S21" s="37"/>
    </row>
    <row r="22" spans="1:19" s="18" customFormat="1" ht="24" x14ac:dyDescent="0.25">
      <c r="A22" s="46" t="s">
        <v>134</v>
      </c>
      <c r="B22" s="34">
        <v>2</v>
      </c>
      <c r="C22" s="35" t="s">
        <v>118</v>
      </c>
      <c r="D22" s="52" t="s">
        <v>50</v>
      </c>
      <c r="E22" s="52" t="s">
        <v>119</v>
      </c>
      <c r="F22" s="52" t="s">
        <v>93</v>
      </c>
      <c r="G22" s="38" t="s">
        <v>51</v>
      </c>
      <c r="H22" s="47">
        <v>9</v>
      </c>
      <c r="I22" s="47">
        <v>0</v>
      </c>
      <c r="J22" s="37">
        <v>0</v>
      </c>
      <c r="K22" s="36">
        <v>0</v>
      </c>
      <c r="L22" s="36">
        <v>0</v>
      </c>
      <c r="M22" s="36">
        <v>0</v>
      </c>
      <c r="N22" s="47">
        <v>3</v>
      </c>
      <c r="O22" s="53" t="s">
        <v>29</v>
      </c>
      <c r="P22" s="53" t="s">
        <v>28</v>
      </c>
      <c r="Q22" s="37" t="s">
        <v>97</v>
      </c>
      <c r="R22" s="38"/>
      <c r="S22" s="37"/>
    </row>
    <row r="23" spans="1:19" s="18" customFormat="1" ht="24" x14ac:dyDescent="0.25">
      <c r="A23" s="46" t="s">
        <v>134</v>
      </c>
      <c r="B23" s="34">
        <v>2</v>
      </c>
      <c r="C23" s="35" t="s">
        <v>120</v>
      </c>
      <c r="D23" s="52" t="s">
        <v>52</v>
      </c>
      <c r="E23" s="52" t="s">
        <v>121</v>
      </c>
      <c r="F23" s="52" t="s">
        <v>91</v>
      </c>
      <c r="G23" s="38" t="s">
        <v>44</v>
      </c>
      <c r="H23" s="47">
        <v>2</v>
      </c>
      <c r="I23" s="47">
        <v>4</v>
      </c>
      <c r="J23" s="37">
        <v>0</v>
      </c>
      <c r="K23" s="36">
        <v>0</v>
      </c>
      <c r="L23" s="36">
        <v>0</v>
      </c>
      <c r="M23" s="36">
        <v>0</v>
      </c>
      <c r="N23" s="47">
        <v>3</v>
      </c>
      <c r="O23" s="48" t="s">
        <v>135</v>
      </c>
      <c r="P23" s="53" t="s">
        <v>28</v>
      </c>
      <c r="Q23" s="37" t="s">
        <v>97</v>
      </c>
      <c r="R23" s="38"/>
      <c r="S23" s="37"/>
    </row>
    <row r="24" spans="1:19" s="18" customFormat="1" ht="24" x14ac:dyDescent="0.25">
      <c r="A24" s="46" t="s">
        <v>134</v>
      </c>
      <c r="B24" s="34">
        <v>2</v>
      </c>
      <c r="C24" s="35" t="s">
        <v>122</v>
      </c>
      <c r="D24" s="52" t="s">
        <v>53</v>
      </c>
      <c r="E24" s="52" t="s">
        <v>123</v>
      </c>
      <c r="F24" s="52" t="s">
        <v>94</v>
      </c>
      <c r="G24" s="38" t="s">
        <v>54</v>
      </c>
      <c r="H24" s="47">
        <v>12</v>
      </c>
      <c r="I24" s="47">
        <v>0</v>
      </c>
      <c r="J24" s="37">
        <v>0</v>
      </c>
      <c r="K24" s="36">
        <v>0</v>
      </c>
      <c r="L24" s="36">
        <v>0</v>
      </c>
      <c r="M24" s="36">
        <v>0</v>
      </c>
      <c r="N24" s="47">
        <v>3</v>
      </c>
      <c r="O24" s="53" t="s">
        <v>29</v>
      </c>
      <c r="P24" s="53" t="s">
        <v>28</v>
      </c>
      <c r="Q24" s="37" t="s">
        <v>97</v>
      </c>
      <c r="R24" s="38"/>
      <c r="S24" s="37"/>
    </row>
    <row r="25" spans="1:19" s="18" customFormat="1" x14ac:dyDescent="0.25">
      <c r="A25" s="46" t="s">
        <v>134</v>
      </c>
      <c r="B25" s="34">
        <v>2</v>
      </c>
      <c r="C25" s="35" t="s">
        <v>124</v>
      </c>
      <c r="D25" s="52" t="s">
        <v>55</v>
      </c>
      <c r="E25" s="52" t="s">
        <v>125</v>
      </c>
      <c r="F25" s="52" t="s">
        <v>91</v>
      </c>
      <c r="G25" s="38" t="s">
        <v>44</v>
      </c>
      <c r="H25" s="47">
        <v>9</v>
      </c>
      <c r="I25" s="47">
        <v>0</v>
      </c>
      <c r="J25" s="37">
        <v>0</v>
      </c>
      <c r="K25" s="36">
        <v>0</v>
      </c>
      <c r="L25" s="36">
        <v>0</v>
      </c>
      <c r="M25" s="36">
        <v>0</v>
      </c>
      <c r="N25" s="47">
        <v>3</v>
      </c>
      <c r="O25" s="53" t="s">
        <v>29</v>
      </c>
      <c r="P25" s="53" t="s">
        <v>28</v>
      </c>
      <c r="Q25" s="37" t="s">
        <v>97</v>
      </c>
      <c r="R25" s="38"/>
      <c r="S25" s="37"/>
    </row>
    <row r="26" spans="1:19" s="18" customFormat="1" ht="24" x14ac:dyDescent="0.25">
      <c r="A26" s="46" t="s">
        <v>134</v>
      </c>
      <c r="B26" s="34">
        <v>2</v>
      </c>
      <c r="C26" s="35" t="s">
        <v>126</v>
      </c>
      <c r="D26" s="52" t="s">
        <v>56</v>
      </c>
      <c r="E26" s="52" t="s">
        <v>127</v>
      </c>
      <c r="F26" s="52" t="s">
        <v>91</v>
      </c>
      <c r="G26" s="38" t="s">
        <v>44</v>
      </c>
      <c r="H26" s="47">
        <v>2</v>
      </c>
      <c r="I26" s="47">
        <v>4</v>
      </c>
      <c r="J26" s="37">
        <v>0</v>
      </c>
      <c r="K26" s="36">
        <v>0</v>
      </c>
      <c r="L26" s="36">
        <v>0</v>
      </c>
      <c r="M26" s="36">
        <v>0</v>
      </c>
      <c r="N26" s="47">
        <v>4</v>
      </c>
      <c r="O26" s="48" t="s">
        <v>135</v>
      </c>
      <c r="P26" s="53" t="s">
        <v>28</v>
      </c>
      <c r="Q26" s="37" t="s">
        <v>97</v>
      </c>
      <c r="R26" s="38"/>
      <c r="S26" s="37"/>
    </row>
    <row r="27" spans="1:19" s="18" customFormat="1" x14ac:dyDescent="0.25">
      <c r="A27" s="46" t="s">
        <v>134</v>
      </c>
      <c r="B27" s="34">
        <v>2</v>
      </c>
      <c r="C27" s="35" t="s">
        <v>128</v>
      </c>
      <c r="D27" s="52" t="s">
        <v>57</v>
      </c>
      <c r="E27" s="52" t="s">
        <v>129</v>
      </c>
      <c r="F27" s="52" t="s">
        <v>90</v>
      </c>
      <c r="G27" s="38" t="s">
        <v>40</v>
      </c>
      <c r="H27" s="47">
        <v>0</v>
      </c>
      <c r="I27" s="47">
        <v>40</v>
      </c>
      <c r="J27" s="37">
        <v>0</v>
      </c>
      <c r="K27" s="36">
        <v>0</v>
      </c>
      <c r="L27" s="36">
        <v>0</v>
      </c>
      <c r="M27" s="36">
        <v>0</v>
      </c>
      <c r="N27" s="47">
        <v>10</v>
      </c>
      <c r="O27" s="48" t="s">
        <v>135</v>
      </c>
      <c r="P27" s="53" t="s">
        <v>28</v>
      </c>
      <c r="Q27" s="37" t="s">
        <v>97</v>
      </c>
      <c r="R27" s="38"/>
      <c r="S27" s="37"/>
    </row>
    <row r="28" spans="1:19" s="18" customFormat="1" ht="24" x14ac:dyDescent="0.25">
      <c r="A28" s="46" t="s">
        <v>134</v>
      </c>
      <c r="B28" s="34">
        <v>2</v>
      </c>
      <c r="C28" s="35" t="s">
        <v>130</v>
      </c>
      <c r="D28" s="52" t="s">
        <v>58</v>
      </c>
      <c r="E28" s="52" t="s">
        <v>131</v>
      </c>
      <c r="F28" s="52" t="s">
        <v>94</v>
      </c>
      <c r="G28" s="38" t="s">
        <v>54</v>
      </c>
      <c r="H28" s="47">
        <v>2</v>
      </c>
      <c r="I28" s="47">
        <v>4</v>
      </c>
      <c r="J28" s="37">
        <v>0</v>
      </c>
      <c r="K28" s="36">
        <v>0</v>
      </c>
      <c r="L28" s="36">
        <v>0</v>
      </c>
      <c r="M28" s="36">
        <v>0</v>
      </c>
      <c r="N28" s="47">
        <v>3</v>
      </c>
      <c r="O28" s="48" t="s">
        <v>135</v>
      </c>
      <c r="P28" s="53" t="s">
        <v>28</v>
      </c>
      <c r="Q28" s="37" t="s">
        <v>97</v>
      </c>
      <c r="R28" s="38"/>
      <c r="S28" s="37"/>
    </row>
    <row r="29" spans="1:19" s="18" customFormat="1" x14ac:dyDescent="0.25">
      <c r="A29" s="46" t="s">
        <v>134</v>
      </c>
      <c r="B29" s="34">
        <v>2</v>
      </c>
      <c r="C29" s="35" t="s">
        <v>132</v>
      </c>
      <c r="D29" s="52" t="s">
        <v>59</v>
      </c>
      <c r="E29" s="52" t="s">
        <v>133</v>
      </c>
      <c r="F29" s="52" t="s">
        <v>90</v>
      </c>
      <c r="G29" s="38" t="s">
        <v>40</v>
      </c>
      <c r="H29" s="47">
        <v>15</v>
      </c>
      <c r="I29" s="47">
        <v>5</v>
      </c>
      <c r="J29" s="37">
        <v>0</v>
      </c>
      <c r="K29" s="36">
        <v>8</v>
      </c>
      <c r="L29" s="36">
        <v>0</v>
      </c>
      <c r="M29" s="36">
        <v>0</v>
      </c>
      <c r="N29" s="47">
        <v>0</v>
      </c>
      <c r="O29" s="53" t="s">
        <v>136</v>
      </c>
      <c r="P29" s="53" t="s">
        <v>28</v>
      </c>
      <c r="Q29" s="37" t="s">
        <v>97</v>
      </c>
      <c r="R29" s="38"/>
      <c r="S29" s="37"/>
    </row>
    <row r="30" spans="1:19" s="18" customFormat="1" x14ac:dyDescent="0.25">
      <c r="A30" s="66" t="s">
        <v>30</v>
      </c>
      <c r="B30" s="67"/>
      <c r="C30" s="67"/>
      <c r="D30" s="67"/>
      <c r="E30" s="72"/>
      <c r="F30" s="67"/>
      <c r="G30" s="68"/>
      <c r="H30" s="54">
        <f>SUM(H21:H29)</f>
        <v>53</v>
      </c>
      <c r="I30" s="54">
        <f t="shared" ref="I30:N30" si="1">SUM(I21:I29)</f>
        <v>61</v>
      </c>
      <c r="J30" s="54">
        <f t="shared" si="1"/>
        <v>0</v>
      </c>
      <c r="K30" s="54">
        <f t="shared" si="1"/>
        <v>8</v>
      </c>
      <c r="L30" s="54">
        <f t="shared" si="1"/>
        <v>0</v>
      </c>
      <c r="M30" s="54">
        <f t="shared" si="1"/>
        <v>0</v>
      </c>
      <c r="N30" s="54">
        <f t="shared" si="1"/>
        <v>31</v>
      </c>
      <c r="O30" s="39"/>
      <c r="P30" s="40"/>
      <c r="Q30" s="40"/>
      <c r="R30" s="41"/>
      <c r="S30" s="40"/>
    </row>
    <row r="31" spans="1:19" s="18" customFormat="1" ht="14.45" customHeight="1" x14ac:dyDescent="0.25">
      <c r="A31" s="66" t="s">
        <v>31</v>
      </c>
      <c r="B31" s="67"/>
      <c r="C31" s="67"/>
      <c r="D31" s="67"/>
      <c r="E31" s="67"/>
      <c r="F31" s="67"/>
      <c r="G31" s="68"/>
      <c r="H31" s="54">
        <f>H20+H30</f>
        <v>98</v>
      </c>
      <c r="I31" s="54">
        <f t="shared" ref="I31:N31" si="2">I20+I30</f>
        <v>109</v>
      </c>
      <c r="J31" s="54">
        <f t="shared" si="2"/>
        <v>0</v>
      </c>
      <c r="K31" s="54">
        <f t="shared" si="2"/>
        <v>8</v>
      </c>
      <c r="L31" s="54">
        <f t="shared" si="2"/>
        <v>0</v>
      </c>
      <c r="M31" s="54">
        <f t="shared" si="2"/>
        <v>0</v>
      </c>
      <c r="N31" s="54">
        <f t="shared" si="2"/>
        <v>60</v>
      </c>
      <c r="O31" s="40"/>
      <c r="P31" s="40"/>
      <c r="Q31" s="40"/>
      <c r="R31" s="41"/>
      <c r="S31" s="40"/>
    </row>
    <row r="32" spans="1:19" s="33" customFormat="1" x14ac:dyDescent="0.25">
      <c r="A32" s="23"/>
      <c r="B32" s="43"/>
      <c r="C32" s="43"/>
      <c r="D32" s="4"/>
      <c r="E32" s="4"/>
      <c r="F32" s="5"/>
      <c r="G32" s="5"/>
      <c r="H32" s="6"/>
      <c r="I32" s="6"/>
      <c r="J32" s="6"/>
      <c r="K32" s="6"/>
      <c r="L32" s="6"/>
      <c r="M32" s="6"/>
      <c r="N32" s="7"/>
      <c r="O32" s="8"/>
      <c r="P32" s="8"/>
      <c r="Q32" s="8"/>
      <c r="R32" s="5"/>
      <c r="S32" s="44"/>
    </row>
    <row r="33" spans="1:19" s="33" customFormat="1" ht="13.5" x14ac:dyDescent="0.25">
      <c r="A33" s="45"/>
      <c r="B33" s="43"/>
      <c r="D33" s="4"/>
      <c r="E33" s="4"/>
      <c r="F33" s="5"/>
      <c r="G33" s="5"/>
      <c r="H33" s="6"/>
      <c r="I33" s="6"/>
      <c r="J33" s="6"/>
      <c r="K33" s="6"/>
      <c r="L33" s="6"/>
      <c r="M33" s="6"/>
      <c r="N33" s="7"/>
      <c r="O33" s="8"/>
      <c r="P33" s="8"/>
      <c r="Q33" s="8"/>
      <c r="R33" s="5"/>
      <c r="S33" s="44"/>
    </row>
    <row r="34" spans="1:19" s="33" customFormat="1" ht="13.5" x14ac:dyDescent="0.25">
      <c r="A34" s="45"/>
      <c r="B34" s="43"/>
      <c r="D34" s="4"/>
      <c r="E34" s="4"/>
      <c r="F34" s="5"/>
      <c r="G34" s="5"/>
      <c r="H34" s="6"/>
      <c r="I34" s="6"/>
      <c r="J34" s="6"/>
      <c r="K34" s="6"/>
      <c r="L34" s="6"/>
      <c r="M34" s="6"/>
      <c r="N34" s="7"/>
      <c r="O34" s="8"/>
      <c r="P34" s="8"/>
      <c r="Q34" s="8"/>
      <c r="R34" s="5"/>
      <c r="S34" s="44"/>
    </row>
  </sheetData>
  <sheetProtection algorithmName="SHA-512" hashValue="tbYi8rGq2TbxW7jWNJ0kk/cJPefV2F6yCpHrufp68UTE1O1ak8pFxuv5jQjT1ECxSGAJsmAeG9wWgMH1xCDMgw==" saltValue="9apgyP8lZyJsvKRrwC2Xkw==" spinCount="100000" sheet="1" objects="1" scenarios="1" selectLockedCells="1" selectUnlockedCells="1"/>
  <sortState xmlns:xlrd2="http://schemas.microsoft.com/office/spreadsheetml/2017/richdata2" ref="A21:S29">
    <sortCondition ref="D21:D29"/>
  </sortState>
  <mergeCells count="6">
    <mergeCell ref="A31:G31"/>
    <mergeCell ref="A6:B6"/>
    <mergeCell ref="H8:M8"/>
    <mergeCell ref="H9:M9"/>
    <mergeCell ref="A20:G20"/>
    <mergeCell ref="A30:G30"/>
  </mergeCells>
  <pageMargins left="0.7" right="0.7" top="0.75" bottom="0.75" header="0.3" footer="0.3"/>
  <pageSetup paperSize="9" scale="6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DEEA-8531-40DF-97B3-49C1A921EF61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5" customWidth="1"/>
    <col min="2" max="2" width="24.7109375" style="65" customWidth="1"/>
    <col min="3" max="16384" width="9.140625" style="58"/>
  </cols>
  <sheetData>
    <row r="1" spans="1:6" ht="12.75" x14ac:dyDescent="0.2">
      <c r="A1" s="55" t="s">
        <v>60</v>
      </c>
      <c r="B1" s="56" t="s">
        <v>61</v>
      </c>
      <c r="C1" s="57"/>
      <c r="D1" s="57"/>
      <c r="E1" s="57"/>
      <c r="F1" s="57"/>
    </row>
    <row r="2" spans="1:6" ht="12.75" x14ac:dyDescent="0.2">
      <c r="A2" s="59" t="s">
        <v>137</v>
      </c>
      <c r="B2" s="60" t="s">
        <v>62</v>
      </c>
      <c r="C2" s="57"/>
      <c r="D2" s="57"/>
      <c r="E2" s="57"/>
      <c r="F2" s="57"/>
    </row>
    <row r="3" spans="1:6" ht="12.75" x14ac:dyDescent="0.2">
      <c r="A3" s="59"/>
      <c r="B3" s="60"/>
      <c r="C3" s="57"/>
      <c r="D3" s="57"/>
      <c r="E3" s="57"/>
      <c r="F3" s="57"/>
    </row>
    <row r="4" spans="1:6" ht="12.75" x14ac:dyDescent="0.2">
      <c r="A4" s="55" t="s">
        <v>63</v>
      </c>
      <c r="B4" s="61"/>
      <c r="C4" s="57"/>
      <c r="D4" s="57"/>
      <c r="E4" s="57"/>
      <c r="F4" s="57"/>
    </row>
    <row r="5" spans="1:6" ht="12.75" x14ac:dyDescent="0.2">
      <c r="A5" s="59" t="s">
        <v>138</v>
      </c>
      <c r="B5" s="60" t="s">
        <v>64</v>
      </c>
      <c r="C5" s="57"/>
      <c r="D5" s="57"/>
      <c r="E5" s="57"/>
      <c r="F5" s="57"/>
    </row>
    <row r="6" spans="1:6" ht="12.75" x14ac:dyDescent="0.2">
      <c r="A6" s="59" t="s">
        <v>139</v>
      </c>
      <c r="B6" s="60" t="s">
        <v>65</v>
      </c>
      <c r="C6" s="57"/>
      <c r="D6" s="57"/>
      <c r="E6" s="57"/>
      <c r="F6" s="57"/>
    </row>
    <row r="7" spans="1:6" ht="12.75" x14ac:dyDescent="0.2">
      <c r="A7" s="59" t="s">
        <v>140</v>
      </c>
      <c r="B7" s="60" t="s">
        <v>66</v>
      </c>
      <c r="C7" s="57"/>
      <c r="D7" s="57"/>
      <c r="E7" s="57"/>
      <c r="F7" s="57"/>
    </row>
    <row r="8" spans="1:6" ht="12.75" x14ac:dyDescent="0.2">
      <c r="A8" s="62" t="s">
        <v>141</v>
      </c>
      <c r="B8" s="60" t="s">
        <v>67</v>
      </c>
      <c r="C8" s="63"/>
      <c r="D8" s="57"/>
      <c r="E8" s="57"/>
      <c r="F8" s="57"/>
    </row>
    <row r="9" spans="1:6" ht="12.75" x14ac:dyDescent="0.2">
      <c r="A9" s="62" t="s">
        <v>142</v>
      </c>
      <c r="B9" s="60" t="s">
        <v>68</v>
      </c>
      <c r="C9" s="57"/>
      <c r="D9" s="57"/>
      <c r="E9" s="57"/>
      <c r="F9" s="57"/>
    </row>
    <row r="10" spans="1:6" ht="12.75" x14ac:dyDescent="0.2">
      <c r="A10" s="62" t="s">
        <v>69</v>
      </c>
      <c r="B10" s="60" t="s">
        <v>70</v>
      </c>
      <c r="C10" s="57"/>
      <c r="D10" s="57"/>
      <c r="E10" s="57"/>
      <c r="F10" s="57"/>
    </row>
    <row r="11" spans="1:6" ht="12.75" x14ac:dyDescent="0.2">
      <c r="A11" s="59"/>
      <c r="B11" s="60"/>
      <c r="C11" s="57"/>
      <c r="D11" s="57"/>
      <c r="E11" s="57"/>
      <c r="F11" s="57"/>
    </row>
    <row r="12" spans="1:6" ht="12.75" x14ac:dyDescent="0.2">
      <c r="A12" s="59" t="s">
        <v>71</v>
      </c>
      <c r="B12" s="60"/>
      <c r="C12" s="57"/>
      <c r="D12" s="57"/>
      <c r="E12" s="57"/>
      <c r="F12" s="57"/>
    </row>
    <row r="13" spans="1:6" ht="12.75" x14ac:dyDescent="0.2">
      <c r="A13" s="59"/>
      <c r="B13" s="60"/>
      <c r="C13" s="57"/>
      <c r="D13" s="57"/>
      <c r="E13" s="57"/>
      <c r="F13" s="57"/>
    </row>
    <row r="14" spans="1:6" ht="12.75" x14ac:dyDescent="0.2">
      <c r="A14" s="55" t="s">
        <v>72</v>
      </c>
      <c r="B14" s="61"/>
      <c r="C14" s="57"/>
      <c r="D14" s="57"/>
      <c r="E14" s="57"/>
      <c r="F14" s="57"/>
    </row>
    <row r="15" spans="1:6" ht="12.75" x14ac:dyDescent="0.2">
      <c r="A15" s="59" t="s">
        <v>143</v>
      </c>
      <c r="B15" s="60"/>
      <c r="C15" s="57"/>
      <c r="D15" s="57"/>
      <c r="E15" s="57"/>
      <c r="F15" s="57"/>
    </row>
    <row r="16" spans="1:6" ht="12.75" x14ac:dyDescent="0.2">
      <c r="A16" s="64" t="s">
        <v>144</v>
      </c>
      <c r="B16" s="60" t="s">
        <v>73</v>
      </c>
      <c r="C16" s="57"/>
      <c r="D16" s="57"/>
      <c r="E16" s="57"/>
      <c r="F16" s="57"/>
    </row>
    <row r="17" spans="1:6" ht="12.75" x14ac:dyDescent="0.2">
      <c r="A17" s="64" t="s">
        <v>145</v>
      </c>
      <c r="B17" s="60" t="s">
        <v>74</v>
      </c>
      <c r="C17" s="57"/>
      <c r="D17" s="57"/>
      <c r="E17" s="57"/>
      <c r="F17" s="57"/>
    </row>
    <row r="18" spans="1:6" ht="12.75" x14ac:dyDescent="0.2">
      <c r="A18" s="62" t="s">
        <v>146</v>
      </c>
      <c r="B18" s="60" t="s">
        <v>75</v>
      </c>
      <c r="C18" s="63"/>
      <c r="D18" s="57"/>
      <c r="E18" s="57"/>
      <c r="F18" s="57"/>
    </row>
    <row r="19" spans="1:6" ht="12.75" x14ac:dyDescent="0.2">
      <c r="A19" s="64" t="s">
        <v>147</v>
      </c>
      <c r="B19" s="60" t="s">
        <v>76</v>
      </c>
      <c r="C19" s="63"/>
      <c r="D19" s="57"/>
      <c r="E19" s="57"/>
      <c r="F19" s="57"/>
    </row>
    <row r="20" spans="1:6" ht="12.75" x14ac:dyDescent="0.2">
      <c r="A20" s="64" t="s">
        <v>148</v>
      </c>
      <c r="B20" s="60" t="s">
        <v>77</v>
      </c>
      <c r="C20" s="57"/>
      <c r="D20" s="57"/>
      <c r="E20" s="57"/>
      <c r="F20" s="57"/>
    </row>
    <row r="21" spans="1:6" ht="12.75" x14ac:dyDescent="0.2">
      <c r="A21" s="62" t="s">
        <v>149</v>
      </c>
      <c r="B21" s="60" t="s">
        <v>78</v>
      </c>
      <c r="C21" s="63"/>
      <c r="D21" s="57"/>
      <c r="E21" s="57"/>
      <c r="F21" s="57"/>
    </row>
    <row r="22" spans="1:6" ht="12.75" x14ac:dyDescent="0.2">
      <c r="A22" s="64" t="s">
        <v>150</v>
      </c>
      <c r="B22" s="60" t="s">
        <v>79</v>
      </c>
      <c r="C22" s="63"/>
      <c r="D22" s="57"/>
      <c r="E22" s="57"/>
      <c r="F22" s="57"/>
    </row>
    <row r="23" spans="1:6" ht="12.75" x14ac:dyDescent="0.2">
      <c r="A23" s="64" t="s">
        <v>151</v>
      </c>
      <c r="B23" s="60" t="s">
        <v>80</v>
      </c>
      <c r="C23" s="57"/>
      <c r="D23" s="57"/>
      <c r="E23" s="57"/>
      <c r="F23" s="57"/>
    </row>
    <row r="24" spans="1:6" ht="12.75" x14ac:dyDescent="0.2">
      <c r="A24" s="64" t="s">
        <v>152</v>
      </c>
      <c r="B24" s="60" t="s">
        <v>81</v>
      </c>
      <c r="C24" s="57"/>
      <c r="D24" s="57"/>
      <c r="E24" s="57"/>
      <c r="F24" s="57"/>
    </row>
    <row r="25" spans="1:6" ht="12.75" x14ac:dyDescent="0.2">
      <c r="A25" s="59"/>
      <c r="B25" s="60"/>
      <c r="C25" s="57"/>
      <c r="D25" s="57"/>
      <c r="E25" s="57"/>
      <c r="F25" s="57"/>
    </row>
    <row r="26" spans="1:6" ht="12.75" x14ac:dyDescent="0.2">
      <c r="A26" s="55" t="s">
        <v>82</v>
      </c>
      <c r="B26" s="56"/>
      <c r="C26" s="57"/>
      <c r="D26" s="57"/>
      <c r="E26" s="57"/>
      <c r="F26" s="57"/>
    </row>
    <row r="27" spans="1:6" ht="12.75" x14ac:dyDescent="0.2">
      <c r="A27" s="59" t="s">
        <v>153</v>
      </c>
      <c r="B27" s="60"/>
      <c r="C27" s="57"/>
      <c r="D27" s="57"/>
      <c r="E27" s="57"/>
      <c r="F27" s="57"/>
    </row>
    <row r="28" spans="1:6" ht="12.75" x14ac:dyDescent="0.2">
      <c r="A28" s="64" t="s">
        <v>154</v>
      </c>
      <c r="B28" s="60" t="s">
        <v>83</v>
      </c>
      <c r="C28" s="57"/>
      <c r="D28" s="57"/>
      <c r="E28" s="57"/>
      <c r="F28" s="57"/>
    </row>
    <row r="29" spans="1:6" ht="12.75" x14ac:dyDescent="0.2">
      <c r="A29" s="62" t="s">
        <v>155</v>
      </c>
      <c r="B29" s="60" t="s">
        <v>84</v>
      </c>
      <c r="C29" s="57"/>
      <c r="D29" s="57"/>
      <c r="E29" s="57"/>
      <c r="F29" s="57"/>
    </row>
    <row r="30" spans="1:6" ht="25.5" x14ac:dyDescent="0.2">
      <c r="A30" s="62" t="s">
        <v>156</v>
      </c>
      <c r="B30" s="60" t="s">
        <v>85</v>
      </c>
      <c r="C30" s="57"/>
      <c r="D30" s="57"/>
      <c r="E30" s="57"/>
      <c r="F30" s="57"/>
    </row>
    <row r="31" spans="1:6" ht="25.5" x14ac:dyDescent="0.2">
      <c r="A31" s="62" t="s">
        <v>157</v>
      </c>
      <c r="B31" s="60" t="s">
        <v>86</v>
      </c>
      <c r="C31" s="57"/>
      <c r="D31" s="57"/>
      <c r="E31" s="57"/>
      <c r="F31" s="57"/>
    </row>
    <row r="32" spans="1:6" ht="12.75" x14ac:dyDescent="0.2">
      <c r="A32" s="59"/>
      <c r="B32" s="60"/>
      <c r="C32" s="57"/>
      <c r="D32" s="57"/>
      <c r="E32" s="57"/>
      <c r="F32" s="57"/>
    </row>
    <row r="33" spans="1:6" ht="12.75" x14ac:dyDescent="0.2">
      <c r="A33" s="62" t="s">
        <v>158</v>
      </c>
      <c r="B33" s="60" t="s">
        <v>87</v>
      </c>
      <c r="C33" s="57"/>
      <c r="D33" s="57"/>
      <c r="E33" s="57"/>
      <c r="F33" s="57"/>
    </row>
    <row r="34" spans="1:6" ht="12.75" x14ac:dyDescent="0.2">
      <c r="A34" s="59"/>
      <c r="B34" s="59"/>
      <c r="C34" s="57"/>
      <c r="D34" s="57"/>
      <c r="E34" s="57"/>
      <c r="F34" s="57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Levelező</vt:lpstr>
      <vt:lpstr>Rövidítések</vt:lpstr>
      <vt:lpstr>Levelező!Nyomtatási_terület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Szabóné Péli Anasztázia</dc:creator>
  <cp:lastModifiedBy>Szalai Ferenc</cp:lastModifiedBy>
  <dcterms:created xsi:type="dcterms:W3CDTF">2021-04-30T11:26:48Z</dcterms:created>
  <dcterms:modified xsi:type="dcterms:W3CDTF">2021-09-11T00:19:07Z</dcterms:modified>
</cp:coreProperties>
</file>