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7D897FB5-A816-4768-BCBF-C2616B09933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Nappali angol" sheetId="3" r:id="rId2"/>
    <sheet name="Levelező" sheetId="5" r:id="rId3"/>
    <sheet name="Rövidítések" sheetId="9" r:id="rId4"/>
  </sheets>
  <definedNames>
    <definedName name="_xlnm.Print_Titles" localSheetId="2">Levelező!$8:$10</definedName>
    <definedName name="_xlnm.Print_Titles" localSheetId="0">Nappali!$9:$11</definedName>
    <definedName name="_xlnm.Print_Titles" localSheetId="1">'Nappali angol'!$8:$10</definedName>
    <definedName name="_xlnm.Print_Area" localSheetId="2">Levelező!$A$1:$S$41</definedName>
    <definedName name="_xlnm.Print_Area" localSheetId="0">Nappali!$A$1:$V$42</definedName>
    <definedName name="_xlnm.Print_Area" localSheetId="1">'Nappali angol'!$A$1:$V$40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5" l="1"/>
  <c r="J40" i="5"/>
  <c r="K40" i="5"/>
  <c r="L40" i="5"/>
  <c r="M40" i="5"/>
  <c r="N40" i="5"/>
  <c r="H40" i="5"/>
  <c r="I39" i="5"/>
  <c r="J39" i="5"/>
  <c r="K39" i="5"/>
  <c r="L39" i="5"/>
  <c r="M39" i="5"/>
  <c r="N39" i="5"/>
  <c r="H39" i="5"/>
  <c r="I33" i="5"/>
  <c r="J33" i="5"/>
  <c r="K33" i="5"/>
  <c r="L33" i="5"/>
  <c r="M33" i="5"/>
  <c r="N33" i="5"/>
  <c r="H33" i="5"/>
  <c r="I26" i="5"/>
  <c r="J26" i="5"/>
  <c r="K26" i="5"/>
  <c r="L26" i="5"/>
  <c r="M26" i="5"/>
  <c r="N26" i="5"/>
  <c r="H26" i="5"/>
  <c r="I18" i="5"/>
  <c r="J18" i="5"/>
  <c r="K18" i="5"/>
  <c r="L18" i="5"/>
  <c r="M18" i="5"/>
  <c r="N18" i="5"/>
  <c r="H18" i="5"/>
  <c r="I41" i="4"/>
  <c r="L41" i="4"/>
  <c r="M41" i="4"/>
  <c r="N41" i="4"/>
  <c r="O41" i="4"/>
  <c r="P41" i="4"/>
  <c r="Q41" i="4"/>
  <c r="H41" i="4"/>
  <c r="I40" i="4"/>
  <c r="J40" i="4"/>
  <c r="J41" i="4" s="1"/>
  <c r="K40" i="4"/>
  <c r="L40" i="4"/>
  <c r="M40" i="4"/>
  <c r="N40" i="4"/>
  <c r="O40" i="4"/>
  <c r="P40" i="4"/>
  <c r="Q40" i="4"/>
  <c r="H40" i="4"/>
  <c r="I34" i="4"/>
  <c r="J34" i="4"/>
  <c r="K34" i="4"/>
  <c r="L34" i="4"/>
  <c r="M34" i="4"/>
  <c r="N34" i="4"/>
  <c r="O34" i="4"/>
  <c r="P34" i="4"/>
  <c r="Q34" i="4"/>
  <c r="H34" i="4"/>
  <c r="I19" i="4"/>
  <c r="J19" i="4"/>
  <c r="K19" i="4"/>
  <c r="L19" i="4"/>
  <c r="M19" i="4"/>
  <c r="N19" i="4"/>
  <c r="O19" i="4"/>
  <c r="P19" i="4"/>
  <c r="Q19" i="4"/>
  <c r="H19" i="4"/>
  <c r="Q18" i="3"/>
  <c r="H39" i="3" l="1"/>
  <c r="I39" i="3"/>
  <c r="J39" i="3"/>
  <c r="K39" i="3"/>
  <c r="L39" i="3"/>
  <c r="M39" i="3"/>
  <c r="N39" i="3"/>
  <c r="O39" i="3"/>
  <c r="P39" i="3"/>
  <c r="Q39" i="3"/>
  <c r="N33" i="3" l="1"/>
  <c r="O33" i="3"/>
  <c r="P33" i="3"/>
  <c r="Q33" i="3"/>
  <c r="N26" i="3"/>
  <c r="O26" i="3"/>
  <c r="P26" i="3"/>
  <c r="Q26" i="3"/>
  <c r="Q40" i="3" s="1"/>
  <c r="N18" i="3"/>
  <c r="O18" i="3"/>
  <c r="P18" i="3"/>
  <c r="P27" i="4"/>
  <c r="Q27" i="4"/>
  <c r="P40" i="3" l="1"/>
  <c r="O40" i="3"/>
  <c r="N40" i="3"/>
  <c r="K27" i="4"/>
  <c r="K41" i="4" s="1"/>
  <c r="L27" i="4"/>
  <c r="M27" i="4"/>
  <c r="N27" i="4"/>
  <c r="O27" i="4"/>
  <c r="K33" i="3" l="1"/>
  <c r="L33" i="3"/>
  <c r="M33" i="3"/>
  <c r="K26" i="3"/>
  <c r="L26" i="3"/>
  <c r="M26" i="3"/>
  <c r="K18" i="3"/>
  <c r="L18" i="3"/>
  <c r="M18" i="3"/>
  <c r="M40" i="3" l="1"/>
  <c r="K40" i="3"/>
  <c r="L40" i="3"/>
  <c r="I33" i="3" l="1"/>
  <c r="J33" i="3"/>
  <c r="H33" i="3"/>
  <c r="I26" i="3"/>
  <c r="J26" i="3"/>
  <c r="H26" i="3"/>
  <c r="I18" i="3"/>
  <c r="J18" i="3"/>
  <c r="H18" i="3"/>
  <c r="H40" i="3" l="1"/>
  <c r="J40" i="3"/>
  <c r="I40" i="3"/>
  <c r="I27" i="4"/>
  <c r="J27" i="4"/>
  <c r="H27" i="4"/>
</calcChain>
</file>

<file path=xl/sharedStrings.xml><?xml version="1.0" encoding="utf-8"?>
<sst xmlns="http://schemas.openxmlformats.org/spreadsheetml/2006/main" count="823" uniqueCount="261">
  <si>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</si>
  <si>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</si>
  <si>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</si>
  <si>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</si>
  <si>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</si>
  <si>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</si>
  <si>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</si>
  <si>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</si>
  <si>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</si>
  <si>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</si>
  <si>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</si>
  <si>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</si>
  <si>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</si>
  <si>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</si>
  <si>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</si>
  <si>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</si>
  <si>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</si>
  <si>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</si>
  <si>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</si>
  <si>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</si>
  <si>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</si>
  <si>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</si>
  <si>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</si>
  <si>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</si>
  <si>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</si>
  <si>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</si>
  <si>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</si>
  <si>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</si>
  <si>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</si>
  <si>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</si>
  <si>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</si>
  <si>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</si>
  <si>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</si>
  <si>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</si>
  <si>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</si>
  <si>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</si>
  <si>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</si>
  <si>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</si>
  <si>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</si>
  <si>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</si>
  <si>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</si>
  <si>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</si>
  <si>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</si>
  <si>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exam</t>
  </si>
  <si>
    <t>term mark</t>
  </si>
  <si>
    <t>ALTOGETHER:</t>
  </si>
  <si>
    <t>Levelező munkarend</t>
  </si>
  <si>
    <t>Lab</t>
  </si>
  <si>
    <t>Altogether:</t>
  </si>
  <si>
    <t>Obligatory</t>
  </si>
  <si>
    <t>Optional</t>
  </si>
  <si>
    <t>Elective</t>
  </si>
  <si>
    <t>ÖSSSZESEN:</t>
  </si>
  <si>
    <t>Hatályos:</t>
  </si>
  <si>
    <t>Félév</t>
  </si>
  <si>
    <t xml:space="preserve">Leader of the Program: 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</si>
  <si>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</si>
  <si>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</si>
  <si>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</si>
  <si>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</si>
  <si>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</si>
  <si>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</si>
  <si>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</si>
  <si>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</si>
  <si>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Cons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</si>
  <si>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</si>
  <si>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</si>
  <si>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</si>
  <si>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</si>
  <si>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</si>
  <si>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</si>
  <si>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</si>
  <si>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</si>
  <si>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</si>
  <si>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</si>
  <si>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</si>
  <si>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</si>
  <si>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</si>
  <si>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</si>
  <si>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</si>
  <si>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</si>
  <si>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</si>
  <si>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</si>
  <si>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</si>
  <si>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</si>
  <si>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Field practice (hours)</t>
  </si>
  <si>
    <t>Konz. = konzultáció (csak féléves óraszám megadása lehetséges)</t>
  </si>
  <si>
    <t>Hungarian University of Agriculture and Life Sciences</t>
  </si>
  <si>
    <t>Coordinator:</t>
  </si>
  <si>
    <t>Valid:</t>
  </si>
  <si>
    <t xml:space="preserve">2021/2022. tanévtől érvényes felmenő rendszerben </t>
  </si>
  <si>
    <t>From academic year 2021/2022.</t>
  </si>
  <si>
    <t>Képzési helyek (campus vagy telephely):</t>
  </si>
  <si>
    <t>Training places (campus or site):</t>
  </si>
  <si>
    <t>Alkalmazott hidrológia és hidraulika</t>
  </si>
  <si>
    <t>Klimatológia, Magyarország éghajlata</t>
  </si>
  <si>
    <t>Hidrobiológia</t>
  </si>
  <si>
    <t>Vízkémia</t>
  </si>
  <si>
    <t>Talajfizika</t>
  </si>
  <si>
    <t>Melioráció</t>
  </si>
  <si>
    <t>Kertészeti és szántóföldi öntözés</t>
  </si>
  <si>
    <t>Integrált vízgazdálkodás</t>
  </si>
  <si>
    <t>Aszálykezelés</t>
  </si>
  <si>
    <t>Vízpolitika és vízjog</t>
  </si>
  <si>
    <t>Hidroökonómia és vezetési ismeretek</t>
  </si>
  <si>
    <t>Hidroinformatika</t>
  </si>
  <si>
    <t>Mezőgazdasági vízgazdálkodási tervezés és kivitelezés</t>
  </si>
  <si>
    <t>Vizes és belvizes területek kezelése és hasznosítása</t>
  </si>
  <si>
    <t>Felszíni és felszín alatti vizek védelme</t>
  </si>
  <si>
    <t>Mezőgazdasági vízszolgáltató rendszerek, monitoring és modellezés</t>
  </si>
  <si>
    <t>Szakmai gyakorlat</t>
  </si>
  <si>
    <t>Land Improvement Engineering</t>
  </si>
  <si>
    <t>Hydroinformatics</t>
  </si>
  <si>
    <t>Szabadon választható "C" tárgy</t>
  </si>
  <si>
    <t>Mezőgazdasági vízgazdálkodási mérnöki mesterképzési szak (MSc) (nappali munkarend)</t>
  </si>
  <si>
    <t>Gödöllő (SZI)</t>
  </si>
  <si>
    <t>Környezettudományi Intézet</t>
  </si>
  <si>
    <t>Csákiné Dr. Michéli Erika (Szent István Campus)</t>
  </si>
  <si>
    <t>Hydrobiology</t>
  </si>
  <si>
    <t>Soil Physics</t>
  </si>
  <si>
    <t>Water Chemistry</t>
  </si>
  <si>
    <t>Soil and Crop Science Principles of Precision Agriculture</t>
  </si>
  <si>
    <t>VD11AR</t>
  </si>
  <si>
    <t>X37ZRT</t>
  </si>
  <si>
    <t>NLNWXP</t>
  </si>
  <si>
    <t>IH6QZW</t>
  </si>
  <si>
    <t>A0BQJ9</t>
  </si>
  <si>
    <t>Vízgazdálkodás a fenntartható rizstermesztésért</t>
  </si>
  <si>
    <t>CGTODS</t>
  </si>
  <si>
    <t>I0158B</t>
  </si>
  <si>
    <t>VVKGTY</t>
  </si>
  <si>
    <t>GLZP04</t>
  </si>
  <si>
    <t>ZKYG5G</t>
  </si>
  <si>
    <t>BZVHT4</t>
  </si>
  <si>
    <t>HRZHI6</t>
  </si>
  <si>
    <t>VBGOSA</t>
  </si>
  <si>
    <t>Bozó László</t>
  </si>
  <si>
    <t>Gombos Béla</t>
  </si>
  <si>
    <t>Ferincz Árpád</t>
  </si>
  <si>
    <t>Waltner István</t>
  </si>
  <si>
    <t>Makó András</t>
  </si>
  <si>
    <t>Csákiné Michéli Erika</t>
  </si>
  <si>
    <t>Vekerdy Zoltán</t>
  </si>
  <si>
    <t>Helyes Lajos</t>
  </si>
  <si>
    <t>Jakab Gusztáv</t>
  </si>
  <si>
    <t>Nagy János György</t>
  </si>
  <si>
    <t>Futó Zoltán</t>
  </si>
  <si>
    <t>Kriszt Balázs</t>
  </si>
  <si>
    <t>igen</t>
  </si>
  <si>
    <t>Irrigation in Horticultural and Field Production</t>
  </si>
  <si>
    <t>Management of Wetlands and Areas with Excess Water</t>
  </si>
  <si>
    <t>JOE6GW</t>
  </si>
  <si>
    <t>Projekt tárgy</t>
  </si>
  <si>
    <t>Water Management for Sustainable Rice Production</t>
  </si>
  <si>
    <t>Drought Management</t>
  </si>
  <si>
    <t>Integrated Water Management</t>
  </si>
  <si>
    <t>Protection of Surface and Subsurface Waters</t>
  </si>
  <si>
    <t>Water Policy</t>
  </si>
  <si>
    <t>Hydroeconomy and Management Information</t>
  </si>
  <si>
    <t>Diplomamunka 3.</t>
  </si>
  <si>
    <t>Diplomamunka 2.</t>
  </si>
  <si>
    <t>Diplomamunka 1.</t>
  </si>
  <si>
    <t>A szak tárgyai tömbösítve, moduláris rendszerben kerülnek oktatásra. A választható, de kötelezően szabályozott mobilitási ablak: 3. és 4. félév. A diplomamunka konzultáció külföldön is végezhető. A diplomamunka készítés tantárgyhoz kapcsolódó követelményeket a hazai konzulens, a projekt tárgyhoz kapcsolódó követelményeket a tárgyfelelős előírásai szerint kell teljesíteni.</t>
  </si>
  <si>
    <t>Mezőgazdasági vízgazdálkodási mérnöki mesterképzési szak (MSc) (levelező munkarend)</t>
  </si>
  <si>
    <t>Futó Zoltán (Szarvas Campus)</t>
  </si>
  <si>
    <t>Gödöllő (SZI), Szarvas (SZA)</t>
  </si>
  <si>
    <t>Institute of Environmental Sciences</t>
  </si>
  <si>
    <t>yes</t>
  </si>
  <si>
    <t>Szira Zoltán</t>
  </si>
  <si>
    <t>Elective Subjects "C"</t>
  </si>
  <si>
    <t>Hullámtéri területek osztályozása és hasznosítása</t>
  </si>
  <si>
    <t>A szak tárgyai tömbösítve, moduláris rendszerben kerülnek oktatásra. A diplomamunka konzultáció külföldön is végezhető. A diplomamunka készítés tantárgyhoz kapcsolódó követelményeket a hazai konzulens, a projekt tárgyhoz kapcsolódó követelményeket a tárgyfelelős előírásai szerint kell teljesíteni.</t>
  </si>
  <si>
    <t>-</t>
  </si>
  <si>
    <t>Erika Michéli (Szent István Campus)</t>
  </si>
  <si>
    <t>KORTU009N</t>
  </si>
  <si>
    <t>A precíziós gazdálkodás talajtani és növénytermesztési alapjai</t>
  </si>
  <si>
    <t>KORTU019N</t>
  </si>
  <si>
    <t>Applied Hydrology and Hydraulics</t>
  </si>
  <si>
    <t>AKVKB030N</t>
  </si>
  <si>
    <t>KORTU064N</t>
  </si>
  <si>
    <t>Climatology, Climate of Hungary</t>
  </si>
  <si>
    <t>KORTU111N</t>
  </si>
  <si>
    <t>Agricultural Water Supply Systems, Monitoring and Modelling</t>
  </si>
  <si>
    <t>KORTU154N</t>
  </si>
  <si>
    <t>KORTU188N</t>
  </si>
  <si>
    <t>Halász Gábor Endre</t>
  </si>
  <si>
    <t>KORTU034N</t>
  </si>
  <si>
    <t>Master Thesis 1</t>
  </si>
  <si>
    <t>nem</t>
  </si>
  <si>
    <t>KORTU048N</t>
  </si>
  <si>
    <t>NOVTR045N</t>
  </si>
  <si>
    <t>Floodplain Classification and Utilization</t>
  </si>
  <si>
    <t>KERTU054N</t>
  </si>
  <si>
    <t>Y82GRN</t>
  </si>
  <si>
    <t>KORTU099N</t>
  </si>
  <si>
    <t>KORTU184N</t>
  </si>
  <si>
    <t>KORTU026N</t>
  </si>
  <si>
    <t>KORTU036N</t>
  </si>
  <si>
    <t>Master Thesis 2</t>
  </si>
  <si>
    <t>KORTU109N</t>
  </si>
  <si>
    <t>Agricultural Water Management Planning and Construction</t>
  </si>
  <si>
    <t>KORTU142N</t>
  </si>
  <si>
    <t>Professional Practice</t>
  </si>
  <si>
    <t>KORTU185N</t>
  </si>
  <si>
    <t>KORTU038N</t>
  </si>
  <si>
    <t>Master Thesis 3</t>
  </si>
  <si>
    <t>AKVKB010N</t>
  </si>
  <si>
    <t>KORTU050N</t>
  </si>
  <si>
    <t>Bodnár Károly Lajos</t>
  </si>
  <si>
    <t>KORTU059N</t>
  </si>
  <si>
    <t>USINM252N</t>
  </si>
  <si>
    <t>KORTU009L</t>
  </si>
  <si>
    <t>KORTU019L</t>
  </si>
  <si>
    <t>AKVKB030L</t>
  </si>
  <si>
    <t>KORTU064L</t>
  </si>
  <si>
    <t>KORTU111L</t>
  </si>
  <si>
    <t>KORTU154L</t>
  </si>
  <si>
    <t>KORTU188L</t>
  </si>
  <si>
    <t>KORTU034L</t>
  </si>
  <si>
    <t>KORTU048L</t>
  </si>
  <si>
    <t>NOVTR045L</t>
  </si>
  <si>
    <t>KERTU054L</t>
  </si>
  <si>
    <t>KORTU099L</t>
  </si>
  <si>
    <t>KORTU184L</t>
  </si>
  <si>
    <t>KORTU026L</t>
  </si>
  <si>
    <t>KORTU036L</t>
  </si>
  <si>
    <t>KORTU109L</t>
  </si>
  <si>
    <t>KORTU142L</t>
  </si>
  <si>
    <t>KORTU185L</t>
  </si>
  <si>
    <t>KORTU038L</t>
  </si>
  <si>
    <t>AKVKB010L</t>
  </si>
  <si>
    <t>KORTU050L</t>
  </si>
  <si>
    <t>KORTU059L</t>
  </si>
  <si>
    <t>USINM252L</t>
  </si>
  <si>
    <t>M-GOD-N-EN-MGVIZ</t>
  </si>
  <si>
    <t>M-GOD-N-HU-MGVIZ</t>
  </si>
  <si>
    <t>M-GOD-L-HU-MGVIZ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</si>
  <si>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</si>
  <si>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</si>
  <si>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</si>
  <si>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</si>
  <si>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</si>
  <si>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</si>
  <si>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</si>
  <si>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</si>
  <si>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</si>
  <si>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</si>
  <si>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</si>
  <si>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</si>
  <si>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</si>
  <si>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</si>
  <si>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</si>
  <si>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</si>
  <si>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</si>
  <si>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</si>
  <si>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</si>
  <si>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</si>
  <si>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</si>
  <si>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</si>
  <si>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</si>
  <si>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MSc in Agricultural Water Management Engineering (full time training)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</si>
</sst>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9"/>
      <color rgb="FFFF0000"/>
      <name val="Helvetica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132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" fontId="6" fillId="0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7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8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6" fillId="0" borderId="0" xfId="2"/>
    <xf numFmtId="0" fontId="6" fillId="0" borderId="7" xfId="0" applyFont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8D0CD0F1-76A1-4D42-A286-BD4D7AB064C7}"/>
    <cellStyle name="Normál 4" xfId="3" xr:uid="{4128F235-FAEA-4EE1-84BF-B408A4596E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abSelected="1" view="pageBreakPreview" zoomScaleNormal="100" zoomScaleSheetLayoutView="100" workbookViewId="0">
      <pane ySplit="11" topLeftCell="A12" activePane="bottomLeft" state="frozen"/>
      <selection pane="bottomLeft" activeCell="E6" sqref="E6"/>
    </sheetView>
  </sheetViews>
  <sheetFormatPr defaultColWidth="8.85546875" defaultRowHeight="12" x14ac:dyDescent="0.2"/>
  <cols>
    <col min="1" max="1" width="17.42578125" style="3" customWidth="1"/>
    <col min="2" max="2" width="6.7109375" style="2" customWidth="1"/>
    <col min="3" max="3" width="12.42578125" style="3" customWidth="1"/>
    <col min="4" max="4" width="27" style="4" customWidth="1"/>
    <col min="5" max="5" width="28.7109375" style="4" customWidth="1"/>
    <col min="6" max="6" width="18.85546875" style="4" customWidth="1"/>
    <col min="7" max="7" width="8" style="5" hidden="1" customWidth="1"/>
    <col min="8" max="8" width="4.140625" style="6" customWidth="1"/>
    <col min="9" max="9" width="5.28515625" style="6" customWidth="1"/>
    <col min="10" max="10" width="4.42578125" style="6" customWidth="1"/>
    <col min="11" max="11" width="5.7109375" style="6" customWidth="1"/>
    <col min="12" max="12" width="5" style="6" customWidth="1"/>
    <col min="13" max="13" width="5.28515625" style="6" customWidth="1"/>
    <col min="14" max="14" width="6" style="6" customWidth="1"/>
    <col min="15" max="15" width="6.42578125" style="7" customWidth="1"/>
    <col min="16" max="16" width="6" style="7" customWidth="1"/>
    <col min="17" max="17" width="6.28515625" style="8" customWidth="1"/>
    <col min="18" max="18" width="6.42578125" style="9" customWidth="1"/>
    <col min="19" max="19" width="6.28515625" style="9" customWidth="1"/>
    <col min="20" max="20" width="7" style="9" customWidth="1"/>
    <col min="21" max="21" width="14.85546875" style="10" customWidth="1"/>
    <col min="22" max="22" width="11.85546875" style="10" customWidth="1"/>
    <col min="23" max="108" width="9.140625" style="10" customWidth="1"/>
    <col min="109" max="16384" width="8.85546875" style="10"/>
  </cols>
  <sheetData>
    <row r="1" spans="1:22" x14ac:dyDescent="0.2">
      <c r="A1" s="1" t="s">
        <v>56</v>
      </c>
    </row>
    <row r="2" spans="1:22" x14ac:dyDescent="0.2">
      <c r="A2" s="1" t="s">
        <v>116</v>
      </c>
    </row>
    <row r="3" spans="1:22" x14ac:dyDescent="0.2">
      <c r="A3" s="11" t="s">
        <v>4</v>
      </c>
      <c r="B3" s="11"/>
      <c r="C3" s="12" t="s">
        <v>114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22" x14ac:dyDescent="0.2">
      <c r="A4" s="18" t="s">
        <v>5</v>
      </c>
      <c r="B4" s="18"/>
      <c r="C4" s="19" t="s">
        <v>117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18" t="s">
        <v>57</v>
      </c>
      <c r="B5" s="18"/>
      <c r="C5" s="19" t="s">
        <v>172</v>
      </c>
      <c r="D5" s="10"/>
      <c r="E5" s="10"/>
      <c r="F5" s="90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22" ht="37.15" customHeight="1" x14ac:dyDescent="0.2">
      <c r="A6" s="108" t="s">
        <v>92</v>
      </c>
      <c r="B6" s="108"/>
      <c r="C6" s="19" t="s">
        <v>115</v>
      </c>
      <c r="D6" s="82"/>
      <c r="E6" s="82"/>
      <c r="F6" s="19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22" ht="14.45" customHeight="1" x14ac:dyDescent="0.2">
      <c r="A7" s="20" t="s">
        <v>53</v>
      </c>
      <c r="B7" s="21"/>
      <c r="C7" s="14" t="s">
        <v>90</v>
      </c>
      <c r="D7" s="10"/>
      <c r="E7" s="10"/>
      <c r="F7" s="17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22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22" ht="15" x14ac:dyDescent="0.2">
      <c r="A9" s="23"/>
      <c r="B9" s="87"/>
      <c r="C9" s="24"/>
      <c r="F9" s="26"/>
      <c r="G9" s="27"/>
      <c r="H9" s="118" t="s">
        <v>16</v>
      </c>
      <c r="I9" s="118"/>
      <c r="J9" s="118"/>
      <c r="K9" s="118"/>
      <c r="L9" s="118"/>
      <c r="M9" s="118"/>
      <c r="N9" s="119"/>
      <c r="O9" s="119"/>
      <c r="P9" s="119"/>
      <c r="Q9" s="15"/>
      <c r="R9" s="28"/>
      <c r="S9" s="28"/>
      <c r="T9" s="28"/>
    </row>
    <row r="10" spans="1:22" ht="15" x14ac:dyDescent="0.2">
      <c r="A10" s="23"/>
      <c r="B10" s="88"/>
      <c r="C10" s="24"/>
      <c r="D10" s="25"/>
      <c r="E10" s="25"/>
      <c r="F10" s="25"/>
      <c r="G10" s="29"/>
      <c r="H10" s="111" t="s">
        <v>17</v>
      </c>
      <c r="I10" s="111"/>
      <c r="J10" s="111"/>
      <c r="K10" s="111" t="s">
        <v>6</v>
      </c>
      <c r="L10" s="111"/>
      <c r="M10" s="111"/>
      <c r="N10" s="111"/>
      <c r="O10" s="117"/>
      <c r="P10" s="117"/>
      <c r="Q10" s="15"/>
      <c r="R10" s="16"/>
      <c r="S10" s="16"/>
      <c r="T10" s="16"/>
    </row>
    <row r="11" spans="1:22" s="36" customFormat="1" ht="36" x14ac:dyDescent="0.25">
      <c r="A11" s="30" t="s">
        <v>7</v>
      </c>
      <c r="B11" s="31" t="s">
        <v>54</v>
      </c>
      <c r="C11" s="30" t="s">
        <v>23</v>
      </c>
      <c r="D11" s="32" t="s">
        <v>8</v>
      </c>
      <c r="E11" s="32" t="s">
        <v>63</v>
      </c>
      <c r="F11" s="32" t="s">
        <v>3</v>
      </c>
      <c r="G11" s="33" t="s">
        <v>9</v>
      </c>
      <c r="H11" s="31" t="s">
        <v>58</v>
      </c>
      <c r="I11" s="31" t="s">
        <v>0</v>
      </c>
      <c r="J11" s="31" t="s">
        <v>1</v>
      </c>
      <c r="K11" s="31" t="s">
        <v>58</v>
      </c>
      <c r="L11" s="31" t="s">
        <v>0</v>
      </c>
      <c r="M11" s="31" t="s">
        <v>1</v>
      </c>
      <c r="N11" s="31" t="s">
        <v>81</v>
      </c>
      <c r="O11" s="34" t="s">
        <v>24</v>
      </c>
      <c r="P11" s="34" t="s">
        <v>82</v>
      </c>
      <c r="Q11" s="31" t="s">
        <v>11</v>
      </c>
      <c r="R11" s="33" t="s">
        <v>12</v>
      </c>
      <c r="S11" s="33" t="s">
        <v>13</v>
      </c>
      <c r="T11" s="33" t="s">
        <v>62</v>
      </c>
      <c r="U11" s="35" t="s">
        <v>14</v>
      </c>
      <c r="V11" s="33" t="s">
        <v>15</v>
      </c>
    </row>
    <row r="12" spans="1:22" s="44" customFormat="1" ht="24" x14ac:dyDescent="0.25">
      <c r="A12" s="84" t="s">
        <v>235</v>
      </c>
      <c r="B12" s="41">
        <v>1</v>
      </c>
      <c r="C12" s="83" t="s">
        <v>174</v>
      </c>
      <c r="D12" s="83" t="s">
        <v>175</v>
      </c>
      <c r="E12" s="83" t="s">
        <v>121</v>
      </c>
      <c r="F12" s="75" t="s">
        <v>141</v>
      </c>
      <c r="G12" s="42" t="s">
        <v>122</v>
      </c>
      <c r="H12" s="92"/>
      <c r="I12" s="93"/>
      <c r="J12" s="43">
        <v>0</v>
      </c>
      <c r="K12" s="41">
        <v>39</v>
      </c>
      <c r="L12" s="41">
        <v>26</v>
      </c>
      <c r="M12" s="43">
        <v>0</v>
      </c>
      <c r="N12" s="39">
        <v>0</v>
      </c>
      <c r="O12" s="39">
        <v>0</v>
      </c>
      <c r="P12" s="39">
        <v>0</v>
      </c>
      <c r="Q12" s="39">
        <v>6</v>
      </c>
      <c r="R12" s="39" t="s">
        <v>18</v>
      </c>
      <c r="S12" s="43" t="s">
        <v>19</v>
      </c>
      <c r="T12" s="43" t="s">
        <v>148</v>
      </c>
      <c r="U12" s="84"/>
      <c r="V12" s="84"/>
    </row>
    <row r="13" spans="1:22" s="44" customFormat="1" ht="24" x14ac:dyDescent="0.25">
      <c r="A13" s="84" t="s">
        <v>235</v>
      </c>
      <c r="B13" s="41">
        <v>1</v>
      </c>
      <c r="C13" s="83" t="s">
        <v>176</v>
      </c>
      <c r="D13" s="83" t="s">
        <v>94</v>
      </c>
      <c r="E13" s="83" t="s">
        <v>177</v>
      </c>
      <c r="F13" s="75" t="s">
        <v>137</v>
      </c>
      <c r="G13" s="42" t="s">
        <v>125</v>
      </c>
      <c r="H13" s="92"/>
      <c r="I13" s="93"/>
      <c r="J13" s="43">
        <v>0</v>
      </c>
      <c r="K13" s="41">
        <v>26</v>
      </c>
      <c r="L13" s="41">
        <v>13</v>
      </c>
      <c r="M13" s="43">
        <v>0</v>
      </c>
      <c r="N13" s="39">
        <v>0</v>
      </c>
      <c r="O13" s="39">
        <v>0</v>
      </c>
      <c r="P13" s="39">
        <v>0</v>
      </c>
      <c r="Q13" s="39">
        <v>3</v>
      </c>
      <c r="R13" s="39" t="s">
        <v>237</v>
      </c>
      <c r="S13" s="43" t="s">
        <v>19</v>
      </c>
      <c r="T13" s="43" t="s">
        <v>148</v>
      </c>
      <c r="U13" s="84"/>
      <c r="V13" s="84"/>
    </row>
    <row r="14" spans="1:22" s="44" customFormat="1" x14ac:dyDescent="0.25">
      <c r="A14" s="84" t="s">
        <v>235</v>
      </c>
      <c r="B14" s="41">
        <v>1</v>
      </c>
      <c r="C14" s="83" t="s">
        <v>178</v>
      </c>
      <c r="D14" s="83" t="s">
        <v>96</v>
      </c>
      <c r="E14" s="83" t="s">
        <v>118</v>
      </c>
      <c r="F14" s="75" t="s">
        <v>138</v>
      </c>
      <c r="G14" s="42" t="s">
        <v>129</v>
      </c>
      <c r="H14" s="92"/>
      <c r="I14" s="93"/>
      <c r="J14" s="43">
        <v>0</v>
      </c>
      <c r="K14" s="41">
        <v>26</v>
      </c>
      <c r="L14" s="41">
        <v>13</v>
      </c>
      <c r="M14" s="43">
        <v>0</v>
      </c>
      <c r="N14" s="39">
        <v>0</v>
      </c>
      <c r="O14" s="39">
        <v>0</v>
      </c>
      <c r="P14" s="39">
        <v>0</v>
      </c>
      <c r="Q14" s="39">
        <v>3</v>
      </c>
      <c r="R14" s="39" t="s">
        <v>18</v>
      </c>
      <c r="S14" s="43" t="s">
        <v>19</v>
      </c>
      <c r="T14" s="43" t="s">
        <v>148</v>
      </c>
      <c r="U14" s="84"/>
      <c r="V14" s="84"/>
    </row>
    <row r="15" spans="1:22" s="44" customFormat="1" ht="24" x14ac:dyDescent="0.25">
      <c r="A15" s="84" t="s">
        <v>235</v>
      </c>
      <c r="B15" s="41">
        <v>1</v>
      </c>
      <c r="C15" s="83" t="s">
        <v>179</v>
      </c>
      <c r="D15" s="83" t="s">
        <v>95</v>
      </c>
      <c r="E15" s="83" t="s">
        <v>180</v>
      </c>
      <c r="F15" s="75" t="s">
        <v>136</v>
      </c>
      <c r="G15" s="42" t="s">
        <v>128</v>
      </c>
      <c r="H15" s="92"/>
      <c r="I15" s="93"/>
      <c r="J15" s="43">
        <v>0</v>
      </c>
      <c r="K15" s="41">
        <v>26</v>
      </c>
      <c r="L15" s="41">
        <v>13</v>
      </c>
      <c r="M15" s="43">
        <v>0</v>
      </c>
      <c r="N15" s="39">
        <v>0</v>
      </c>
      <c r="O15" s="39">
        <v>0</v>
      </c>
      <c r="P15" s="39">
        <v>0</v>
      </c>
      <c r="Q15" s="39">
        <v>3</v>
      </c>
      <c r="R15" s="39" t="s">
        <v>18</v>
      </c>
      <c r="S15" s="43" t="s">
        <v>19</v>
      </c>
      <c r="T15" s="43" t="s">
        <v>148</v>
      </c>
      <c r="U15" s="84"/>
      <c r="V15" s="84"/>
    </row>
    <row r="16" spans="1:22" s="44" customFormat="1" ht="36" x14ac:dyDescent="0.25">
      <c r="A16" s="84" t="s">
        <v>235</v>
      </c>
      <c r="B16" s="41">
        <v>1</v>
      </c>
      <c r="C16" s="83" t="s">
        <v>181</v>
      </c>
      <c r="D16" s="83" t="s">
        <v>109</v>
      </c>
      <c r="E16" s="83" t="s">
        <v>182</v>
      </c>
      <c r="F16" s="75" t="s">
        <v>139</v>
      </c>
      <c r="G16" s="42" t="s">
        <v>124</v>
      </c>
      <c r="H16" s="92"/>
      <c r="I16" s="93"/>
      <c r="J16" s="43">
        <v>0</v>
      </c>
      <c r="K16" s="41">
        <v>26</v>
      </c>
      <c r="L16" s="41">
        <v>39</v>
      </c>
      <c r="M16" s="43">
        <v>0</v>
      </c>
      <c r="N16" s="39">
        <v>0</v>
      </c>
      <c r="O16" s="39">
        <v>0</v>
      </c>
      <c r="P16" s="39">
        <v>0</v>
      </c>
      <c r="Q16" s="39">
        <v>8</v>
      </c>
      <c r="R16" s="39" t="s">
        <v>18</v>
      </c>
      <c r="S16" s="43" t="s">
        <v>19</v>
      </c>
      <c r="T16" s="43" t="s">
        <v>148</v>
      </c>
      <c r="U16" s="84"/>
      <c r="V16" s="84"/>
    </row>
    <row r="17" spans="1:22" s="44" customFormat="1" x14ac:dyDescent="0.25">
      <c r="A17" s="84" t="s">
        <v>235</v>
      </c>
      <c r="B17" s="41">
        <v>1</v>
      </c>
      <c r="C17" s="83" t="s">
        <v>183</v>
      </c>
      <c r="D17" s="83" t="s">
        <v>98</v>
      </c>
      <c r="E17" s="83" t="s">
        <v>119</v>
      </c>
      <c r="F17" s="75" t="s">
        <v>140</v>
      </c>
      <c r="G17" s="42" t="s">
        <v>130</v>
      </c>
      <c r="H17" s="92"/>
      <c r="I17" s="93"/>
      <c r="J17" s="43">
        <v>0</v>
      </c>
      <c r="K17" s="41">
        <v>26</v>
      </c>
      <c r="L17" s="41">
        <v>13</v>
      </c>
      <c r="M17" s="43">
        <v>0</v>
      </c>
      <c r="N17" s="39">
        <v>0</v>
      </c>
      <c r="O17" s="39">
        <v>0</v>
      </c>
      <c r="P17" s="39">
        <v>0</v>
      </c>
      <c r="Q17" s="39">
        <v>3</v>
      </c>
      <c r="R17" s="39" t="s">
        <v>18</v>
      </c>
      <c r="S17" s="43" t="s">
        <v>19</v>
      </c>
      <c r="T17" s="43" t="s">
        <v>148</v>
      </c>
      <c r="U17" s="84"/>
      <c r="V17" s="84"/>
    </row>
    <row r="18" spans="1:22" s="44" customFormat="1" x14ac:dyDescent="0.25">
      <c r="A18" s="84" t="s">
        <v>235</v>
      </c>
      <c r="B18" s="41">
        <v>1</v>
      </c>
      <c r="C18" s="83" t="s">
        <v>184</v>
      </c>
      <c r="D18" s="83" t="s">
        <v>97</v>
      </c>
      <c r="E18" s="83" t="s">
        <v>120</v>
      </c>
      <c r="F18" s="75" t="s">
        <v>185</v>
      </c>
      <c r="G18" s="42" t="s">
        <v>123</v>
      </c>
      <c r="H18" s="92"/>
      <c r="I18" s="93"/>
      <c r="J18" s="43">
        <v>0</v>
      </c>
      <c r="K18" s="41">
        <v>26</v>
      </c>
      <c r="L18" s="41">
        <v>13</v>
      </c>
      <c r="M18" s="43">
        <v>0</v>
      </c>
      <c r="N18" s="39">
        <v>0</v>
      </c>
      <c r="O18" s="39">
        <v>0</v>
      </c>
      <c r="P18" s="39">
        <v>0</v>
      </c>
      <c r="Q18" s="39">
        <v>3</v>
      </c>
      <c r="R18" s="39" t="s">
        <v>18</v>
      </c>
      <c r="S18" s="43" t="s">
        <v>19</v>
      </c>
      <c r="T18" s="43" t="s">
        <v>148</v>
      </c>
      <c r="U18" s="84"/>
      <c r="V18" s="84"/>
    </row>
    <row r="19" spans="1:22" s="44" customFormat="1" x14ac:dyDescent="0.25">
      <c r="A19" s="112" t="s">
        <v>20</v>
      </c>
      <c r="B19" s="113"/>
      <c r="C19" s="113"/>
      <c r="D19" s="113"/>
      <c r="E19" s="113"/>
      <c r="F19" s="113"/>
      <c r="G19" s="114"/>
      <c r="H19" s="45">
        <f>SUM(H12:H18)</f>
        <v>0</v>
      </c>
      <c r="I19" s="45">
        <f t="shared" ref="I19:Q19" si="0">SUM(I12:I18)</f>
        <v>0</v>
      </c>
      <c r="J19" s="45">
        <f t="shared" si="0"/>
        <v>0</v>
      </c>
      <c r="K19" s="45">
        <f t="shared" si="0"/>
        <v>195</v>
      </c>
      <c r="L19" s="45">
        <f t="shared" si="0"/>
        <v>130</v>
      </c>
      <c r="M19" s="45">
        <f t="shared" si="0"/>
        <v>0</v>
      </c>
      <c r="N19" s="45">
        <f t="shared" si="0"/>
        <v>0</v>
      </c>
      <c r="O19" s="45">
        <f t="shared" si="0"/>
        <v>0</v>
      </c>
      <c r="P19" s="45">
        <f t="shared" si="0"/>
        <v>0</v>
      </c>
      <c r="Q19" s="45">
        <f t="shared" si="0"/>
        <v>29</v>
      </c>
      <c r="R19" s="46"/>
      <c r="S19" s="46"/>
      <c r="T19" s="46"/>
      <c r="U19" s="95"/>
      <c r="V19" s="95"/>
    </row>
    <row r="20" spans="1:22" s="44" customFormat="1" x14ac:dyDescent="0.25">
      <c r="A20" s="84" t="s">
        <v>235</v>
      </c>
      <c r="B20" s="41">
        <v>2</v>
      </c>
      <c r="C20" s="83" t="s">
        <v>186</v>
      </c>
      <c r="D20" s="83" t="s">
        <v>161</v>
      </c>
      <c r="E20" s="83" t="s">
        <v>187</v>
      </c>
      <c r="F20" s="75" t="s">
        <v>141</v>
      </c>
      <c r="G20" s="42" t="s">
        <v>122</v>
      </c>
      <c r="H20" s="92"/>
      <c r="I20" s="94"/>
      <c r="J20" s="41">
        <v>0</v>
      </c>
      <c r="K20" s="41">
        <v>0</v>
      </c>
      <c r="L20" s="41">
        <v>0</v>
      </c>
      <c r="M20" s="41">
        <v>0</v>
      </c>
      <c r="N20" s="39">
        <v>0</v>
      </c>
      <c r="O20" s="39">
        <v>0</v>
      </c>
      <c r="P20" s="39">
        <v>6</v>
      </c>
      <c r="Q20" s="39">
        <v>6</v>
      </c>
      <c r="R20" s="39" t="s">
        <v>237</v>
      </c>
      <c r="S20" s="43" t="s">
        <v>19</v>
      </c>
      <c r="T20" s="43" t="s">
        <v>188</v>
      </c>
      <c r="U20" s="84"/>
      <c r="V20" s="84"/>
    </row>
    <row r="21" spans="1:22" s="44" customFormat="1" x14ac:dyDescent="0.25">
      <c r="A21" s="84" t="s">
        <v>235</v>
      </c>
      <c r="B21" s="41">
        <v>2</v>
      </c>
      <c r="C21" s="83" t="s">
        <v>189</v>
      </c>
      <c r="D21" s="83" t="s">
        <v>105</v>
      </c>
      <c r="E21" s="83" t="s">
        <v>112</v>
      </c>
      <c r="F21" s="75" t="s">
        <v>142</v>
      </c>
      <c r="G21" s="42" t="s">
        <v>126</v>
      </c>
      <c r="H21" s="92"/>
      <c r="I21" s="94"/>
      <c r="J21" s="41">
        <v>0</v>
      </c>
      <c r="K21" s="41">
        <v>26</v>
      </c>
      <c r="L21" s="41">
        <v>39</v>
      </c>
      <c r="M21" s="41">
        <v>0</v>
      </c>
      <c r="N21" s="39">
        <v>0</v>
      </c>
      <c r="O21" s="39">
        <v>0</v>
      </c>
      <c r="P21" s="39">
        <v>0</v>
      </c>
      <c r="Q21" s="39">
        <v>3</v>
      </c>
      <c r="R21" s="39" t="s">
        <v>237</v>
      </c>
      <c r="S21" s="43" t="s">
        <v>19</v>
      </c>
      <c r="T21" s="43" t="s">
        <v>148</v>
      </c>
      <c r="U21" s="84"/>
      <c r="V21" s="84"/>
    </row>
    <row r="22" spans="1:22" s="44" customFormat="1" ht="24" x14ac:dyDescent="0.25">
      <c r="A22" s="84" t="s">
        <v>235</v>
      </c>
      <c r="B22" s="41">
        <v>2</v>
      </c>
      <c r="C22" s="83" t="s">
        <v>190</v>
      </c>
      <c r="D22" s="83" t="s">
        <v>170</v>
      </c>
      <c r="E22" s="83" t="s">
        <v>191</v>
      </c>
      <c r="F22" s="75" t="s">
        <v>145</v>
      </c>
      <c r="G22" s="42" t="s">
        <v>131</v>
      </c>
      <c r="H22" s="92"/>
      <c r="I22" s="94"/>
      <c r="J22" s="41">
        <v>0</v>
      </c>
      <c r="K22" s="41">
        <v>26</v>
      </c>
      <c r="L22" s="41">
        <v>26</v>
      </c>
      <c r="M22" s="41">
        <v>0</v>
      </c>
      <c r="N22" s="39">
        <v>0</v>
      </c>
      <c r="O22" s="39">
        <v>0</v>
      </c>
      <c r="P22" s="39">
        <v>0</v>
      </c>
      <c r="Q22" s="39">
        <v>3</v>
      </c>
      <c r="R22" s="39" t="s">
        <v>18</v>
      </c>
      <c r="S22" s="43" t="s">
        <v>19</v>
      </c>
      <c r="T22" s="43" t="s">
        <v>148</v>
      </c>
      <c r="U22" s="84"/>
      <c r="V22" s="84"/>
    </row>
    <row r="23" spans="1:22" s="44" customFormat="1" ht="24" x14ac:dyDescent="0.25">
      <c r="A23" s="84" t="s">
        <v>235</v>
      </c>
      <c r="B23" s="41">
        <v>2</v>
      </c>
      <c r="C23" s="83" t="s">
        <v>192</v>
      </c>
      <c r="D23" s="83" t="s">
        <v>100</v>
      </c>
      <c r="E23" s="83" t="s">
        <v>149</v>
      </c>
      <c r="F23" s="75" t="s">
        <v>143</v>
      </c>
      <c r="G23" s="42" t="s">
        <v>193</v>
      </c>
      <c r="H23" s="92"/>
      <c r="I23" s="94"/>
      <c r="J23" s="41">
        <v>0</v>
      </c>
      <c r="K23" s="41">
        <v>39</v>
      </c>
      <c r="L23" s="41">
        <v>26</v>
      </c>
      <c r="M23" s="41">
        <v>0</v>
      </c>
      <c r="N23" s="39">
        <v>0</v>
      </c>
      <c r="O23" s="39">
        <v>0</v>
      </c>
      <c r="P23" s="39">
        <v>0</v>
      </c>
      <c r="Q23" s="39">
        <v>5</v>
      </c>
      <c r="R23" s="39" t="s">
        <v>18</v>
      </c>
      <c r="S23" s="43" t="s">
        <v>19</v>
      </c>
      <c r="T23" s="43" t="s">
        <v>148</v>
      </c>
      <c r="U23" s="84"/>
      <c r="V23" s="84"/>
    </row>
    <row r="24" spans="1:22" s="44" customFormat="1" x14ac:dyDescent="0.25">
      <c r="A24" s="84" t="s">
        <v>235</v>
      </c>
      <c r="B24" s="41">
        <v>2</v>
      </c>
      <c r="C24" s="83" t="s">
        <v>194</v>
      </c>
      <c r="D24" s="83" t="s">
        <v>99</v>
      </c>
      <c r="E24" s="83" t="s">
        <v>111</v>
      </c>
      <c r="F24" s="75" t="s">
        <v>139</v>
      </c>
      <c r="G24" s="42" t="s">
        <v>124</v>
      </c>
      <c r="H24" s="92"/>
      <c r="I24" s="94"/>
      <c r="J24" s="41">
        <v>0</v>
      </c>
      <c r="K24" s="41">
        <v>39</v>
      </c>
      <c r="L24" s="41">
        <v>26</v>
      </c>
      <c r="M24" s="41">
        <v>0</v>
      </c>
      <c r="N24" s="39">
        <v>0</v>
      </c>
      <c r="O24" s="39">
        <v>0</v>
      </c>
      <c r="P24" s="39">
        <v>0</v>
      </c>
      <c r="Q24" s="39">
        <v>4</v>
      </c>
      <c r="R24" s="39" t="s">
        <v>18</v>
      </c>
      <c r="S24" s="43" t="s">
        <v>19</v>
      </c>
      <c r="T24" s="43" t="s">
        <v>148</v>
      </c>
      <c r="U24" s="84"/>
      <c r="V24" s="84"/>
    </row>
    <row r="25" spans="1:22" s="44" customFormat="1" ht="24" x14ac:dyDescent="0.25">
      <c r="A25" s="84" t="s">
        <v>235</v>
      </c>
      <c r="B25" s="41">
        <v>2</v>
      </c>
      <c r="C25" s="83" t="s">
        <v>195</v>
      </c>
      <c r="D25" s="83" t="s">
        <v>107</v>
      </c>
      <c r="E25" s="83" t="s">
        <v>150</v>
      </c>
      <c r="F25" s="75" t="s">
        <v>144</v>
      </c>
      <c r="G25" s="42" t="s">
        <v>151</v>
      </c>
      <c r="H25" s="92"/>
      <c r="I25" s="94"/>
      <c r="J25" s="41">
        <v>0</v>
      </c>
      <c r="K25" s="41">
        <v>39</v>
      </c>
      <c r="L25" s="41">
        <v>13</v>
      </c>
      <c r="M25" s="41">
        <v>0</v>
      </c>
      <c r="N25" s="39">
        <v>0</v>
      </c>
      <c r="O25" s="39">
        <v>0</v>
      </c>
      <c r="P25" s="39">
        <v>0</v>
      </c>
      <c r="Q25" s="39">
        <v>4</v>
      </c>
      <c r="R25" s="39" t="s">
        <v>18</v>
      </c>
      <c r="S25" s="43" t="s">
        <v>19</v>
      </c>
      <c r="T25" s="43" t="s">
        <v>148</v>
      </c>
      <c r="U25" s="84"/>
      <c r="V25" s="84"/>
    </row>
    <row r="26" spans="1:22" s="44" customFormat="1" x14ac:dyDescent="0.25">
      <c r="A26" s="84" t="s">
        <v>235</v>
      </c>
      <c r="B26" s="41">
        <v>2</v>
      </c>
      <c r="C26" s="83"/>
      <c r="D26" s="83" t="s">
        <v>113</v>
      </c>
      <c r="E26" s="83" t="s">
        <v>169</v>
      </c>
      <c r="F26" s="83"/>
      <c r="G26" s="42"/>
      <c r="H26" s="39">
        <v>6</v>
      </c>
      <c r="I26" s="41">
        <v>0</v>
      </c>
      <c r="J26" s="41">
        <v>0</v>
      </c>
      <c r="K26" s="41">
        <v>78</v>
      </c>
      <c r="L26" s="41">
        <v>0</v>
      </c>
      <c r="M26" s="41">
        <v>0</v>
      </c>
      <c r="N26" s="39">
        <v>0</v>
      </c>
      <c r="O26" s="39">
        <v>0</v>
      </c>
      <c r="P26" s="39">
        <v>0</v>
      </c>
      <c r="Q26" s="39">
        <v>6</v>
      </c>
      <c r="R26" s="39" t="s">
        <v>18</v>
      </c>
      <c r="S26" s="43" t="s">
        <v>21</v>
      </c>
      <c r="T26" s="43"/>
      <c r="U26" s="84"/>
      <c r="V26" s="84"/>
    </row>
    <row r="27" spans="1:22" s="14" customFormat="1" x14ac:dyDescent="0.25">
      <c r="A27" s="112" t="s">
        <v>20</v>
      </c>
      <c r="B27" s="113"/>
      <c r="C27" s="113"/>
      <c r="D27" s="113"/>
      <c r="E27" s="113"/>
      <c r="F27" s="113"/>
      <c r="G27" s="114"/>
      <c r="H27" s="47">
        <f t="shared" ref="H27:Q27" si="1">SUM(H20:H26)</f>
        <v>6</v>
      </c>
      <c r="I27" s="47">
        <f t="shared" si="1"/>
        <v>0</v>
      </c>
      <c r="J27" s="47">
        <f t="shared" si="1"/>
        <v>0</v>
      </c>
      <c r="K27" s="47">
        <f t="shared" si="1"/>
        <v>247</v>
      </c>
      <c r="L27" s="47">
        <f t="shared" si="1"/>
        <v>130</v>
      </c>
      <c r="M27" s="47">
        <f t="shared" si="1"/>
        <v>0</v>
      </c>
      <c r="N27" s="47">
        <f t="shared" si="1"/>
        <v>0</v>
      </c>
      <c r="O27" s="47">
        <f t="shared" si="1"/>
        <v>0</v>
      </c>
      <c r="P27" s="47">
        <f t="shared" si="1"/>
        <v>6</v>
      </c>
      <c r="Q27" s="47">
        <f t="shared" si="1"/>
        <v>31</v>
      </c>
      <c r="R27" s="46"/>
      <c r="S27" s="46"/>
      <c r="T27" s="46"/>
      <c r="U27" s="95"/>
      <c r="V27" s="95"/>
    </row>
    <row r="28" spans="1:22" s="44" customFormat="1" x14ac:dyDescent="0.25">
      <c r="A28" s="84" t="s">
        <v>235</v>
      </c>
      <c r="B28" s="41">
        <v>3</v>
      </c>
      <c r="C28" s="83" t="s">
        <v>196</v>
      </c>
      <c r="D28" s="83" t="s">
        <v>102</v>
      </c>
      <c r="E28" s="83" t="s">
        <v>154</v>
      </c>
      <c r="F28" s="83" t="s">
        <v>137</v>
      </c>
      <c r="G28" s="42" t="s">
        <v>125</v>
      </c>
      <c r="H28" s="92"/>
      <c r="I28" s="93"/>
      <c r="J28" s="43">
        <v>0</v>
      </c>
      <c r="K28" s="41">
        <v>39</v>
      </c>
      <c r="L28" s="41">
        <v>13</v>
      </c>
      <c r="M28" s="41">
        <v>0</v>
      </c>
      <c r="N28" s="39">
        <v>0</v>
      </c>
      <c r="O28" s="41">
        <v>0</v>
      </c>
      <c r="P28" s="41">
        <v>0</v>
      </c>
      <c r="Q28" s="39">
        <v>3</v>
      </c>
      <c r="R28" s="39" t="s">
        <v>18</v>
      </c>
      <c r="S28" s="43" t="s">
        <v>19</v>
      </c>
      <c r="T28" s="43" t="s">
        <v>148</v>
      </c>
      <c r="U28" s="83"/>
      <c r="V28" s="84"/>
    </row>
    <row r="29" spans="1:22" s="44" customFormat="1" x14ac:dyDescent="0.25">
      <c r="A29" s="84" t="s">
        <v>235</v>
      </c>
      <c r="B29" s="41">
        <v>3</v>
      </c>
      <c r="C29" s="83" t="s">
        <v>197</v>
      </c>
      <c r="D29" s="83" t="s">
        <v>160</v>
      </c>
      <c r="E29" s="83" t="s">
        <v>198</v>
      </c>
      <c r="F29" s="83" t="s">
        <v>141</v>
      </c>
      <c r="G29" s="42" t="s">
        <v>122</v>
      </c>
      <c r="H29" s="92"/>
      <c r="I29" s="93"/>
      <c r="J29" s="43">
        <v>0</v>
      </c>
      <c r="K29" s="41">
        <v>0</v>
      </c>
      <c r="L29" s="41">
        <v>0</v>
      </c>
      <c r="M29" s="41">
        <v>0</v>
      </c>
      <c r="N29" s="39">
        <v>0</v>
      </c>
      <c r="O29" s="41">
        <v>0</v>
      </c>
      <c r="P29" s="41">
        <v>10</v>
      </c>
      <c r="Q29" s="39">
        <v>10</v>
      </c>
      <c r="R29" s="39" t="s">
        <v>237</v>
      </c>
      <c r="S29" s="43" t="s">
        <v>19</v>
      </c>
      <c r="T29" s="43" t="s">
        <v>188</v>
      </c>
      <c r="U29" s="83"/>
      <c r="V29" s="84"/>
    </row>
    <row r="30" spans="1:22" s="44" customFormat="1" ht="24" x14ac:dyDescent="0.25">
      <c r="A30" s="84" t="s">
        <v>235</v>
      </c>
      <c r="B30" s="41">
        <v>3</v>
      </c>
      <c r="C30" s="83" t="s">
        <v>199</v>
      </c>
      <c r="D30" s="83" t="s">
        <v>106</v>
      </c>
      <c r="E30" s="83" t="s">
        <v>200</v>
      </c>
      <c r="F30" s="83" t="s">
        <v>146</v>
      </c>
      <c r="G30" s="42" t="s">
        <v>132</v>
      </c>
      <c r="H30" s="92"/>
      <c r="I30" s="93"/>
      <c r="J30" s="43">
        <v>0</v>
      </c>
      <c r="K30" s="41">
        <v>13</v>
      </c>
      <c r="L30" s="41">
        <v>39</v>
      </c>
      <c r="M30" s="41">
        <v>0</v>
      </c>
      <c r="N30" s="39">
        <v>0</v>
      </c>
      <c r="O30" s="41">
        <v>0</v>
      </c>
      <c r="P30" s="41">
        <v>0</v>
      </c>
      <c r="Q30" s="39">
        <v>3</v>
      </c>
      <c r="R30" s="39" t="s">
        <v>237</v>
      </c>
      <c r="S30" s="43" t="s">
        <v>19</v>
      </c>
      <c r="T30" s="43" t="s">
        <v>148</v>
      </c>
      <c r="U30" s="83"/>
      <c r="V30" s="84" t="s">
        <v>152</v>
      </c>
    </row>
    <row r="31" spans="1:22" s="44" customFormat="1" x14ac:dyDescent="0.25">
      <c r="A31" s="84" t="s">
        <v>235</v>
      </c>
      <c r="B31" s="41">
        <v>3</v>
      </c>
      <c r="C31" s="83" t="s">
        <v>201</v>
      </c>
      <c r="D31" s="83" t="s">
        <v>110</v>
      </c>
      <c r="E31" s="83" t="s">
        <v>202</v>
      </c>
      <c r="F31" s="83" t="s">
        <v>141</v>
      </c>
      <c r="G31" s="42" t="s">
        <v>122</v>
      </c>
      <c r="H31" s="92"/>
      <c r="I31" s="93"/>
      <c r="J31" s="43">
        <v>0</v>
      </c>
      <c r="K31" s="41">
        <v>0</v>
      </c>
      <c r="L31" s="41">
        <v>160</v>
      </c>
      <c r="M31" s="41">
        <v>0</v>
      </c>
      <c r="N31" s="39">
        <v>0</v>
      </c>
      <c r="O31" s="41">
        <v>0</v>
      </c>
      <c r="P31" s="41">
        <v>0</v>
      </c>
      <c r="Q31" s="39">
        <v>5</v>
      </c>
      <c r="R31" s="39" t="s">
        <v>237</v>
      </c>
      <c r="S31" s="43" t="s">
        <v>19</v>
      </c>
      <c r="T31" s="43" t="s">
        <v>188</v>
      </c>
      <c r="U31" s="83"/>
      <c r="V31" s="84"/>
    </row>
    <row r="32" spans="1:22" s="44" customFormat="1" ht="24" x14ac:dyDescent="0.25">
      <c r="A32" s="84" t="s">
        <v>235</v>
      </c>
      <c r="B32" s="41">
        <v>3</v>
      </c>
      <c r="C32" s="83" t="s">
        <v>203</v>
      </c>
      <c r="D32" s="83" t="s">
        <v>127</v>
      </c>
      <c r="E32" s="83" t="s">
        <v>153</v>
      </c>
      <c r="F32" s="83" t="s">
        <v>146</v>
      </c>
      <c r="G32" s="42" t="s">
        <v>132</v>
      </c>
      <c r="H32" s="92"/>
      <c r="I32" s="93"/>
      <c r="J32" s="43">
        <v>0</v>
      </c>
      <c r="K32" s="41">
        <v>26</v>
      </c>
      <c r="L32" s="41">
        <v>13</v>
      </c>
      <c r="M32" s="41">
        <v>0</v>
      </c>
      <c r="N32" s="39">
        <v>0</v>
      </c>
      <c r="O32" s="41">
        <v>0</v>
      </c>
      <c r="P32" s="41">
        <v>0</v>
      </c>
      <c r="Q32" s="39">
        <v>3</v>
      </c>
      <c r="R32" s="39" t="s">
        <v>18</v>
      </c>
      <c r="S32" s="43" t="s">
        <v>19</v>
      </c>
      <c r="T32" s="43" t="s">
        <v>148</v>
      </c>
      <c r="U32" s="83"/>
      <c r="V32" s="84"/>
    </row>
    <row r="33" spans="1:22" s="44" customFormat="1" x14ac:dyDescent="0.25">
      <c r="A33" s="84" t="s">
        <v>235</v>
      </c>
      <c r="B33" s="41">
        <v>3</v>
      </c>
      <c r="C33" s="84"/>
      <c r="D33" s="83" t="s">
        <v>113</v>
      </c>
      <c r="E33" s="83" t="s">
        <v>169</v>
      </c>
      <c r="F33" s="83"/>
      <c r="G33" s="48"/>
      <c r="H33" s="39">
        <v>6</v>
      </c>
      <c r="I33" s="39">
        <v>0</v>
      </c>
      <c r="J33" s="39">
        <v>0</v>
      </c>
      <c r="K33" s="41">
        <v>78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6</v>
      </c>
      <c r="R33" s="39" t="s">
        <v>18</v>
      </c>
      <c r="S33" s="43" t="s">
        <v>21</v>
      </c>
      <c r="T33" s="43"/>
      <c r="U33" s="84"/>
      <c r="V33" s="84"/>
    </row>
    <row r="34" spans="1:22" s="44" customFormat="1" x14ac:dyDescent="0.25">
      <c r="A34" s="112" t="s">
        <v>20</v>
      </c>
      <c r="B34" s="113"/>
      <c r="C34" s="113"/>
      <c r="D34" s="113"/>
      <c r="E34" s="113"/>
      <c r="F34" s="113"/>
      <c r="G34" s="114"/>
      <c r="H34" s="47">
        <f>SUM(H28:H33)</f>
        <v>6</v>
      </c>
      <c r="I34" s="47">
        <f t="shared" ref="I34:Q34" si="2">SUM(I28:I33)</f>
        <v>0</v>
      </c>
      <c r="J34" s="47">
        <f t="shared" si="2"/>
        <v>0</v>
      </c>
      <c r="K34" s="47">
        <f t="shared" si="2"/>
        <v>156</v>
      </c>
      <c r="L34" s="47">
        <f t="shared" si="2"/>
        <v>225</v>
      </c>
      <c r="M34" s="47">
        <f t="shared" si="2"/>
        <v>0</v>
      </c>
      <c r="N34" s="47">
        <f t="shared" si="2"/>
        <v>0</v>
      </c>
      <c r="O34" s="47">
        <f t="shared" si="2"/>
        <v>0</v>
      </c>
      <c r="P34" s="47">
        <f t="shared" si="2"/>
        <v>10</v>
      </c>
      <c r="Q34" s="47">
        <f t="shared" si="2"/>
        <v>30</v>
      </c>
      <c r="R34" s="46"/>
      <c r="S34" s="46"/>
      <c r="T34" s="46"/>
      <c r="U34" s="95"/>
      <c r="V34" s="95"/>
    </row>
    <row r="35" spans="1:22" s="44" customFormat="1" x14ac:dyDescent="0.25">
      <c r="A35" s="84" t="s">
        <v>235</v>
      </c>
      <c r="B35" s="41">
        <v>4</v>
      </c>
      <c r="C35" s="83" t="s">
        <v>204</v>
      </c>
      <c r="D35" s="83" t="s">
        <v>159</v>
      </c>
      <c r="E35" s="83" t="s">
        <v>205</v>
      </c>
      <c r="F35" s="83" t="s">
        <v>141</v>
      </c>
      <c r="G35" s="42" t="s">
        <v>122</v>
      </c>
      <c r="H35" s="92"/>
      <c r="I35" s="93"/>
      <c r="J35" s="43">
        <v>0</v>
      </c>
      <c r="K35" s="41">
        <v>0</v>
      </c>
      <c r="L35" s="41">
        <v>0</v>
      </c>
      <c r="M35" s="41">
        <v>0</v>
      </c>
      <c r="N35" s="39">
        <v>0</v>
      </c>
      <c r="O35" s="41">
        <v>0</v>
      </c>
      <c r="P35" s="41">
        <v>14</v>
      </c>
      <c r="Q35" s="39">
        <v>14</v>
      </c>
      <c r="R35" s="39" t="s">
        <v>237</v>
      </c>
      <c r="S35" s="43" t="s">
        <v>19</v>
      </c>
      <c r="T35" s="43" t="s">
        <v>188</v>
      </c>
      <c r="U35" s="84"/>
      <c r="V35" s="84"/>
    </row>
    <row r="36" spans="1:22" s="44" customFormat="1" ht="24" x14ac:dyDescent="0.25">
      <c r="A36" s="84" t="s">
        <v>235</v>
      </c>
      <c r="B36" s="41">
        <v>4</v>
      </c>
      <c r="C36" s="83" t="s">
        <v>206</v>
      </c>
      <c r="D36" s="83" t="s">
        <v>108</v>
      </c>
      <c r="E36" s="83" t="s">
        <v>156</v>
      </c>
      <c r="F36" s="83" t="s">
        <v>147</v>
      </c>
      <c r="G36" s="42" t="s">
        <v>133</v>
      </c>
      <c r="H36" s="92"/>
      <c r="I36" s="93"/>
      <c r="J36" s="43">
        <v>0</v>
      </c>
      <c r="K36" s="41">
        <v>26</v>
      </c>
      <c r="L36" s="41">
        <v>13</v>
      </c>
      <c r="M36" s="41">
        <v>0</v>
      </c>
      <c r="N36" s="39">
        <v>0</v>
      </c>
      <c r="O36" s="41">
        <v>0</v>
      </c>
      <c r="P36" s="41">
        <v>0</v>
      </c>
      <c r="Q36" s="39">
        <v>3</v>
      </c>
      <c r="R36" s="39" t="s">
        <v>18</v>
      </c>
      <c r="S36" s="43" t="s">
        <v>19</v>
      </c>
      <c r="T36" s="43" t="s">
        <v>148</v>
      </c>
      <c r="U36" s="84"/>
      <c r="V36" s="84"/>
    </row>
    <row r="37" spans="1:22" s="44" customFormat="1" ht="24" x14ac:dyDescent="0.25">
      <c r="A37" s="84" t="s">
        <v>235</v>
      </c>
      <c r="B37" s="41">
        <v>4</v>
      </c>
      <c r="C37" s="83" t="s">
        <v>207</v>
      </c>
      <c r="D37" s="83" t="s">
        <v>104</v>
      </c>
      <c r="E37" s="83" t="s">
        <v>158</v>
      </c>
      <c r="F37" s="83" t="s">
        <v>208</v>
      </c>
      <c r="G37" s="42" t="s">
        <v>135</v>
      </c>
      <c r="H37" s="92"/>
      <c r="I37" s="93"/>
      <c r="J37" s="43">
        <v>0</v>
      </c>
      <c r="K37" s="41">
        <v>39</v>
      </c>
      <c r="L37" s="41">
        <v>13</v>
      </c>
      <c r="M37" s="41">
        <v>0</v>
      </c>
      <c r="N37" s="39">
        <v>0</v>
      </c>
      <c r="O37" s="41">
        <v>0</v>
      </c>
      <c r="P37" s="41">
        <v>0</v>
      </c>
      <c r="Q37" s="39">
        <v>4</v>
      </c>
      <c r="R37" s="39" t="s">
        <v>18</v>
      </c>
      <c r="S37" s="43" t="s">
        <v>19</v>
      </c>
      <c r="T37" s="43" t="s">
        <v>148</v>
      </c>
      <c r="U37" s="84"/>
      <c r="V37" s="84"/>
    </row>
    <row r="38" spans="1:22" s="44" customFormat="1" x14ac:dyDescent="0.25">
      <c r="A38" s="84" t="s">
        <v>235</v>
      </c>
      <c r="B38" s="41">
        <v>4</v>
      </c>
      <c r="C38" s="83" t="s">
        <v>209</v>
      </c>
      <c r="D38" s="83" t="s">
        <v>101</v>
      </c>
      <c r="E38" s="83" t="s">
        <v>155</v>
      </c>
      <c r="F38" s="83" t="s">
        <v>142</v>
      </c>
      <c r="G38" s="42" t="s">
        <v>126</v>
      </c>
      <c r="H38" s="92"/>
      <c r="I38" s="93"/>
      <c r="J38" s="43">
        <v>0</v>
      </c>
      <c r="K38" s="41">
        <v>52</v>
      </c>
      <c r="L38" s="41">
        <v>26</v>
      </c>
      <c r="M38" s="41">
        <v>0</v>
      </c>
      <c r="N38" s="39">
        <v>0</v>
      </c>
      <c r="O38" s="41">
        <v>0</v>
      </c>
      <c r="P38" s="41">
        <v>0</v>
      </c>
      <c r="Q38" s="39">
        <v>6</v>
      </c>
      <c r="R38" s="39" t="s">
        <v>18</v>
      </c>
      <c r="S38" s="43" t="s">
        <v>19</v>
      </c>
      <c r="T38" s="43" t="s">
        <v>148</v>
      </c>
      <c r="U38" s="84"/>
      <c r="V38" s="84"/>
    </row>
    <row r="39" spans="1:22" s="44" customFormat="1" x14ac:dyDescent="0.25">
      <c r="A39" s="84" t="s">
        <v>235</v>
      </c>
      <c r="B39" s="41">
        <v>4</v>
      </c>
      <c r="C39" s="83" t="s">
        <v>210</v>
      </c>
      <c r="D39" s="83" t="s">
        <v>103</v>
      </c>
      <c r="E39" s="83" t="s">
        <v>157</v>
      </c>
      <c r="F39" s="83" t="s">
        <v>168</v>
      </c>
      <c r="G39" s="42" t="s">
        <v>134</v>
      </c>
      <c r="H39" s="92"/>
      <c r="I39" s="93"/>
      <c r="J39" s="43">
        <v>0</v>
      </c>
      <c r="K39" s="41">
        <v>26</v>
      </c>
      <c r="L39" s="41">
        <v>13</v>
      </c>
      <c r="M39" s="41">
        <v>0</v>
      </c>
      <c r="N39" s="39">
        <v>0</v>
      </c>
      <c r="O39" s="41">
        <v>0</v>
      </c>
      <c r="P39" s="41">
        <v>0</v>
      </c>
      <c r="Q39" s="39">
        <v>3</v>
      </c>
      <c r="R39" s="39" t="s">
        <v>18</v>
      </c>
      <c r="S39" s="43" t="s">
        <v>19</v>
      </c>
      <c r="T39" s="43" t="s">
        <v>148</v>
      </c>
      <c r="U39" s="84"/>
      <c r="V39" s="84"/>
    </row>
    <row r="40" spans="1:22" s="44" customFormat="1" x14ac:dyDescent="0.25">
      <c r="A40" s="112" t="s">
        <v>20</v>
      </c>
      <c r="B40" s="115"/>
      <c r="C40" s="115"/>
      <c r="D40" s="115"/>
      <c r="E40" s="115"/>
      <c r="F40" s="115"/>
      <c r="G40" s="116"/>
      <c r="H40" s="47">
        <f>SUM(H35:H39)</f>
        <v>0</v>
      </c>
      <c r="I40" s="47">
        <f t="shared" ref="I40:Q40" si="3">SUM(I35:I39)</f>
        <v>0</v>
      </c>
      <c r="J40" s="47">
        <f t="shared" si="3"/>
        <v>0</v>
      </c>
      <c r="K40" s="47">
        <f t="shared" si="3"/>
        <v>143</v>
      </c>
      <c r="L40" s="47">
        <f t="shared" si="3"/>
        <v>65</v>
      </c>
      <c r="M40" s="47">
        <f t="shared" si="3"/>
        <v>0</v>
      </c>
      <c r="N40" s="47">
        <f t="shared" si="3"/>
        <v>0</v>
      </c>
      <c r="O40" s="47">
        <f t="shared" si="3"/>
        <v>0</v>
      </c>
      <c r="P40" s="47">
        <f t="shared" si="3"/>
        <v>14</v>
      </c>
      <c r="Q40" s="47">
        <f t="shared" si="3"/>
        <v>30</v>
      </c>
      <c r="R40" s="46"/>
      <c r="S40" s="46"/>
      <c r="T40" s="46"/>
      <c r="U40" s="86"/>
      <c r="V40" s="86"/>
    </row>
    <row r="41" spans="1:22" s="14" customFormat="1" x14ac:dyDescent="0.25">
      <c r="A41" s="109" t="s">
        <v>22</v>
      </c>
      <c r="B41" s="110"/>
      <c r="C41" s="110"/>
      <c r="D41" s="110"/>
      <c r="E41" s="110"/>
      <c r="F41" s="110"/>
      <c r="G41" s="110"/>
      <c r="H41" s="47">
        <f>H19+H27+H34+H40</f>
        <v>12</v>
      </c>
      <c r="I41" s="47">
        <f t="shared" ref="I41:Q41" si="4">I19+I27+I34+I40</f>
        <v>0</v>
      </c>
      <c r="J41" s="47">
        <f t="shared" si="4"/>
        <v>0</v>
      </c>
      <c r="K41" s="47">
        <f t="shared" si="4"/>
        <v>741</v>
      </c>
      <c r="L41" s="47">
        <f t="shared" si="4"/>
        <v>550</v>
      </c>
      <c r="M41" s="47">
        <f t="shared" si="4"/>
        <v>0</v>
      </c>
      <c r="N41" s="47">
        <f t="shared" si="4"/>
        <v>0</v>
      </c>
      <c r="O41" s="47">
        <f t="shared" si="4"/>
        <v>0</v>
      </c>
      <c r="P41" s="47">
        <f t="shared" si="4"/>
        <v>30</v>
      </c>
      <c r="Q41" s="47">
        <f t="shared" si="4"/>
        <v>120</v>
      </c>
      <c r="R41" s="49"/>
      <c r="S41" s="49"/>
      <c r="T41" s="49"/>
      <c r="U41" s="86"/>
      <c r="V41" s="86"/>
    </row>
    <row r="42" spans="1:22" s="50" customFormat="1" ht="27" customHeight="1" x14ac:dyDescent="0.25">
      <c r="A42" s="107" t="s">
        <v>162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</sheetData>
  <sheetProtection algorithmName="SHA-512" hashValue="buJU6bQ7wTee8LCSG49as2y3Ly//kHadGqyTU/03qblpeB48MQU+MWrx1LpR+68u0BlruIpr2aBMXm+6Bz1YeA==" saltValue="d1u3BfPcy941xaPJkfgAEQ==" spinCount="100000" sheet="1" objects="1" scenarios="1" selectLockedCells="1" selectUnlockedCells="1"/>
  <mergeCells count="10">
    <mergeCell ref="A42:V42"/>
    <mergeCell ref="A6:B6"/>
    <mergeCell ref="A41:G41"/>
    <mergeCell ref="H10:J10"/>
    <mergeCell ref="A27:G27"/>
    <mergeCell ref="A19:G19"/>
    <mergeCell ref="A40:G40"/>
    <mergeCell ref="A34:G34"/>
    <mergeCell ref="K10:P10"/>
    <mergeCell ref="H9:P9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0"/>
  <sheetViews>
    <sheetView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7.7109375" style="68" customWidth="1"/>
    <col min="2" max="2" width="8.85546875" style="52" customWidth="1"/>
    <col min="3" max="3" width="12.7109375" style="52" customWidth="1"/>
    <col min="4" max="4" width="21.140625" style="53" customWidth="1"/>
    <col min="5" max="5" width="19.28515625" style="53" customWidth="1"/>
    <col min="6" max="6" width="12.7109375" style="54" customWidth="1"/>
    <col min="7" max="7" width="9.5703125" style="54" hidden="1" customWidth="1"/>
    <col min="8" max="8" width="7.140625" style="55" customWidth="1"/>
    <col min="9" max="9" width="8.85546875" style="55" customWidth="1"/>
    <col min="10" max="10" width="4.85546875" style="55" customWidth="1"/>
    <col min="11" max="11" width="7.42578125" style="55" customWidth="1"/>
    <col min="12" max="12" width="8.140625" style="55" customWidth="1"/>
    <col min="13" max="13" width="5.28515625" style="55" customWidth="1"/>
    <col min="14" max="14" width="7.7109375" style="7" customWidth="1"/>
    <col min="15" max="16" width="8.140625" style="55" customWidth="1"/>
    <col min="17" max="17" width="7" style="56" customWidth="1"/>
    <col min="18" max="18" width="7.85546875" style="57" customWidth="1"/>
    <col min="19" max="20" width="9.42578125" style="57" customWidth="1"/>
    <col min="21" max="21" width="11.85546875" style="54" customWidth="1"/>
    <col min="22" max="22" width="8.85546875" style="58" customWidth="1"/>
    <col min="23" max="16384" width="9.140625" style="10"/>
  </cols>
  <sheetData>
    <row r="1" spans="1:22" x14ac:dyDescent="0.2">
      <c r="A1" s="51" t="s">
        <v>87</v>
      </c>
    </row>
    <row r="2" spans="1:22" x14ac:dyDescent="0.2">
      <c r="A2" s="51" t="s">
        <v>166</v>
      </c>
    </row>
    <row r="3" spans="1:22" x14ac:dyDescent="0.2">
      <c r="A3" s="11" t="s">
        <v>25</v>
      </c>
      <c r="B3" s="11"/>
      <c r="C3" s="59" t="s">
        <v>260</v>
      </c>
      <c r="D3" s="10"/>
      <c r="E3" s="59"/>
      <c r="F3" s="60"/>
      <c r="H3" s="61"/>
      <c r="I3" s="61"/>
      <c r="J3" s="61"/>
      <c r="K3" s="61"/>
      <c r="L3" s="61"/>
      <c r="M3" s="61"/>
      <c r="N3" s="61"/>
      <c r="O3" s="61"/>
      <c r="P3" s="61"/>
      <c r="Q3" s="89"/>
      <c r="R3" s="62"/>
      <c r="S3" s="62"/>
      <c r="T3" s="62"/>
    </row>
    <row r="4" spans="1:22" x14ac:dyDescent="0.2">
      <c r="A4" s="18" t="s">
        <v>55</v>
      </c>
      <c r="B4" s="11"/>
      <c r="C4" s="19" t="s">
        <v>173</v>
      </c>
      <c r="D4" s="10"/>
      <c r="E4" s="63"/>
      <c r="F4" s="60"/>
      <c r="H4" s="61"/>
      <c r="I4" s="61"/>
      <c r="J4" s="61"/>
      <c r="K4" s="61"/>
      <c r="L4" s="61"/>
      <c r="M4" s="61"/>
      <c r="N4" s="61"/>
      <c r="O4" s="61"/>
      <c r="P4" s="61"/>
      <c r="Q4" s="89"/>
      <c r="R4" s="62"/>
      <c r="S4" s="62"/>
      <c r="T4" s="62"/>
    </row>
    <row r="5" spans="1:22" x14ac:dyDescent="0.2">
      <c r="A5" s="108" t="s">
        <v>88</v>
      </c>
      <c r="B5" s="108"/>
      <c r="C5" s="19" t="s">
        <v>172</v>
      </c>
      <c r="D5" s="59"/>
      <c r="E5" s="90"/>
      <c r="F5" s="60"/>
      <c r="G5" s="64"/>
      <c r="H5" s="61"/>
      <c r="I5" s="61"/>
      <c r="J5" s="61"/>
      <c r="K5" s="61"/>
      <c r="L5" s="61"/>
      <c r="M5" s="61"/>
      <c r="N5" s="61"/>
      <c r="O5" s="61"/>
      <c r="P5" s="61"/>
      <c r="Q5" s="89"/>
      <c r="R5" s="62"/>
      <c r="S5" s="62"/>
      <c r="T5" s="62"/>
    </row>
    <row r="6" spans="1:22" ht="25.15" customHeight="1" x14ac:dyDescent="0.2">
      <c r="A6" s="108" t="s">
        <v>93</v>
      </c>
      <c r="B6" s="108"/>
      <c r="C6" s="19" t="s">
        <v>115</v>
      </c>
      <c r="D6" s="59"/>
      <c r="E6" s="59"/>
      <c r="F6" s="60"/>
      <c r="G6" s="60"/>
      <c r="H6" s="61"/>
      <c r="I6" s="61"/>
      <c r="J6" s="61"/>
      <c r="K6" s="61"/>
      <c r="L6" s="61"/>
      <c r="M6" s="61"/>
      <c r="N6" s="61"/>
      <c r="O6" s="61"/>
      <c r="P6" s="61"/>
      <c r="Q6" s="89"/>
      <c r="R6" s="62"/>
      <c r="S6" s="62"/>
      <c r="T6" s="62"/>
    </row>
    <row r="7" spans="1:22" x14ac:dyDescent="0.2">
      <c r="A7" s="85" t="s">
        <v>89</v>
      </c>
      <c r="B7" s="85"/>
      <c r="C7" s="19" t="s">
        <v>91</v>
      </c>
      <c r="D7" s="59"/>
      <c r="E7" s="59"/>
      <c r="F7" s="60"/>
      <c r="G7" s="64"/>
      <c r="H7" s="61"/>
      <c r="I7" s="61"/>
      <c r="J7" s="61"/>
      <c r="K7" s="61"/>
      <c r="L7" s="61"/>
      <c r="M7" s="61"/>
      <c r="N7" s="61"/>
      <c r="O7" s="61"/>
      <c r="P7" s="61"/>
      <c r="Q7" s="89"/>
      <c r="R7" s="62"/>
      <c r="S7" s="62"/>
      <c r="T7" s="62"/>
    </row>
    <row r="8" spans="1:22" x14ac:dyDescent="0.2">
      <c r="A8" s="65"/>
      <c r="B8" s="89"/>
      <c r="C8" s="89"/>
      <c r="D8" s="65"/>
      <c r="E8" s="65"/>
      <c r="F8" s="65"/>
      <c r="G8" s="66"/>
      <c r="H8" s="126" t="s">
        <v>26</v>
      </c>
      <c r="I8" s="126"/>
      <c r="J8" s="126"/>
      <c r="K8" s="127"/>
      <c r="L8" s="127"/>
      <c r="M8" s="127"/>
      <c r="N8" s="127"/>
      <c r="O8" s="128"/>
      <c r="P8" s="128"/>
      <c r="Q8" s="89"/>
      <c r="R8" s="67"/>
      <c r="S8" s="67"/>
      <c r="T8" s="67"/>
      <c r="V8" s="67"/>
    </row>
    <row r="9" spans="1:22" x14ac:dyDescent="0.2">
      <c r="B9" s="61"/>
      <c r="C9" s="61"/>
      <c r="D9" s="60"/>
      <c r="E9" s="60"/>
      <c r="F9" s="60"/>
      <c r="H9" s="123" t="s">
        <v>27</v>
      </c>
      <c r="I9" s="123"/>
      <c r="J9" s="123"/>
      <c r="K9" s="123" t="s">
        <v>28</v>
      </c>
      <c r="L9" s="123"/>
      <c r="M9" s="123"/>
      <c r="N9" s="123"/>
      <c r="O9" s="124"/>
      <c r="P9" s="124"/>
      <c r="Q9" s="89"/>
      <c r="R9" s="62"/>
      <c r="S9" s="62"/>
      <c r="T9" s="62"/>
    </row>
    <row r="10" spans="1:22" s="13" customFormat="1" ht="36" x14ac:dyDescent="0.25">
      <c r="A10" s="69" t="s">
        <v>29</v>
      </c>
      <c r="B10" s="70" t="s">
        <v>30</v>
      </c>
      <c r="C10" s="70" t="s">
        <v>31</v>
      </c>
      <c r="D10" s="71" t="s">
        <v>32</v>
      </c>
      <c r="E10" s="71" t="s">
        <v>33</v>
      </c>
      <c r="F10" s="71" t="s">
        <v>34</v>
      </c>
      <c r="G10" s="72" t="s">
        <v>35</v>
      </c>
      <c r="H10" s="70" t="s">
        <v>36</v>
      </c>
      <c r="I10" s="70" t="s">
        <v>37</v>
      </c>
      <c r="J10" s="70" t="s">
        <v>47</v>
      </c>
      <c r="K10" s="70" t="s">
        <v>36</v>
      </c>
      <c r="L10" s="70" t="s">
        <v>37</v>
      </c>
      <c r="M10" s="70" t="s">
        <v>47</v>
      </c>
      <c r="N10" s="73" t="s">
        <v>85</v>
      </c>
      <c r="O10" s="70" t="s">
        <v>78</v>
      </c>
      <c r="P10" s="70" t="s">
        <v>64</v>
      </c>
      <c r="Q10" s="70" t="s">
        <v>38</v>
      </c>
      <c r="R10" s="72" t="s">
        <v>39</v>
      </c>
      <c r="S10" s="72" t="s">
        <v>40</v>
      </c>
      <c r="T10" s="72" t="s">
        <v>75</v>
      </c>
      <c r="U10" s="71" t="s">
        <v>41</v>
      </c>
      <c r="V10" s="72" t="s">
        <v>42</v>
      </c>
    </row>
    <row r="11" spans="1:22" s="44" customFormat="1" ht="48" x14ac:dyDescent="0.25">
      <c r="A11" s="84" t="s">
        <v>234</v>
      </c>
      <c r="B11" s="41">
        <v>1</v>
      </c>
      <c r="C11" s="83" t="s">
        <v>174</v>
      </c>
      <c r="D11" s="83" t="s">
        <v>175</v>
      </c>
      <c r="E11" s="83" t="s">
        <v>121</v>
      </c>
      <c r="F11" s="75" t="s">
        <v>141</v>
      </c>
      <c r="G11" s="42" t="s">
        <v>122</v>
      </c>
      <c r="H11" s="92"/>
      <c r="I11" s="93"/>
      <c r="J11" s="43">
        <v>0</v>
      </c>
      <c r="K11" s="41">
        <v>39</v>
      </c>
      <c r="L11" s="41">
        <v>26</v>
      </c>
      <c r="M11" s="41">
        <v>0</v>
      </c>
      <c r="N11" s="39">
        <v>0</v>
      </c>
      <c r="O11" s="41">
        <v>0</v>
      </c>
      <c r="P11" s="41">
        <v>0</v>
      </c>
      <c r="Q11" s="39">
        <v>6</v>
      </c>
      <c r="R11" s="39" t="s">
        <v>43</v>
      </c>
      <c r="S11" s="43" t="s">
        <v>49</v>
      </c>
      <c r="T11" s="43" t="s">
        <v>167</v>
      </c>
      <c r="U11" s="42"/>
      <c r="V11" s="43"/>
    </row>
    <row r="12" spans="1:22" s="44" customFormat="1" ht="24" x14ac:dyDescent="0.25">
      <c r="A12" s="84" t="s">
        <v>234</v>
      </c>
      <c r="B12" s="41">
        <v>1</v>
      </c>
      <c r="C12" s="83" t="s">
        <v>176</v>
      </c>
      <c r="D12" s="83" t="s">
        <v>94</v>
      </c>
      <c r="E12" s="83" t="s">
        <v>177</v>
      </c>
      <c r="F12" s="75" t="s">
        <v>137</v>
      </c>
      <c r="G12" s="42" t="s">
        <v>125</v>
      </c>
      <c r="H12" s="92"/>
      <c r="I12" s="93"/>
      <c r="J12" s="43">
        <v>0</v>
      </c>
      <c r="K12" s="41">
        <v>26</v>
      </c>
      <c r="L12" s="41">
        <v>13</v>
      </c>
      <c r="M12" s="43">
        <v>0</v>
      </c>
      <c r="N12" s="39">
        <v>0</v>
      </c>
      <c r="O12" s="39">
        <v>0</v>
      </c>
      <c r="P12" s="39">
        <v>0</v>
      </c>
      <c r="Q12" s="39">
        <v>3</v>
      </c>
      <c r="R12" s="39" t="s">
        <v>44</v>
      </c>
      <c r="S12" s="43" t="s">
        <v>49</v>
      </c>
      <c r="T12" s="43" t="s">
        <v>167</v>
      </c>
      <c r="U12" s="42"/>
      <c r="V12" s="43"/>
    </row>
    <row r="13" spans="1:22" s="44" customFormat="1" x14ac:dyDescent="0.25">
      <c r="A13" s="84" t="s">
        <v>234</v>
      </c>
      <c r="B13" s="41">
        <v>1</v>
      </c>
      <c r="C13" s="83" t="s">
        <v>178</v>
      </c>
      <c r="D13" s="83" t="s">
        <v>96</v>
      </c>
      <c r="E13" s="83" t="s">
        <v>118</v>
      </c>
      <c r="F13" s="75" t="s">
        <v>138</v>
      </c>
      <c r="G13" s="42" t="s">
        <v>129</v>
      </c>
      <c r="H13" s="92"/>
      <c r="I13" s="93"/>
      <c r="J13" s="43">
        <v>0</v>
      </c>
      <c r="K13" s="41">
        <v>26</v>
      </c>
      <c r="L13" s="41">
        <v>13</v>
      </c>
      <c r="M13" s="43">
        <v>0</v>
      </c>
      <c r="N13" s="39">
        <v>0</v>
      </c>
      <c r="O13" s="39">
        <v>0</v>
      </c>
      <c r="P13" s="39">
        <v>0</v>
      </c>
      <c r="Q13" s="39">
        <v>3</v>
      </c>
      <c r="R13" s="39" t="s">
        <v>43</v>
      </c>
      <c r="S13" s="43" t="s">
        <v>49</v>
      </c>
      <c r="T13" s="43" t="s">
        <v>167</v>
      </c>
      <c r="U13" s="42"/>
      <c r="V13" s="43"/>
    </row>
    <row r="14" spans="1:22" s="44" customFormat="1" ht="24" x14ac:dyDescent="0.25">
      <c r="A14" s="84" t="s">
        <v>234</v>
      </c>
      <c r="B14" s="41">
        <v>1</v>
      </c>
      <c r="C14" s="83" t="s">
        <v>179</v>
      </c>
      <c r="D14" s="83" t="s">
        <v>95</v>
      </c>
      <c r="E14" s="83" t="s">
        <v>180</v>
      </c>
      <c r="F14" s="75" t="s">
        <v>136</v>
      </c>
      <c r="G14" s="42" t="s">
        <v>128</v>
      </c>
      <c r="H14" s="92"/>
      <c r="I14" s="93"/>
      <c r="J14" s="43">
        <v>0</v>
      </c>
      <c r="K14" s="41">
        <v>26</v>
      </c>
      <c r="L14" s="41">
        <v>13</v>
      </c>
      <c r="M14" s="43">
        <v>0</v>
      </c>
      <c r="N14" s="39">
        <v>0</v>
      </c>
      <c r="O14" s="39">
        <v>0</v>
      </c>
      <c r="P14" s="39">
        <v>0</v>
      </c>
      <c r="Q14" s="39">
        <v>3</v>
      </c>
      <c r="R14" s="39" t="s">
        <v>43</v>
      </c>
      <c r="S14" s="43" t="s">
        <v>49</v>
      </c>
      <c r="T14" s="43" t="s">
        <v>167</v>
      </c>
      <c r="U14" s="42"/>
      <c r="V14" s="43"/>
    </row>
    <row r="15" spans="1:22" s="44" customFormat="1" ht="48" x14ac:dyDescent="0.25">
      <c r="A15" s="84" t="s">
        <v>234</v>
      </c>
      <c r="B15" s="41">
        <v>1</v>
      </c>
      <c r="C15" s="83" t="s">
        <v>181</v>
      </c>
      <c r="D15" s="83" t="s">
        <v>109</v>
      </c>
      <c r="E15" s="83" t="s">
        <v>182</v>
      </c>
      <c r="F15" s="75" t="s">
        <v>139</v>
      </c>
      <c r="G15" s="42" t="s">
        <v>124</v>
      </c>
      <c r="H15" s="92"/>
      <c r="I15" s="93"/>
      <c r="J15" s="43">
        <v>0</v>
      </c>
      <c r="K15" s="41">
        <v>26</v>
      </c>
      <c r="L15" s="41">
        <v>39</v>
      </c>
      <c r="M15" s="41">
        <v>0</v>
      </c>
      <c r="N15" s="39">
        <v>0</v>
      </c>
      <c r="O15" s="41">
        <v>0</v>
      </c>
      <c r="P15" s="41">
        <v>0</v>
      </c>
      <c r="Q15" s="39">
        <v>8</v>
      </c>
      <c r="R15" s="39" t="s">
        <v>43</v>
      </c>
      <c r="S15" s="43" t="s">
        <v>49</v>
      </c>
      <c r="T15" s="43" t="s">
        <v>167</v>
      </c>
      <c r="U15" s="42"/>
      <c r="V15" s="43"/>
    </row>
    <row r="16" spans="1:22" s="44" customFormat="1" x14ac:dyDescent="0.25">
      <c r="A16" s="84" t="s">
        <v>234</v>
      </c>
      <c r="B16" s="41">
        <v>1</v>
      </c>
      <c r="C16" s="83" t="s">
        <v>183</v>
      </c>
      <c r="D16" s="83" t="s">
        <v>98</v>
      </c>
      <c r="E16" s="83" t="s">
        <v>119</v>
      </c>
      <c r="F16" s="75" t="s">
        <v>140</v>
      </c>
      <c r="G16" s="42" t="s">
        <v>130</v>
      </c>
      <c r="H16" s="92"/>
      <c r="I16" s="93"/>
      <c r="J16" s="43">
        <v>0</v>
      </c>
      <c r="K16" s="41">
        <v>26</v>
      </c>
      <c r="L16" s="41">
        <v>13</v>
      </c>
      <c r="M16" s="41">
        <v>0</v>
      </c>
      <c r="N16" s="39">
        <v>0</v>
      </c>
      <c r="O16" s="41">
        <v>0</v>
      </c>
      <c r="P16" s="41">
        <v>0</v>
      </c>
      <c r="Q16" s="39">
        <v>3</v>
      </c>
      <c r="R16" s="39" t="s">
        <v>43</v>
      </c>
      <c r="S16" s="43" t="s">
        <v>49</v>
      </c>
      <c r="T16" s="43" t="s">
        <v>167</v>
      </c>
      <c r="U16" s="42"/>
      <c r="V16" s="43"/>
    </row>
    <row r="17" spans="1:22" s="44" customFormat="1" ht="24" x14ac:dyDescent="0.25">
      <c r="A17" s="84" t="s">
        <v>234</v>
      </c>
      <c r="B17" s="41">
        <v>1</v>
      </c>
      <c r="C17" s="83" t="s">
        <v>184</v>
      </c>
      <c r="D17" s="83" t="s">
        <v>97</v>
      </c>
      <c r="E17" s="83" t="s">
        <v>120</v>
      </c>
      <c r="F17" s="75" t="s">
        <v>185</v>
      </c>
      <c r="G17" s="42" t="s">
        <v>123</v>
      </c>
      <c r="H17" s="92"/>
      <c r="I17" s="93"/>
      <c r="J17" s="43">
        <v>0</v>
      </c>
      <c r="K17" s="41">
        <v>26</v>
      </c>
      <c r="L17" s="41">
        <v>13</v>
      </c>
      <c r="M17" s="41">
        <v>0</v>
      </c>
      <c r="N17" s="39">
        <v>0</v>
      </c>
      <c r="O17" s="41">
        <v>0</v>
      </c>
      <c r="P17" s="41">
        <v>0</v>
      </c>
      <c r="Q17" s="39">
        <v>3</v>
      </c>
      <c r="R17" s="39" t="s">
        <v>43</v>
      </c>
      <c r="S17" s="43" t="s">
        <v>49</v>
      </c>
      <c r="T17" s="43" t="s">
        <v>167</v>
      </c>
      <c r="U17" s="42"/>
      <c r="V17" s="43"/>
    </row>
    <row r="18" spans="1:22" s="44" customFormat="1" x14ac:dyDescent="0.25">
      <c r="A18" s="120" t="s">
        <v>48</v>
      </c>
      <c r="B18" s="121"/>
      <c r="C18" s="121"/>
      <c r="D18" s="121"/>
      <c r="E18" s="121"/>
      <c r="F18" s="121"/>
      <c r="G18" s="122"/>
      <c r="H18" s="45">
        <f t="shared" ref="H18:P18" si="0">SUM(H11:H17)</f>
        <v>0</v>
      </c>
      <c r="I18" s="45">
        <f t="shared" si="0"/>
        <v>0</v>
      </c>
      <c r="J18" s="45">
        <f t="shared" si="0"/>
        <v>0</v>
      </c>
      <c r="K18" s="45">
        <f t="shared" si="0"/>
        <v>195</v>
      </c>
      <c r="L18" s="45">
        <f t="shared" si="0"/>
        <v>130</v>
      </c>
      <c r="M18" s="45">
        <f t="shared" si="0"/>
        <v>0</v>
      </c>
      <c r="N18" s="45">
        <f t="shared" si="0"/>
        <v>0</v>
      </c>
      <c r="O18" s="45">
        <f t="shared" si="0"/>
        <v>0</v>
      </c>
      <c r="P18" s="45">
        <f t="shared" si="0"/>
        <v>0</v>
      </c>
      <c r="Q18" s="45">
        <f>SUM(Q11:Q17)</f>
        <v>29</v>
      </c>
      <c r="R18" s="49"/>
      <c r="S18" s="49"/>
      <c r="T18" s="49"/>
      <c r="U18" s="74"/>
      <c r="V18" s="49"/>
    </row>
    <row r="19" spans="1:22" s="44" customFormat="1" ht="24" x14ac:dyDescent="0.25">
      <c r="A19" s="84" t="s">
        <v>234</v>
      </c>
      <c r="B19" s="41">
        <v>2</v>
      </c>
      <c r="C19" s="83" t="s">
        <v>186</v>
      </c>
      <c r="D19" s="83" t="s">
        <v>161</v>
      </c>
      <c r="E19" s="83" t="s">
        <v>187</v>
      </c>
      <c r="F19" s="75" t="s">
        <v>141</v>
      </c>
      <c r="G19" s="42" t="s">
        <v>122</v>
      </c>
      <c r="H19" s="92"/>
      <c r="I19" s="94"/>
      <c r="J19" s="41">
        <v>0</v>
      </c>
      <c r="K19" s="41">
        <v>0</v>
      </c>
      <c r="L19" s="41">
        <v>0</v>
      </c>
      <c r="M19" s="41">
        <v>0</v>
      </c>
      <c r="N19" s="39">
        <v>0</v>
      </c>
      <c r="O19" s="39">
        <v>0</v>
      </c>
      <c r="P19" s="39">
        <v>6</v>
      </c>
      <c r="Q19" s="39">
        <v>6</v>
      </c>
      <c r="R19" s="39" t="s">
        <v>44</v>
      </c>
      <c r="S19" s="43" t="s">
        <v>49</v>
      </c>
      <c r="T19" s="43"/>
      <c r="U19" s="42"/>
      <c r="V19" s="43"/>
    </row>
    <row r="20" spans="1:22" s="44" customFormat="1" ht="24" x14ac:dyDescent="0.25">
      <c r="A20" s="84" t="s">
        <v>234</v>
      </c>
      <c r="B20" s="41">
        <v>2</v>
      </c>
      <c r="C20" s="83" t="s">
        <v>189</v>
      </c>
      <c r="D20" s="83" t="s">
        <v>105</v>
      </c>
      <c r="E20" s="83" t="s">
        <v>112</v>
      </c>
      <c r="F20" s="75" t="s">
        <v>142</v>
      </c>
      <c r="G20" s="42" t="s">
        <v>126</v>
      </c>
      <c r="H20" s="92"/>
      <c r="I20" s="94"/>
      <c r="J20" s="41">
        <v>0</v>
      </c>
      <c r="K20" s="41">
        <v>26</v>
      </c>
      <c r="L20" s="41">
        <v>39</v>
      </c>
      <c r="M20" s="41">
        <v>0</v>
      </c>
      <c r="N20" s="39">
        <v>0</v>
      </c>
      <c r="O20" s="39">
        <v>0</v>
      </c>
      <c r="P20" s="39">
        <v>0</v>
      </c>
      <c r="Q20" s="39">
        <v>3</v>
      </c>
      <c r="R20" s="39" t="s">
        <v>44</v>
      </c>
      <c r="S20" s="43" t="s">
        <v>49</v>
      </c>
      <c r="T20" s="43" t="s">
        <v>167</v>
      </c>
      <c r="U20" s="42"/>
      <c r="V20" s="43"/>
    </row>
    <row r="21" spans="1:22" s="44" customFormat="1" ht="36" x14ac:dyDescent="0.25">
      <c r="A21" s="84" t="s">
        <v>234</v>
      </c>
      <c r="B21" s="41">
        <v>2</v>
      </c>
      <c r="C21" s="83" t="s">
        <v>190</v>
      </c>
      <c r="D21" s="83" t="s">
        <v>170</v>
      </c>
      <c r="E21" s="83" t="s">
        <v>191</v>
      </c>
      <c r="F21" s="75" t="s">
        <v>145</v>
      </c>
      <c r="G21" s="42" t="s">
        <v>131</v>
      </c>
      <c r="H21" s="92"/>
      <c r="I21" s="94"/>
      <c r="J21" s="41">
        <v>0</v>
      </c>
      <c r="K21" s="41">
        <v>26</v>
      </c>
      <c r="L21" s="41">
        <v>26</v>
      </c>
      <c r="M21" s="41">
        <v>0</v>
      </c>
      <c r="N21" s="39">
        <v>0</v>
      </c>
      <c r="O21" s="39">
        <v>0</v>
      </c>
      <c r="P21" s="39">
        <v>0</v>
      </c>
      <c r="Q21" s="39">
        <v>3</v>
      </c>
      <c r="R21" s="39" t="s">
        <v>43</v>
      </c>
      <c r="S21" s="43" t="s">
        <v>49</v>
      </c>
      <c r="T21" s="43" t="s">
        <v>167</v>
      </c>
      <c r="U21" s="83"/>
      <c r="V21" s="43"/>
    </row>
    <row r="22" spans="1:22" s="44" customFormat="1" ht="36" x14ac:dyDescent="0.25">
      <c r="A22" s="84" t="s">
        <v>234</v>
      </c>
      <c r="B22" s="41">
        <v>2</v>
      </c>
      <c r="C22" s="83" t="s">
        <v>192</v>
      </c>
      <c r="D22" s="83" t="s">
        <v>100</v>
      </c>
      <c r="E22" s="83" t="s">
        <v>149</v>
      </c>
      <c r="F22" s="75" t="s">
        <v>143</v>
      </c>
      <c r="G22" s="42" t="s">
        <v>193</v>
      </c>
      <c r="H22" s="92"/>
      <c r="I22" s="94"/>
      <c r="J22" s="41">
        <v>0</v>
      </c>
      <c r="K22" s="41">
        <v>39</v>
      </c>
      <c r="L22" s="41">
        <v>26</v>
      </c>
      <c r="M22" s="41">
        <v>0</v>
      </c>
      <c r="N22" s="39">
        <v>0</v>
      </c>
      <c r="O22" s="39">
        <v>0</v>
      </c>
      <c r="P22" s="39">
        <v>0</v>
      </c>
      <c r="Q22" s="39">
        <v>5</v>
      </c>
      <c r="R22" s="39" t="s">
        <v>43</v>
      </c>
      <c r="S22" s="43" t="s">
        <v>49</v>
      </c>
      <c r="T22" s="43" t="s">
        <v>167</v>
      </c>
      <c r="U22" s="42"/>
      <c r="V22" s="43"/>
    </row>
    <row r="23" spans="1:22" s="44" customFormat="1" ht="24" x14ac:dyDescent="0.25">
      <c r="A23" s="84" t="s">
        <v>234</v>
      </c>
      <c r="B23" s="41">
        <v>2</v>
      </c>
      <c r="C23" s="83" t="s">
        <v>194</v>
      </c>
      <c r="D23" s="83" t="s">
        <v>99</v>
      </c>
      <c r="E23" s="83" t="s">
        <v>111</v>
      </c>
      <c r="F23" s="75" t="s">
        <v>139</v>
      </c>
      <c r="G23" s="42" t="s">
        <v>124</v>
      </c>
      <c r="H23" s="92"/>
      <c r="I23" s="94"/>
      <c r="J23" s="41">
        <v>0</v>
      </c>
      <c r="K23" s="41">
        <v>39</v>
      </c>
      <c r="L23" s="41">
        <v>26</v>
      </c>
      <c r="M23" s="41">
        <v>0</v>
      </c>
      <c r="N23" s="39">
        <v>0</v>
      </c>
      <c r="O23" s="39">
        <v>0</v>
      </c>
      <c r="P23" s="39">
        <v>0</v>
      </c>
      <c r="Q23" s="39">
        <v>4</v>
      </c>
      <c r="R23" s="39" t="s">
        <v>43</v>
      </c>
      <c r="S23" s="43" t="s">
        <v>49</v>
      </c>
      <c r="T23" s="43" t="s">
        <v>167</v>
      </c>
      <c r="U23" s="42"/>
      <c r="V23" s="43"/>
    </row>
    <row r="24" spans="1:22" s="44" customFormat="1" ht="36" x14ac:dyDescent="0.25">
      <c r="A24" s="84" t="s">
        <v>234</v>
      </c>
      <c r="B24" s="41">
        <v>2</v>
      </c>
      <c r="C24" s="83" t="s">
        <v>195</v>
      </c>
      <c r="D24" s="83" t="s">
        <v>107</v>
      </c>
      <c r="E24" s="83" t="s">
        <v>150</v>
      </c>
      <c r="F24" s="75" t="s">
        <v>144</v>
      </c>
      <c r="G24" s="42" t="s">
        <v>151</v>
      </c>
      <c r="H24" s="92"/>
      <c r="I24" s="94"/>
      <c r="J24" s="41">
        <v>0</v>
      </c>
      <c r="K24" s="41">
        <v>39</v>
      </c>
      <c r="L24" s="41">
        <v>13</v>
      </c>
      <c r="M24" s="41">
        <v>0</v>
      </c>
      <c r="N24" s="39">
        <v>0</v>
      </c>
      <c r="O24" s="39">
        <v>0</v>
      </c>
      <c r="P24" s="39">
        <v>0</v>
      </c>
      <c r="Q24" s="39">
        <v>4</v>
      </c>
      <c r="R24" s="39" t="s">
        <v>43</v>
      </c>
      <c r="S24" s="43" t="s">
        <v>49</v>
      </c>
      <c r="T24" s="43" t="s">
        <v>167</v>
      </c>
      <c r="U24" s="83"/>
      <c r="V24" s="43"/>
    </row>
    <row r="25" spans="1:22" s="44" customFormat="1" ht="24" x14ac:dyDescent="0.25">
      <c r="A25" s="84" t="s">
        <v>234</v>
      </c>
      <c r="B25" s="41">
        <v>2</v>
      </c>
      <c r="C25" s="83"/>
      <c r="D25" s="83" t="s">
        <v>113</v>
      </c>
      <c r="E25" s="83" t="s">
        <v>169</v>
      </c>
      <c r="F25" s="83"/>
      <c r="G25" s="42"/>
      <c r="H25" s="39">
        <v>6</v>
      </c>
      <c r="I25" s="41">
        <v>0</v>
      </c>
      <c r="J25" s="41">
        <v>0</v>
      </c>
      <c r="K25" s="41">
        <v>78</v>
      </c>
      <c r="L25" s="41">
        <v>0</v>
      </c>
      <c r="M25" s="41">
        <v>0</v>
      </c>
      <c r="N25" s="39">
        <v>0</v>
      </c>
      <c r="O25" s="39">
        <v>0</v>
      </c>
      <c r="P25" s="39">
        <v>0</v>
      </c>
      <c r="Q25" s="39">
        <v>6</v>
      </c>
      <c r="R25" s="39" t="s">
        <v>43</v>
      </c>
      <c r="S25" s="43" t="s">
        <v>50</v>
      </c>
      <c r="T25" s="43"/>
      <c r="U25" s="42"/>
      <c r="V25" s="43"/>
    </row>
    <row r="26" spans="1:22" s="44" customFormat="1" x14ac:dyDescent="0.25">
      <c r="A26" s="120" t="s">
        <v>48</v>
      </c>
      <c r="B26" s="121"/>
      <c r="C26" s="121"/>
      <c r="D26" s="121"/>
      <c r="E26" s="121"/>
      <c r="F26" s="121"/>
      <c r="G26" s="122"/>
      <c r="H26" s="45">
        <f t="shared" ref="H26:Q26" si="1">SUM(H19:H25)</f>
        <v>6</v>
      </c>
      <c r="I26" s="45">
        <f t="shared" si="1"/>
        <v>0</v>
      </c>
      <c r="J26" s="45">
        <f t="shared" si="1"/>
        <v>0</v>
      </c>
      <c r="K26" s="45">
        <f t="shared" si="1"/>
        <v>247</v>
      </c>
      <c r="L26" s="45">
        <f t="shared" si="1"/>
        <v>130</v>
      </c>
      <c r="M26" s="45">
        <f t="shared" si="1"/>
        <v>0</v>
      </c>
      <c r="N26" s="45">
        <f t="shared" si="1"/>
        <v>0</v>
      </c>
      <c r="O26" s="45">
        <f t="shared" si="1"/>
        <v>0</v>
      </c>
      <c r="P26" s="45">
        <f t="shared" si="1"/>
        <v>6</v>
      </c>
      <c r="Q26" s="45">
        <f t="shared" si="1"/>
        <v>31</v>
      </c>
      <c r="R26" s="49"/>
      <c r="S26" s="49"/>
      <c r="T26" s="49"/>
      <c r="U26" s="74"/>
      <c r="V26" s="49"/>
    </row>
    <row r="27" spans="1:22" s="14" customFormat="1" x14ac:dyDescent="0.25">
      <c r="A27" s="84" t="s">
        <v>234</v>
      </c>
      <c r="B27" s="41">
        <v>3</v>
      </c>
      <c r="C27" s="83" t="s">
        <v>196</v>
      </c>
      <c r="D27" s="83" t="s">
        <v>102</v>
      </c>
      <c r="E27" s="83" t="s">
        <v>154</v>
      </c>
      <c r="F27" s="83" t="s">
        <v>137</v>
      </c>
      <c r="G27" s="42" t="s">
        <v>125</v>
      </c>
      <c r="H27" s="92"/>
      <c r="I27" s="93"/>
      <c r="J27" s="43">
        <v>0</v>
      </c>
      <c r="K27" s="41">
        <v>39</v>
      </c>
      <c r="L27" s="41">
        <v>0</v>
      </c>
      <c r="M27" s="41">
        <v>0</v>
      </c>
      <c r="N27" s="39">
        <v>0</v>
      </c>
      <c r="O27" s="41">
        <v>0</v>
      </c>
      <c r="P27" s="41">
        <v>0</v>
      </c>
      <c r="Q27" s="39">
        <v>3</v>
      </c>
      <c r="R27" s="39" t="s">
        <v>43</v>
      </c>
      <c r="S27" s="43" t="s">
        <v>49</v>
      </c>
      <c r="T27" s="43" t="s">
        <v>167</v>
      </c>
      <c r="U27" s="42"/>
      <c r="V27" s="43"/>
    </row>
    <row r="28" spans="1:22" s="14" customFormat="1" ht="24" x14ac:dyDescent="0.25">
      <c r="A28" s="84" t="s">
        <v>234</v>
      </c>
      <c r="B28" s="41">
        <v>3</v>
      </c>
      <c r="C28" s="83" t="s">
        <v>197</v>
      </c>
      <c r="D28" s="83" t="s">
        <v>160</v>
      </c>
      <c r="E28" s="83" t="s">
        <v>198</v>
      </c>
      <c r="F28" s="83" t="s">
        <v>141</v>
      </c>
      <c r="G28" s="42" t="s">
        <v>122</v>
      </c>
      <c r="H28" s="92"/>
      <c r="I28" s="93"/>
      <c r="J28" s="43">
        <v>0</v>
      </c>
      <c r="K28" s="41">
        <v>0</v>
      </c>
      <c r="L28" s="41">
        <v>0</v>
      </c>
      <c r="M28" s="41">
        <v>0</v>
      </c>
      <c r="N28" s="39">
        <v>0</v>
      </c>
      <c r="O28" s="41">
        <v>0</v>
      </c>
      <c r="P28" s="41">
        <v>10</v>
      </c>
      <c r="Q28" s="39">
        <v>10</v>
      </c>
      <c r="R28" s="39" t="s">
        <v>44</v>
      </c>
      <c r="S28" s="43" t="s">
        <v>49</v>
      </c>
      <c r="T28" s="43"/>
      <c r="U28" s="42"/>
      <c r="V28" s="43"/>
    </row>
    <row r="29" spans="1:22" s="14" customFormat="1" ht="36" x14ac:dyDescent="0.25">
      <c r="A29" s="84" t="s">
        <v>234</v>
      </c>
      <c r="B29" s="41">
        <v>3</v>
      </c>
      <c r="C29" s="83" t="s">
        <v>199</v>
      </c>
      <c r="D29" s="83" t="s">
        <v>106</v>
      </c>
      <c r="E29" s="83" t="s">
        <v>200</v>
      </c>
      <c r="F29" s="83" t="s">
        <v>146</v>
      </c>
      <c r="G29" s="42" t="s">
        <v>132</v>
      </c>
      <c r="H29" s="92"/>
      <c r="I29" s="93"/>
      <c r="J29" s="43">
        <v>0</v>
      </c>
      <c r="K29" s="41">
        <v>0</v>
      </c>
      <c r="L29" s="41">
        <v>39</v>
      </c>
      <c r="M29" s="41">
        <v>0</v>
      </c>
      <c r="N29" s="39">
        <v>0</v>
      </c>
      <c r="O29" s="41">
        <v>0</v>
      </c>
      <c r="P29" s="41">
        <v>0</v>
      </c>
      <c r="Q29" s="39">
        <v>3</v>
      </c>
      <c r="R29" s="39" t="s">
        <v>44</v>
      </c>
      <c r="S29" s="43" t="s">
        <v>49</v>
      </c>
      <c r="T29" s="43" t="s">
        <v>167</v>
      </c>
      <c r="U29" s="42"/>
      <c r="V29" s="43"/>
    </row>
    <row r="30" spans="1:22" s="14" customFormat="1" ht="24" x14ac:dyDescent="0.25">
      <c r="A30" s="84" t="s">
        <v>234</v>
      </c>
      <c r="B30" s="41">
        <v>3</v>
      </c>
      <c r="C30" s="83" t="s">
        <v>201</v>
      </c>
      <c r="D30" s="83" t="s">
        <v>110</v>
      </c>
      <c r="E30" s="83" t="s">
        <v>202</v>
      </c>
      <c r="F30" s="83" t="s">
        <v>141</v>
      </c>
      <c r="G30" s="42" t="s">
        <v>122</v>
      </c>
      <c r="H30" s="92"/>
      <c r="I30" s="93"/>
      <c r="J30" s="43">
        <v>0</v>
      </c>
      <c r="K30" s="41">
        <v>0</v>
      </c>
      <c r="L30" s="41">
        <v>160</v>
      </c>
      <c r="M30" s="41">
        <v>0</v>
      </c>
      <c r="N30" s="39">
        <v>0</v>
      </c>
      <c r="O30" s="41">
        <v>0</v>
      </c>
      <c r="P30" s="41">
        <v>0</v>
      </c>
      <c r="Q30" s="39">
        <v>5</v>
      </c>
      <c r="R30" s="39" t="s">
        <v>44</v>
      </c>
      <c r="S30" s="43" t="s">
        <v>49</v>
      </c>
      <c r="T30" s="43"/>
      <c r="U30" s="83"/>
      <c r="V30" s="43"/>
    </row>
    <row r="31" spans="1:22" s="14" customFormat="1" ht="36" x14ac:dyDescent="0.25">
      <c r="A31" s="84" t="s">
        <v>234</v>
      </c>
      <c r="B31" s="41">
        <v>3</v>
      </c>
      <c r="C31" s="83" t="s">
        <v>203</v>
      </c>
      <c r="D31" s="83" t="s">
        <v>127</v>
      </c>
      <c r="E31" s="83" t="s">
        <v>153</v>
      </c>
      <c r="F31" s="83" t="s">
        <v>146</v>
      </c>
      <c r="G31" s="42" t="s">
        <v>132</v>
      </c>
      <c r="H31" s="92"/>
      <c r="I31" s="93"/>
      <c r="J31" s="43">
        <v>0</v>
      </c>
      <c r="K31" s="41">
        <v>26</v>
      </c>
      <c r="L31" s="41">
        <v>0</v>
      </c>
      <c r="M31" s="41">
        <v>0</v>
      </c>
      <c r="N31" s="39">
        <v>0</v>
      </c>
      <c r="O31" s="41">
        <v>0</v>
      </c>
      <c r="P31" s="41">
        <v>0</v>
      </c>
      <c r="Q31" s="39">
        <v>3</v>
      </c>
      <c r="R31" s="39" t="s">
        <v>43</v>
      </c>
      <c r="S31" s="43" t="s">
        <v>49</v>
      </c>
      <c r="T31" s="43" t="s">
        <v>167</v>
      </c>
      <c r="U31" s="83"/>
      <c r="V31" s="43"/>
    </row>
    <row r="32" spans="1:22" s="14" customFormat="1" ht="24" x14ac:dyDescent="0.25">
      <c r="A32" s="84" t="s">
        <v>234</v>
      </c>
      <c r="B32" s="41">
        <v>3</v>
      </c>
      <c r="C32" s="83"/>
      <c r="D32" s="83" t="s">
        <v>113</v>
      </c>
      <c r="E32" s="83" t="s">
        <v>169</v>
      </c>
      <c r="F32" s="83"/>
      <c r="G32" s="48"/>
      <c r="H32" s="39">
        <v>6</v>
      </c>
      <c r="I32" s="39">
        <v>0</v>
      </c>
      <c r="J32" s="39">
        <v>0</v>
      </c>
      <c r="K32" s="41">
        <v>78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6</v>
      </c>
      <c r="R32" s="39" t="s">
        <v>43</v>
      </c>
      <c r="S32" s="43" t="s">
        <v>50</v>
      </c>
      <c r="T32" s="43"/>
      <c r="U32" s="42"/>
      <c r="V32" s="43"/>
    </row>
    <row r="33" spans="1:22" s="14" customFormat="1" x14ac:dyDescent="0.25">
      <c r="A33" s="125" t="s">
        <v>48</v>
      </c>
      <c r="B33" s="125"/>
      <c r="C33" s="125"/>
      <c r="D33" s="125"/>
      <c r="E33" s="125"/>
      <c r="F33" s="125"/>
      <c r="G33" s="125"/>
      <c r="H33" s="45">
        <f t="shared" ref="H33:Q33" si="2">SUM(H27:H32)</f>
        <v>6</v>
      </c>
      <c r="I33" s="45">
        <f t="shared" si="2"/>
        <v>0</v>
      </c>
      <c r="J33" s="45">
        <f t="shared" si="2"/>
        <v>0</v>
      </c>
      <c r="K33" s="45">
        <f t="shared" si="2"/>
        <v>143</v>
      </c>
      <c r="L33" s="45">
        <f t="shared" si="2"/>
        <v>199</v>
      </c>
      <c r="M33" s="45">
        <f t="shared" si="2"/>
        <v>0</v>
      </c>
      <c r="N33" s="45">
        <f t="shared" si="2"/>
        <v>0</v>
      </c>
      <c r="O33" s="45">
        <f t="shared" si="2"/>
        <v>0</v>
      </c>
      <c r="P33" s="45">
        <f t="shared" si="2"/>
        <v>10</v>
      </c>
      <c r="Q33" s="45">
        <f t="shared" si="2"/>
        <v>30</v>
      </c>
      <c r="R33" s="45"/>
      <c r="S33" s="95"/>
      <c r="T33" s="95"/>
      <c r="U33" s="74"/>
      <c r="V33" s="49"/>
    </row>
    <row r="34" spans="1:22" s="14" customFormat="1" ht="24" x14ac:dyDescent="0.25">
      <c r="A34" s="84" t="s">
        <v>234</v>
      </c>
      <c r="B34" s="41">
        <v>4</v>
      </c>
      <c r="C34" s="83" t="s">
        <v>204</v>
      </c>
      <c r="D34" s="83" t="s">
        <v>159</v>
      </c>
      <c r="E34" s="83" t="s">
        <v>205</v>
      </c>
      <c r="F34" s="83" t="s">
        <v>141</v>
      </c>
      <c r="G34" s="42" t="s">
        <v>122</v>
      </c>
      <c r="H34" s="92"/>
      <c r="I34" s="93"/>
      <c r="J34" s="43">
        <v>0</v>
      </c>
      <c r="K34" s="41">
        <v>0</v>
      </c>
      <c r="L34" s="41">
        <v>0</v>
      </c>
      <c r="M34" s="41">
        <v>0</v>
      </c>
      <c r="N34" s="39">
        <v>0</v>
      </c>
      <c r="O34" s="41">
        <v>0</v>
      </c>
      <c r="P34" s="41">
        <v>14</v>
      </c>
      <c r="Q34" s="39">
        <v>14</v>
      </c>
      <c r="R34" s="39" t="s">
        <v>44</v>
      </c>
      <c r="S34" s="43" t="s">
        <v>49</v>
      </c>
      <c r="T34" s="43"/>
      <c r="U34" s="83"/>
      <c r="V34" s="43"/>
    </row>
    <row r="35" spans="1:22" s="14" customFormat="1" ht="36" x14ac:dyDescent="0.25">
      <c r="A35" s="84" t="s">
        <v>234</v>
      </c>
      <c r="B35" s="41">
        <v>4</v>
      </c>
      <c r="C35" s="83" t="s">
        <v>206</v>
      </c>
      <c r="D35" s="83" t="s">
        <v>108</v>
      </c>
      <c r="E35" s="83" t="s">
        <v>156</v>
      </c>
      <c r="F35" s="83" t="s">
        <v>147</v>
      </c>
      <c r="G35" s="42" t="s">
        <v>133</v>
      </c>
      <c r="H35" s="92"/>
      <c r="I35" s="93"/>
      <c r="J35" s="43">
        <v>0</v>
      </c>
      <c r="K35" s="41">
        <v>26</v>
      </c>
      <c r="L35" s="41">
        <v>0</v>
      </c>
      <c r="M35" s="41">
        <v>0</v>
      </c>
      <c r="N35" s="39">
        <v>0</v>
      </c>
      <c r="O35" s="41">
        <v>0</v>
      </c>
      <c r="P35" s="41">
        <v>0</v>
      </c>
      <c r="Q35" s="39">
        <v>3</v>
      </c>
      <c r="R35" s="39" t="s">
        <v>43</v>
      </c>
      <c r="S35" s="43" t="s">
        <v>49</v>
      </c>
      <c r="T35" s="43" t="s">
        <v>167</v>
      </c>
      <c r="U35" s="83"/>
      <c r="V35" s="43"/>
    </row>
    <row r="36" spans="1:22" s="14" customFormat="1" ht="36" x14ac:dyDescent="0.25">
      <c r="A36" s="84" t="s">
        <v>234</v>
      </c>
      <c r="B36" s="41">
        <v>4</v>
      </c>
      <c r="C36" s="83" t="s">
        <v>207</v>
      </c>
      <c r="D36" s="83" t="s">
        <v>104</v>
      </c>
      <c r="E36" s="83" t="s">
        <v>158</v>
      </c>
      <c r="F36" s="83" t="s">
        <v>208</v>
      </c>
      <c r="G36" s="42" t="s">
        <v>135</v>
      </c>
      <c r="H36" s="92"/>
      <c r="I36" s="93"/>
      <c r="J36" s="43">
        <v>0</v>
      </c>
      <c r="K36" s="41">
        <v>39</v>
      </c>
      <c r="L36" s="41">
        <v>0</v>
      </c>
      <c r="M36" s="41">
        <v>0</v>
      </c>
      <c r="N36" s="39">
        <v>0</v>
      </c>
      <c r="O36" s="41">
        <v>0</v>
      </c>
      <c r="P36" s="41">
        <v>0</v>
      </c>
      <c r="Q36" s="39">
        <v>4</v>
      </c>
      <c r="R36" s="39" t="s">
        <v>43</v>
      </c>
      <c r="S36" s="43" t="s">
        <v>49</v>
      </c>
      <c r="T36" s="43" t="s">
        <v>167</v>
      </c>
      <c r="U36" s="42"/>
      <c r="V36" s="43"/>
    </row>
    <row r="37" spans="1:22" s="14" customFormat="1" ht="24" x14ac:dyDescent="0.25">
      <c r="A37" s="84" t="s">
        <v>234</v>
      </c>
      <c r="B37" s="41">
        <v>4</v>
      </c>
      <c r="C37" s="83" t="s">
        <v>209</v>
      </c>
      <c r="D37" s="83" t="s">
        <v>101</v>
      </c>
      <c r="E37" s="83" t="s">
        <v>155</v>
      </c>
      <c r="F37" s="83" t="s">
        <v>142</v>
      </c>
      <c r="G37" s="42" t="s">
        <v>126</v>
      </c>
      <c r="H37" s="92"/>
      <c r="I37" s="93"/>
      <c r="J37" s="43">
        <v>0</v>
      </c>
      <c r="K37" s="41">
        <v>52</v>
      </c>
      <c r="L37" s="41">
        <v>26</v>
      </c>
      <c r="M37" s="41">
        <v>0</v>
      </c>
      <c r="N37" s="39">
        <v>0</v>
      </c>
      <c r="O37" s="41">
        <v>0</v>
      </c>
      <c r="P37" s="41">
        <v>0</v>
      </c>
      <c r="Q37" s="39">
        <v>6</v>
      </c>
      <c r="R37" s="39" t="s">
        <v>43</v>
      </c>
      <c r="S37" s="43" t="s">
        <v>49</v>
      </c>
      <c r="T37" s="43" t="s">
        <v>167</v>
      </c>
      <c r="U37" s="83"/>
      <c r="V37" s="43"/>
    </row>
    <row r="38" spans="1:22" s="14" customFormat="1" x14ac:dyDescent="0.25">
      <c r="A38" s="84" t="s">
        <v>234</v>
      </c>
      <c r="B38" s="41">
        <v>4</v>
      </c>
      <c r="C38" s="83" t="s">
        <v>210</v>
      </c>
      <c r="D38" s="83" t="s">
        <v>103</v>
      </c>
      <c r="E38" s="83" t="s">
        <v>157</v>
      </c>
      <c r="F38" s="83" t="s">
        <v>168</v>
      </c>
      <c r="G38" s="42" t="s">
        <v>134</v>
      </c>
      <c r="H38" s="92"/>
      <c r="I38" s="93"/>
      <c r="J38" s="43">
        <v>0</v>
      </c>
      <c r="K38" s="41">
        <v>26</v>
      </c>
      <c r="L38" s="41">
        <v>0</v>
      </c>
      <c r="M38" s="41">
        <v>0</v>
      </c>
      <c r="N38" s="39">
        <v>0</v>
      </c>
      <c r="O38" s="41">
        <v>0</v>
      </c>
      <c r="P38" s="41">
        <v>0</v>
      </c>
      <c r="Q38" s="39">
        <v>3</v>
      </c>
      <c r="R38" s="39" t="s">
        <v>43</v>
      </c>
      <c r="S38" s="43" t="s">
        <v>49</v>
      </c>
      <c r="T38" s="43" t="s">
        <v>167</v>
      </c>
      <c r="U38" s="42"/>
      <c r="V38" s="43"/>
    </row>
    <row r="39" spans="1:22" s="14" customFormat="1" x14ac:dyDescent="0.25">
      <c r="A39" s="125" t="s">
        <v>48</v>
      </c>
      <c r="B39" s="125"/>
      <c r="C39" s="125"/>
      <c r="D39" s="125"/>
      <c r="E39" s="125"/>
      <c r="F39" s="125"/>
      <c r="G39" s="125"/>
      <c r="H39" s="46">
        <f t="shared" ref="H39" si="3">SUM(H34:H38)</f>
        <v>0</v>
      </c>
      <c r="I39" s="46">
        <f t="shared" ref="I39" si="4">SUM(I34:I38)</f>
        <v>0</v>
      </c>
      <c r="J39" s="46">
        <f t="shared" ref="J39" si="5">SUM(J34:J38)</f>
        <v>0</v>
      </c>
      <c r="K39" s="46">
        <f t="shared" ref="K39" si="6">SUM(K34:K38)</f>
        <v>143</v>
      </c>
      <c r="L39" s="46">
        <f t="shared" ref="L39" si="7">SUM(L34:L38)</f>
        <v>26</v>
      </c>
      <c r="M39" s="46">
        <f t="shared" ref="M39" si="8">SUM(M34:M38)</f>
        <v>0</v>
      </c>
      <c r="N39" s="46">
        <f t="shared" ref="N39" si="9">SUM(N34:N38)</f>
        <v>0</v>
      </c>
      <c r="O39" s="46">
        <f t="shared" ref="O39" si="10">SUM(O34:O38)</f>
        <v>0</v>
      </c>
      <c r="P39" s="46">
        <f t="shared" ref="P39" si="11">SUM(P34:P38)</f>
        <v>14</v>
      </c>
      <c r="Q39" s="46">
        <f t="shared" ref="Q39" si="12">SUM(Q34:Q38)</f>
        <v>30</v>
      </c>
      <c r="R39" s="49"/>
      <c r="S39" s="49"/>
      <c r="T39" s="49"/>
      <c r="U39" s="74"/>
      <c r="V39" s="49"/>
    </row>
    <row r="40" spans="1:22" s="14" customFormat="1" x14ac:dyDescent="0.25">
      <c r="A40" s="120" t="s">
        <v>45</v>
      </c>
      <c r="B40" s="121"/>
      <c r="C40" s="121"/>
      <c r="D40" s="121"/>
      <c r="E40" s="121"/>
      <c r="F40" s="121"/>
      <c r="G40" s="122"/>
      <c r="H40" s="46">
        <f t="shared" ref="H40:P40" si="13">H18+H26+H33+H39</f>
        <v>12</v>
      </c>
      <c r="I40" s="46">
        <f t="shared" si="13"/>
        <v>0</v>
      </c>
      <c r="J40" s="46">
        <f t="shared" si="13"/>
        <v>0</v>
      </c>
      <c r="K40" s="46">
        <f t="shared" si="13"/>
        <v>728</v>
      </c>
      <c r="L40" s="46">
        <f t="shared" si="13"/>
        <v>485</v>
      </c>
      <c r="M40" s="46">
        <f t="shared" si="13"/>
        <v>0</v>
      </c>
      <c r="N40" s="46">
        <f t="shared" si="13"/>
        <v>0</v>
      </c>
      <c r="O40" s="46">
        <f t="shared" si="13"/>
        <v>0</v>
      </c>
      <c r="P40" s="46">
        <f t="shared" si="13"/>
        <v>30</v>
      </c>
      <c r="Q40" s="46">
        <f>Q18+Q26+Q33+Q39</f>
        <v>120</v>
      </c>
      <c r="R40" s="49"/>
      <c r="S40" s="49"/>
      <c r="T40" s="49"/>
      <c r="U40" s="74"/>
      <c r="V40" s="49"/>
    </row>
  </sheetData>
  <sheetProtection algorithmName="SHA-512" hashValue="ybZnsHjzaUz+knf+q21jFREZkdvF9gNjDfHlbvThgcB8xcRUzFFfDKb1edfzjmUwnNLrG4u9smjqxM5BCSqrLg==" saltValue="QgP8Xq0RLoID4vPmibAKpA==" spinCount="100000" sheet="1" objects="1" scenarios="1" selectLockedCells="1" selectUnlockedCells="1"/>
  <sortState xmlns:xlrd2="http://schemas.microsoft.com/office/spreadsheetml/2017/richdata2" ref="A34:V38">
    <sortCondition ref="D34:D38"/>
  </sortState>
  <mergeCells count="10">
    <mergeCell ref="A5:B5"/>
    <mergeCell ref="A18:G18"/>
    <mergeCell ref="A26:G26"/>
    <mergeCell ref="H8:P8"/>
    <mergeCell ref="A33:G33"/>
    <mergeCell ref="A40:G40"/>
    <mergeCell ref="K9:P9"/>
    <mergeCell ref="A39:G39"/>
    <mergeCell ref="A6:B6"/>
    <mergeCell ref="H9:J9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41"/>
  <sheetViews>
    <sheetView view="pageBreakPreview" zoomScaleNormal="100" zoomScaleSheetLayoutView="100" workbookViewId="0">
      <pane ySplit="10" topLeftCell="A11" activePane="bottomLeft" state="frozen"/>
      <selection pane="bottomLeft" activeCell="F13" sqref="F13"/>
    </sheetView>
  </sheetViews>
  <sheetFormatPr defaultColWidth="9.140625" defaultRowHeight="12" x14ac:dyDescent="0.2"/>
  <cols>
    <col min="1" max="1" width="17" style="68" customWidth="1"/>
    <col min="2" max="2" width="5.7109375" style="52" customWidth="1"/>
    <col min="3" max="3" width="11.140625" style="52" customWidth="1"/>
    <col min="4" max="4" width="29.140625" style="53" customWidth="1"/>
    <col min="5" max="5" width="27.140625" style="53" customWidth="1"/>
    <col min="6" max="6" width="15.140625" style="54" customWidth="1"/>
    <col min="7" max="7" width="8.42578125" style="54" hidden="1" customWidth="1"/>
    <col min="8" max="10" width="6.28515625" style="55" customWidth="1"/>
    <col min="11" max="11" width="5.85546875" style="55" customWidth="1"/>
    <col min="12" max="12" width="6.28515625" style="55" customWidth="1"/>
    <col min="13" max="13" width="7" style="55" customWidth="1"/>
    <col min="14" max="14" width="6.5703125" style="56" customWidth="1"/>
    <col min="15" max="15" width="5" style="57" customWidth="1"/>
    <col min="16" max="16" width="5.5703125" style="57" customWidth="1"/>
    <col min="17" max="17" width="8.28515625" style="57" customWidth="1"/>
    <col min="18" max="18" width="13.42578125" style="54" customWidth="1"/>
    <col min="19" max="19" width="10.85546875" style="58" customWidth="1"/>
    <col min="20" max="132" width="9.140625" style="76"/>
    <col min="133" max="16384" width="9.140625" style="10"/>
  </cols>
  <sheetData>
    <row r="1" spans="1:132" x14ac:dyDescent="0.2">
      <c r="A1" s="1" t="s">
        <v>56</v>
      </c>
      <c r="B1" s="2"/>
      <c r="C1" s="3"/>
    </row>
    <row r="2" spans="1:132" x14ac:dyDescent="0.2">
      <c r="A2" s="1" t="s">
        <v>116</v>
      </c>
      <c r="B2" s="2"/>
      <c r="C2" s="3"/>
      <c r="D2" s="60"/>
      <c r="E2" s="60"/>
      <c r="G2" s="61"/>
      <c r="H2" s="61"/>
      <c r="I2" s="61"/>
      <c r="J2" s="61"/>
      <c r="K2" s="61"/>
      <c r="L2" s="89"/>
      <c r="M2" s="89"/>
      <c r="N2" s="62"/>
      <c r="O2" s="62"/>
      <c r="P2" s="54"/>
      <c r="Q2" s="54"/>
      <c r="R2" s="58"/>
      <c r="S2" s="10"/>
    </row>
    <row r="3" spans="1:132" x14ac:dyDescent="0.2">
      <c r="A3" s="11" t="s">
        <v>4</v>
      </c>
      <c r="B3" s="11"/>
      <c r="C3" s="12" t="s">
        <v>163</v>
      </c>
      <c r="D3" s="60"/>
      <c r="E3" s="60"/>
      <c r="G3" s="61"/>
      <c r="H3" s="61"/>
      <c r="I3" s="61"/>
      <c r="J3" s="61"/>
      <c r="K3" s="61"/>
      <c r="L3" s="89"/>
      <c r="M3" s="89"/>
      <c r="N3" s="62"/>
      <c r="O3" s="62"/>
      <c r="P3" s="54"/>
      <c r="Q3" s="54"/>
      <c r="R3" s="58"/>
      <c r="S3" s="10"/>
    </row>
    <row r="4" spans="1:132" x14ac:dyDescent="0.2">
      <c r="A4" s="18" t="s">
        <v>5</v>
      </c>
      <c r="B4" s="18"/>
      <c r="C4" s="19" t="s">
        <v>117</v>
      </c>
      <c r="D4" s="60"/>
      <c r="E4" s="60"/>
      <c r="G4" s="61"/>
      <c r="H4" s="61"/>
      <c r="I4" s="61"/>
      <c r="J4" s="61"/>
      <c r="K4" s="61"/>
      <c r="L4" s="89"/>
      <c r="M4" s="89"/>
      <c r="N4" s="62"/>
      <c r="O4" s="62"/>
      <c r="P4" s="54"/>
      <c r="Q4" s="54"/>
      <c r="R4" s="58"/>
      <c r="S4" s="10"/>
    </row>
    <row r="5" spans="1:132" x14ac:dyDescent="0.2">
      <c r="A5" s="18" t="s">
        <v>57</v>
      </c>
      <c r="B5" s="18"/>
      <c r="C5" s="19" t="s">
        <v>164</v>
      </c>
      <c r="D5" s="60"/>
      <c r="E5" s="60"/>
      <c r="F5" s="91"/>
      <c r="G5" s="61"/>
      <c r="H5" s="61"/>
      <c r="I5" s="61"/>
      <c r="J5" s="61"/>
      <c r="K5" s="61"/>
      <c r="L5" s="89"/>
      <c r="M5" s="89"/>
      <c r="N5" s="62"/>
      <c r="O5" s="62"/>
      <c r="P5" s="54"/>
      <c r="Q5" s="54"/>
      <c r="R5" s="58"/>
      <c r="S5" s="10"/>
    </row>
    <row r="6" spans="1:132" x14ac:dyDescent="0.2">
      <c r="A6" s="108" t="s">
        <v>92</v>
      </c>
      <c r="B6" s="108"/>
      <c r="C6" s="19" t="s">
        <v>165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82"/>
    </row>
    <row r="7" spans="1:132" x14ac:dyDescent="0.2">
      <c r="A7" s="20" t="s">
        <v>53</v>
      </c>
      <c r="B7" s="21"/>
      <c r="C7" s="14" t="s">
        <v>90</v>
      </c>
      <c r="D7" s="77"/>
      <c r="E7" s="77"/>
      <c r="F7" s="60"/>
      <c r="G7" s="64"/>
      <c r="H7" s="61"/>
      <c r="I7" s="61"/>
      <c r="J7" s="61"/>
      <c r="K7" s="61"/>
      <c r="L7" s="61"/>
      <c r="M7" s="61"/>
      <c r="N7" s="89"/>
      <c r="O7" s="62"/>
      <c r="P7" s="62"/>
      <c r="Q7" s="62"/>
    </row>
    <row r="8" spans="1:132" x14ac:dyDescent="0.2">
      <c r="A8" s="65"/>
      <c r="B8" s="89"/>
      <c r="C8" s="89"/>
      <c r="D8" s="65"/>
      <c r="E8" s="65"/>
      <c r="F8" s="65"/>
      <c r="G8" s="66"/>
      <c r="H8" s="126" t="s">
        <v>46</v>
      </c>
      <c r="I8" s="126"/>
      <c r="J8" s="126"/>
      <c r="K8" s="126"/>
      <c r="L8" s="126"/>
      <c r="M8" s="126"/>
      <c r="N8" s="89"/>
      <c r="O8" s="67"/>
      <c r="P8" s="67"/>
      <c r="Q8" s="67"/>
      <c r="S8" s="67"/>
    </row>
    <row r="9" spans="1:132" x14ac:dyDescent="0.2">
      <c r="B9" s="61"/>
      <c r="C9" s="61"/>
      <c r="D9" s="60"/>
      <c r="E9" s="60"/>
      <c r="F9" s="60"/>
      <c r="H9" s="123" t="s">
        <v>6</v>
      </c>
      <c r="I9" s="123"/>
      <c r="J9" s="123"/>
      <c r="K9" s="123"/>
      <c r="L9" s="123"/>
      <c r="M9" s="123"/>
      <c r="N9" s="89"/>
      <c r="O9" s="62"/>
      <c r="P9" s="62"/>
      <c r="Q9" s="62"/>
    </row>
    <row r="10" spans="1:132" s="36" customFormat="1" ht="36" x14ac:dyDescent="0.25">
      <c r="A10" s="78" t="s">
        <v>7</v>
      </c>
      <c r="B10" s="79" t="s">
        <v>54</v>
      </c>
      <c r="C10" s="79" t="s">
        <v>2</v>
      </c>
      <c r="D10" s="35" t="s">
        <v>8</v>
      </c>
      <c r="E10" s="32" t="s">
        <v>63</v>
      </c>
      <c r="F10" s="35" t="s">
        <v>3</v>
      </c>
      <c r="G10" s="33" t="s">
        <v>9</v>
      </c>
      <c r="H10" s="79" t="s">
        <v>10</v>
      </c>
      <c r="I10" s="79" t="s">
        <v>0</v>
      </c>
      <c r="J10" s="79" t="s">
        <v>1</v>
      </c>
      <c r="K10" s="31" t="s">
        <v>81</v>
      </c>
      <c r="L10" s="31" t="s">
        <v>24</v>
      </c>
      <c r="M10" s="31" t="s">
        <v>82</v>
      </c>
      <c r="N10" s="79" t="s">
        <v>11</v>
      </c>
      <c r="O10" s="33" t="s">
        <v>12</v>
      </c>
      <c r="P10" s="33" t="s">
        <v>13</v>
      </c>
      <c r="Q10" s="33" t="s">
        <v>62</v>
      </c>
      <c r="R10" s="35" t="s">
        <v>14</v>
      </c>
      <c r="S10" s="33" t="s">
        <v>15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</row>
    <row r="11" spans="1:132" s="14" customFormat="1" ht="36" x14ac:dyDescent="0.25">
      <c r="A11" s="84" t="s">
        <v>236</v>
      </c>
      <c r="B11" s="41">
        <v>1</v>
      </c>
      <c r="C11" s="83" t="s">
        <v>211</v>
      </c>
      <c r="D11" s="83" t="s">
        <v>175</v>
      </c>
      <c r="E11" s="83" t="s">
        <v>121</v>
      </c>
      <c r="F11" s="75" t="s">
        <v>141</v>
      </c>
      <c r="G11" s="42" t="s">
        <v>122</v>
      </c>
      <c r="H11" s="37">
        <v>15</v>
      </c>
      <c r="I11" s="38">
        <v>10</v>
      </c>
      <c r="J11" s="41">
        <v>0</v>
      </c>
      <c r="K11" s="39">
        <v>0</v>
      </c>
      <c r="L11" s="39">
        <v>0</v>
      </c>
      <c r="M11" s="39">
        <v>0</v>
      </c>
      <c r="N11" s="39">
        <v>6</v>
      </c>
      <c r="O11" s="39" t="s">
        <v>18</v>
      </c>
      <c r="P11" s="43" t="s">
        <v>19</v>
      </c>
      <c r="Q11" s="40" t="s">
        <v>148</v>
      </c>
      <c r="R11" s="42"/>
      <c r="S11" s="43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</row>
    <row r="12" spans="1:132" s="14" customFormat="1" ht="24" x14ac:dyDescent="0.25">
      <c r="A12" s="84" t="s">
        <v>236</v>
      </c>
      <c r="B12" s="41">
        <v>1</v>
      </c>
      <c r="C12" s="83" t="s">
        <v>212</v>
      </c>
      <c r="D12" s="83" t="s">
        <v>94</v>
      </c>
      <c r="E12" s="83" t="s">
        <v>177</v>
      </c>
      <c r="F12" s="75" t="s">
        <v>137</v>
      </c>
      <c r="G12" s="42" t="s">
        <v>125</v>
      </c>
      <c r="H12" s="37">
        <v>10</v>
      </c>
      <c r="I12" s="38">
        <v>5</v>
      </c>
      <c r="J12" s="41">
        <v>0</v>
      </c>
      <c r="K12" s="39">
        <v>0</v>
      </c>
      <c r="L12" s="39">
        <v>0</v>
      </c>
      <c r="M12" s="39">
        <v>0</v>
      </c>
      <c r="N12" s="39">
        <v>3</v>
      </c>
      <c r="O12" s="37" t="s">
        <v>237</v>
      </c>
      <c r="P12" s="40" t="s">
        <v>19</v>
      </c>
      <c r="Q12" s="40" t="s">
        <v>148</v>
      </c>
      <c r="R12" s="42"/>
      <c r="S12" s="43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</row>
    <row r="13" spans="1:132" s="14" customFormat="1" x14ac:dyDescent="0.25">
      <c r="A13" s="84" t="s">
        <v>236</v>
      </c>
      <c r="B13" s="41">
        <v>1</v>
      </c>
      <c r="C13" s="83" t="s">
        <v>213</v>
      </c>
      <c r="D13" s="83" t="s">
        <v>96</v>
      </c>
      <c r="E13" s="83" t="s">
        <v>118</v>
      </c>
      <c r="F13" s="75" t="s">
        <v>138</v>
      </c>
      <c r="G13" s="42" t="s">
        <v>129</v>
      </c>
      <c r="H13" s="37">
        <v>10</v>
      </c>
      <c r="I13" s="38">
        <v>5</v>
      </c>
      <c r="J13" s="41">
        <v>0</v>
      </c>
      <c r="K13" s="39">
        <v>0</v>
      </c>
      <c r="L13" s="39">
        <v>0</v>
      </c>
      <c r="M13" s="39">
        <v>0</v>
      </c>
      <c r="N13" s="39">
        <v>3</v>
      </c>
      <c r="O13" s="39" t="s">
        <v>18</v>
      </c>
      <c r="P13" s="43" t="s">
        <v>19</v>
      </c>
      <c r="Q13" s="40" t="s">
        <v>148</v>
      </c>
      <c r="R13" s="42"/>
      <c r="S13" s="43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</row>
    <row r="14" spans="1:132" s="14" customFormat="1" ht="24" x14ac:dyDescent="0.25">
      <c r="A14" s="84" t="s">
        <v>236</v>
      </c>
      <c r="B14" s="41">
        <v>1</v>
      </c>
      <c r="C14" s="83" t="s">
        <v>214</v>
      </c>
      <c r="D14" s="83" t="s">
        <v>95</v>
      </c>
      <c r="E14" s="83" t="s">
        <v>180</v>
      </c>
      <c r="F14" s="75" t="s">
        <v>136</v>
      </c>
      <c r="G14" s="42" t="s">
        <v>128</v>
      </c>
      <c r="H14" s="37">
        <v>10</v>
      </c>
      <c r="I14" s="38">
        <v>5</v>
      </c>
      <c r="J14" s="41">
        <v>0</v>
      </c>
      <c r="K14" s="39">
        <v>0</v>
      </c>
      <c r="L14" s="39">
        <v>0</v>
      </c>
      <c r="M14" s="39">
        <v>0</v>
      </c>
      <c r="N14" s="39">
        <v>3</v>
      </c>
      <c r="O14" s="37" t="s">
        <v>18</v>
      </c>
      <c r="P14" s="40" t="s">
        <v>19</v>
      </c>
      <c r="Q14" s="40" t="s">
        <v>148</v>
      </c>
      <c r="R14" s="42"/>
      <c r="S14" s="43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</row>
    <row r="15" spans="1:132" s="14" customFormat="1" ht="36" x14ac:dyDescent="0.25">
      <c r="A15" s="84" t="s">
        <v>236</v>
      </c>
      <c r="B15" s="41">
        <v>1</v>
      </c>
      <c r="C15" s="83" t="s">
        <v>215</v>
      </c>
      <c r="D15" s="83" t="s">
        <v>109</v>
      </c>
      <c r="E15" s="83" t="s">
        <v>182</v>
      </c>
      <c r="F15" s="75" t="s">
        <v>139</v>
      </c>
      <c r="G15" s="42" t="s">
        <v>124</v>
      </c>
      <c r="H15" s="37">
        <v>10</v>
      </c>
      <c r="I15" s="38">
        <v>15</v>
      </c>
      <c r="J15" s="41">
        <v>0</v>
      </c>
      <c r="K15" s="39">
        <v>0</v>
      </c>
      <c r="L15" s="39">
        <v>0</v>
      </c>
      <c r="M15" s="39">
        <v>0</v>
      </c>
      <c r="N15" s="39">
        <v>8</v>
      </c>
      <c r="O15" s="39" t="s">
        <v>18</v>
      </c>
      <c r="P15" s="43" t="s">
        <v>19</v>
      </c>
      <c r="Q15" s="40" t="s">
        <v>148</v>
      </c>
      <c r="R15" s="42"/>
      <c r="S15" s="43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</row>
    <row r="16" spans="1:132" s="14" customFormat="1" x14ac:dyDescent="0.25">
      <c r="A16" s="84" t="s">
        <v>236</v>
      </c>
      <c r="B16" s="41">
        <v>1</v>
      </c>
      <c r="C16" s="83" t="s">
        <v>216</v>
      </c>
      <c r="D16" s="83" t="s">
        <v>98</v>
      </c>
      <c r="E16" s="83" t="s">
        <v>119</v>
      </c>
      <c r="F16" s="75" t="s">
        <v>140</v>
      </c>
      <c r="G16" s="42" t="s">
        <v>130</v>
      </c>
      <c r="H16" s="37">
        <v>10</v>
      </c>
      <c r="I16" s="38">
        <v>5</v>
      </c>
      <c r="J16" s="41">
        <v>0</v>
      </c>
      <c r="K16" s="39">
        <v>0</v>
      </c>
      <c r="L16" s="39">
        <v>0</v>
      </c>
      <c r="M16" s="39">
        <v>0</v>
      </c>
      <c r="N16" s="39">
        <v>3</v>
      </c>
      <c r="O16" s="39" t="s">
        <v>18</v>
      </c>
      <c r="P16" s="43" t="s">
        <v>19</v>
      </c>
      <c r="Q16" s="40" t="s">
        <v>148</v>
      </c>
      <c r="R16" s="42"/>
      <c r="S16" s="43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</row>
    <row r="17" spans="1:132" s="14" customFormat="1" ht="24" x14ac:dyDescent="0.25">
      <c r="A17" s="84" t="s">
        <v>236</v>
      </c>
      <c r="B17" s="41">
        <v>1</v>
      </c>
      <c r="C17" s="83" t="s">
        <v>217</v>
      </c>
      <c r="D17" s="83" t="s">
        <v>97</v>
      </c>
      <c r="E17" s="83" t="s">
        <v>120</v>
      </c>
      <c r="F17" s="75" t="s">
        <v>185</v>
      </c>
      <c r="G17" s="42" t="s">
        <v>123</v>
      </c>
      <c r="H17" s="37">
        <v>10</v>
      </c>
      <c r="I17" s="38">
        <v>5</v>
      </c>
      <c r="J17" s="41">
        <v>0</v>
      </c>
      <c r="K17" s="39">
        <v>0</v>
      </c>
      <c r="L17" s="39">
        <v>0</v>
      </c>
      <c r="M17" s="39">
        <v>0</v>
      </c>
      <c r="N17" s="39">
        <v>3</v>
      </c>
      <c r="O17" s="39" t="s">
        <v>18</v>
      </c>
      <c r="P17" s="43" t="s">
        <v>19</v>
      </c>
      <c r="Q17" s="40" t="s">
        <v>148</v>
      </c>
      <c r="R17" s="42"/>
      <c r="S17" s="43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</row>
    <row r="18" spans="1:132" s="14" customFormat="1" x14ac:dyDescent="0.25">
      <c r="A18" s="129" t="s">
        <v>20</v>
      </c>
      <c r="B18" s="130"/>
      <c r="C18" s="130"/>
      <c r="D18" s="130"/>
      <c r="E18" s="130"/>
      <c r="F18" s="130"/>
      <c r="G18" s="131"/>
      <c r="H18" s="45">
        <f>SUM(H11:H17)</f>
        <v>75</v>
      </c>
      <c r="I18" s="45">
        <f t="shared" ref="I18:N18" si="0">SUM(I11:I17)</f>
        <v>50</v>
      </c>
      <c r="J18" s="45">
        <f t="shared" si="0"/>
        <v>0</v>
      </c>
      <c r="K18" s="45">
        <f t="shared" si="0"/>
        <v>0</v>
      </c>
      <c r="L18" s="45">
        <f t="shared" si="0"/>
        <v>0</v>
      </c>
      <c r="M18" s="45">
        <f t="shared" si="0"/>
        <v>0</v>
      </c>
      <c r="N18" s="45">
        <f t="shared" si="0"/>
        <v>29</v>
      </c>
      <c r="O18" s="45"/>
      <c r="P18" s="49"/>
      <c r="Q18" s="49"/>
      <c r="R18" s="74"/>
      <c r="S18" s="49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</row>
    <row r="19" spans="1:132" s="14" customFormat="1" ht="24" x14ac:dyDescent="0.25">
      <c r="A19" s="84" t="s">
        <v>236</v>
      </c>
      <c r="B19" s="41">
        <v>2</v>
      </c>
      <c r="C19" s="83" t="s">
        <v>218</v>
      </c>
      <c r="D19" s="83" t="s">
        <v>161</v>
      </c>
      <c r="E19" s="83" t="s">
        <v>187</v>
      </c>
      <c r="F19" s="75" t="s">
        <v>141</v>
      </c>
      <c r="G19" s="42" t="s">
        <v>122</v>
      </c>
      <c r="H19" s="39">
        <v>0</v>
      </c>
      <c r="I19" s="37">
        <v>0</v>
      </c>
      <c r="J19" s="41">
        <v>0</v>
      </c>
      <c r="K19" s="39">
        <v>0</v>
      </c>
      <c r="L19" s="39">
        <v>0</v>
      </c>
      <c r="M19" s="39">
        <v>6</v>
      </c>
      <c r="N19" s="39">
        <v>6</v>
      </c>
      <c r="O19" s="37" t="s">
        <v>237</v>
      </c>
      <c r="P19" s="43" t="s">
        <v>19</v>
      </c>
      <c r="Q19" s="40" t="s">
        <v>188</v>
      </c>
      <c r="R19" s="42"/>
      <c r="S19" s="43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</row>
    <row r="20" spans="1:132" s="14" customFormat="1" x14ac:dyDescent="0.25">
      <c r="A20" s="84" t="s">
        <v>236</v>
      </c>
      <c r="B20" s="41">
        <v>2</v>
      </c>
      <c r="C20" s="83" t="s">
        <v>219</v>
      </c>
      <c r="D20" s="83" t="s">
        <v>105</v>
      </c>
      <c r="E20" s="83" t="s">
        <v>112</v>
      </c>
      <c r="F20" s="75" t="s">
        <v>142</v>
      </c>
      <c r="G20" s="42" t="s">
        <v>126</v>
      </c>
      <c r="H20" s="39">
        <v>10</v>
      </c>
      <c r="I20" s="37">
        <v>15</v>
      </c>
      <c r="J20" s="41">
        <v>0</v>
      </c>
      <c r="K20" s="39">
        <v>0</v>
      </c>
      <c r="L20" s="39">
        <v>0</v>
      </c>
      <c r="M20" s="39">
        <v>0</v>
      </c>
      <c r="N20" s="39">
        <v>3</v>
      </c>
      <c r="O20" s="37" t="s">
        <v>237</v>
      </c>
      <c r="P20" s="43" t="s">
        <v>19</v>
      </c>
      <c r="Q20" s="40" t="s">
        <v>148</v>
      </c>
      <c r="R20" s="42"/>
      <c r="S20" s="43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</row>
    <row r="21" spans="1:132" s="14" customFormat="1" ht="24" x14ac:dyDescent="0.25">
      <c r="A21" s="84" t="s">
        <v>236</v>
      </c>
      <c r="B21" s="41">
        <v>2</v>
      </c>
      <c r="C21" s="83" t="s">
        <v>220</v>
      </c>
      <c r="D21" s="83" t="s">
        <v>170</v>
      </c>
      <c r="E21" s="83" t="s">
        <v>191</v>
      </c>
      <c r="F21" s="75" t="s">
        <v>145</v>
      </c>
      <c r="G21" s="42" t="s">
        <v>131</v>
      </c>
      <c r="H21" s="39">
        <v>10</v>
      </c>
      <c r="I21" s="37">
        <v>10</v>
      </c>
      <c r="J21" s="41">
        <v>0</v>
      </c>
      <c r="K21" s="39">
        <v>0</v>
      </c>
      <c r="L21" s="39">
        <v>0</v>
      </c>
      <c r="M21" s="39">
        <v>0</v>
      </c>
      <c r="N21" s="39">
        <v>3</v>
      </c>
      <c r="O21" s="39" t="s">
        <v>18</v>
      </c>
      <c r="P21" s="43" t="s">
        <v>19</v>
      </c>
      <c r="Q21" s="40" t="s">
        <v>148</v>
      </c>
      <c r="R21" s="42"/>
      <c r="S21" s="43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</row>
    <row r="22" spans="1:132" s="14" customFormat="1" ht="24" x14ac:dyDescent="0.25">
      <c r="A22" s="84" t="s">
        <v>236</v>
      </c>
      <c r="B22" s="41">
        <v>2</v>
      </c>
      <c r="C22" s="83" t="s">
        <v>221</v>
      </c>
      <c r="D22" s="83" t="s">
        <v>100</v>
      </c>
      <c r="E22" s="83" t="s">
        <v>149</v>
      </c>
      <c r="F22" s="75" t="s">
        <v>143</v>
      </c>
      <c r="G22" s="42" t="s">
        <v>193</v>
      </c>
      <c r="H22" s="39">
        <v>15</v>
      </c>
      <c r="I22" s="37">
        <v>10</v>
      </c>
      <c r="J22" s="41">
        <v>0</v>
      </c>
      <c r="K22" s="39">
        <v>0</v>
      </c>
      <c r="L22" s="39">
        <v>0</v>
      </c>
      <c r="M22" s="39">
        <v>0</v>
      </c>
      <c r="N22" s="39">
        <v>5</v>
      </c>
      <c r="O22" s="39" t="s">
        <v>18</v>
      </c>
      <c r="P22" s="43" t="s">
        <v>19</v>
      </c>
      <c r="Q22" s="40" t="s">
        <v>148</v>
      </c>
      <c r="R22" s="42"/>
      <c r="S22" s="43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</row>
    <row r="23" spans="1:132" s="14" customFormat="1" x14ac:dyDescent="0.25">
      <c r="A23" s="84" t="s">
        <v>236</v>
      </c>
      <c r="B23" s="41">
        <v>2</v>
      </c>
      <c r="C23" s="83" t="s">
        <v>222</v>
      </c>
      <c r="D23" s="83" t="s">
        <v>99</v>
      </c>
      <c r="E23" s="83" t="s">
        <v>111</v>
      </c>
      <c r="F23" s="75" t="s">
        <v>139</v>
      </c>
      <c r="G23" s="42" t="s">
        <v>124</v>
      </c>
      <c r="H23" s="39">
        <v>15</v>
      </c>
      <c r="I23" s="37">
        <v>10</v>
      </c>
      <c r="J23" s="41">
        <v>0</v>
      </c>
      <c r="K23" s="39">
        <v>0</v>
      </c>
      <c r="L23" s="39">
        <v>0</v>
      </c>
      <c r="M23" s="39">
        <v>0</v>
      </c>
      <c r="N23" s="39">
        <v>4</v>
      </c>
      <c r="O23" s="39" t="s">
        <v>18</v>
      </c>
      <c r="P23" s="43" t="s">
        <v>19</v>
      </c>
      <c r="Q23" s="40" t="s">
        <v>148</v>
      </c>
      <c r="R23" s="42"/>
      <c r="S23" s="43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</row>
    <row r="24" spans="1:132" s="14" customFormat="1" ht="24" x14ac:dyDescent="0.25">
      <c r="A24" s="84" t="s">
        <v>236</v>
      </c>
      <c r="B24" s="41">
        <v>2</v>
      </c>
      <c r="C24" s="83" t="s">
        <v>223</v>
      </c>
      <c r="D24" s="83" t="s">
        <v>107</v>
      </c>
      <c r="E24" s="83" t="s">
        <v>150</v>
      </c>
      <c r="F24" s="75" t="s">
        <v>144</v>
      </c>
      <c r="G24" s="42" t="s">
        <v>151</v>
      </c>
      <c r="H24" s="39">
        <v>15</v>
      </c>
      <c r="I24" s="37">
        <v>5</v>
      </c>
      <c r="J24" s="41">
        <v>0</v>
      </c>
      <c r="K24" s="39">
        <v>0</v>
      </c>
      <c r="L24" s="39">
        <v>0</v>
      </c>
      <c r="M24" s="39">
        <v>0</v>
      </c>
      <c r="N24" s="39">
        <v>4</v>
      </c>
      <c r="O24" s="39" t="s">
        <v>18</v>
      </c>
      <c r="P24" s="43" t="s">
        <v>19</v>
      </c>
      <c r="Q24" s="40" t="s">
        <v>148</v>
      </c>
      <c r="R24" s="42"/>
      <c r="S24" s="43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</row>
    <row r="25" spans="1:132" s="14" customFormat="1" x14ac:dyDescent="0.25">
      <c r="A25" s="84" t="s">
        <v>236</v>
      </c>
      <c r="B25" s="41">
        <v>2</v>
      </c>
      <c r="C25" s="83"/>
      <c r="D25" s="83" t="s">
        <v>113</v>
      </c>
      <c r="E25" s="83" t="s">
        <v>169</v>
      </c>
      <c r="F25" s="83"/>
      <c r="G25" s="42"/>
      <c r="H25" s="39">
        <v>30</v>
      </c>
      <c r="I25" s="41">
        <v>0</v>
      </c>
      <c r="J25" s="41">
        <v>0</v>
      </c>
      <c r="K25" s="39">
        <v>0</v>
      </c>
      <c r="L25" s="39">
        <v>0</v>
      </c>
      <c r="M25" s="39">
        <v>0</v>
      </c>
      <c r="N25" s="39">
        <v>6</v>
      </c>
      <c r="O25" s="39" t="s">
        <v>18</v>
      </c>
      <c r="P25" s="43" t="s">
        <v>21</v>
      </c>
      <c r="Q25" s="43"/>
      <c r="R25" s="42"/>
      <c r="S25" s="43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</row>
    <row r="26" spans="1:132" s="14" customFormat="1" x14ac:dyDescent="0.25">
      <c r="A26" s="129" t="s">
        <v>20</v>
      </c>
      <c r="B26" s="130"/>
      <c r="C26" s="130"/>
      <c r="D26" s="130"/>
      <c r="E26" s="130"/>
      <c r="F26" s="130"/>
      <c r="G26" s="131"/>
      <c r="H26" s="45">
        <f>SUM(H19:H25)</f>
        <v>95</v>
      </c>
      <c r="I26" s="45">
        <f t="shared" ref="I26:N26" si="1">SUM(I19:I25)</f>
        <v>50</v>
      </c>
      <c r="J26" s="45">
        <f t="shared" si="1"/>
        <v>0</v>
      </c>
      <c r="K26" s="45">
        <f t="shared" si="1"/>
        <v>0</v>
      </c>
      <c r="L26" s="45">
        <f t="shared" si="1"/>
        <v>0</v>
      </c>
      <c r="M26" s="45">
        <f t="shared" si="1"/>
        <v>6</v>
      </c>
      <c r="N26" s="45">
        <f t="shared" si="1"/>
        <v>31</v>
      </c>
      <c r="O26" s="45"/>
      <c r="P26" s="49"/>
      <c r="Q26" s="49"/>
      <c r="R26" s="74"/>
      <c r="S26" s="49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</row>
    <row r="27" spans="1:132" s="14" customFormat="1" x14ac:dyDescent="0.25">
      <c r="A27" s="84" t="s">
        <v>236</v>
      </c>
      <c r="B27" s="41">
        <v>3</v>
      </c>
      <c r="C27" s="83" t="s">
        <v>224</v>
      </c>
      <c r="D27" s="83" t="s">
        <v>102</v>
      </c>
      <c r="E27" s="83" t="s">
        <v>154</v>
      </c>
      <c r="F27" s="83" t="s">
        <v>137</v>
      </c>
      <c r="G27" s="42" t="s">
        <v>125</v>
      </c>
      <c r="H27" s="37">
        <v>15</v>
      </c>
      <c r="I27" s="43">
        <v>5</v>
      </c>
      <c r="J27" s="39">
        <v>0</v>
      </c>
      <c r="K27" s="39">
        <v>0</v>
      </c>
      <c r="L27" s="41">
        <v>0</v>
      </c>
      <c r="M27" s="41">
        <v>0</v>
      </c>
      <c r="N27" s="39">
        <v>3</v>
      </c>
      <c r="O27" s="39" t="s">
        <v>18</v>
      </c>
      <c r="P27" s="43" t="s">
        <v>19</v>
      </c>
      <c r="Q27" s="40" t="s">
        <v>148</v>
      </c>
      <c r="R27" s="83"/>
      <c r="S27" s="84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</row>
    <row r="28" spans="1:132" s="14" customFormat="1" ht="24" x14ac:dyDescent="0.25">
      <c r="A28" s="84" t="s">
        <v>236</v>
      </c>
      <c r="B28" s="41">
        <v>3</v>
      </c>
      <c r="C28" s="83" t="s">
        <v>225</v>
      </c>
      <c r="D28" s="83" t="s">
        <v>160</v>
      </c>
      <c r="E28" s="83" t="s">
        <v>198</v>
      </c>
      <c r="F28" s="83" t="s">
        <v>141</v>
      </c>
      <c r="G28" s="42" t="s">
        <v>122</v>
      </c>
      <c r="H28" s="37">
        <v>0</v>
      </c>
      <c r="I28" s="43">
        <v>0</v>
      </c>
      <c r="J28" s="39">
        <v>0</v>
      </c>
      <c r="K28" s="39">
        <v>0</v>
      </c>
      <c r="L28" s="41">
        <v>0</v>
      </c>
      <c r="M28" s="41">
        <v>10</v>
      </c>
      <c r="N28" s="39">
        <v>10</v>
      </c>
      <c r="O28" s="37" t="s">
        <v>237</v>
      </c>
      <c r="P28" s="43" t="s">
        <v>19</v>
      </c>
      <c r="Q28" s="40" t="s">
        <v>188</v>
      </c>
      <c r="R28" s="83"/>
      <c r="S28" s="84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</row>
    <row r="29" spans="1:132" s="14" customFormat="1" ht="24" x14ac:dyDescent="0.25">
      <c r="A29" s="84" t="s">
        <v>236</v>
      </c>
      <c r="B29" s="41">
        <v>3</v>
      </c>
      <c r="C29" s="83" t="s">
        <v>226</v>
      </c>
      <c r="D29" s="83" t="s">
        <v>106</v>
      </c>
      <c r="E29" s="83" t="s">
        <v>200</v>
      </c>
      <c r="F29" s="83" t="s">
        <v>146</v>
      </c>
      <c r="G29" s="42" t="s">
        <v>132</v>
      </c>
      <c r="H29" s="37">
        <v>5</v>
      </c>
      <c r="I29" s="43">
        <v>15</v>
      </c>
      <c r="J29" s="39">
        <v>0</v>
      </c>
      <c r="K29" s="39">
        <v>0</v>
      </c>
      <c r="L29" s="41">
        <v>0</v>
      </c>
      <c r="M29" s="41">
        <v>0</v>
      </c>
      <c r="N29" s="39">
        <v>3</v>
      </c>
      <c r="O29" s="37" t="s">
        <v>237</v>
      </c>
      <c r="P29" s="43" t="s">
        <v>19</v>
      </c>
      <c r="Q29" s="40" t="s">
        <v>148</v>
      </c>
      <c r="R29" s="83"/>
      <c r="S29" s="84" t="s">
        <v>152</v>
      </c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</row>
    <row r="30" spans="1:132" s="14" customFormat="1" ht="24" x14ac:dyDescent="0.25">
      <c r="A30" s="84" t="s">
        <v>236</v>
      </c>
      <c r="B30" s="41">
        <v>3</v>
      </c>
      <c r="C30" s="83" t="s">
        <v>227</v>
      </c>
      <c r="D30" s="83" t="s">
        <v>110</v>
      </c>
      <c r="E30" s="83" t="s">
        <v>202</v>
      </c>
      <c r="F30" s="83" t="s">
        <v>141</v>
      </c>
      <c r="G30" s="42" t="s">
        <v>122</v>
      </c>
      <c r="H30" s="37">
        <v>0</v>
      </c>
      <c r="I30" s="43">
        <v>0</v>
      </c>
      <c r="J30" s="39">
        <v>0</v>
      </c>
      <c r="K30" s="39">
        <v>0</v>
      </c>
      <c r="L30" s="41">
        <v>0</v>
      </c>
      <c r="M30" s="41">
        <v>0</v>
      </c>
      <c r="N30" s="39">
        <v>5</v>
      </c>
      <c r="O30" s="37" t="s">
        <v>237</v>
      </c>
      <c r="P30" s="43" t="s">
        <v>19</v>
      </c>
      <c r="Q30" s="40" t="s">
        <v>188</v>
      </c>
      <c r="R30" s="83"/>
      <c r="S30" s="84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</row>
    <row r="31" spans="1:132" s="14" customFormat="1" ht="24" x14ac:dyDescent="0.25">
      <c r="A31" s="84" t="s">
        <v>236</v>
      </c>
      <c r="B31" s="41">
        <v>3</v>
      </c>
      <c r="C31" s="83" t="s">
        <v>228</v>
      </c>
      <c r="D31" s="83" t="s">
        <v>127</v>
      </c>
      <c r="E31" s="83" t="s">
        <v>153</v>
      </c>
      <c r="F31" s="83" t="s">
        <v>146</v>
      </c>
      <c r="G31" s="42" t="s">
        <v>132</v>
      </c>
      <c r="H31" s="37">
        <v>10</v>
      </c>
      <c r="I31" s="43">
        <v>5</v>
      </c>
      <c r="J31" s="39">
        <v>0</v>
      </c>
      <c r="K31" s="39">
        <v>0</v>
      </c>
      <c r="L31" s="41">
        <v>0</v>
      </c>
      <c r="M31" s="41">
        <v>0</v>
      </c>
      <c r="N31" s="39">
        <v>3</v>
      </c>
      <c r="O31" s="39" t="s">
        <v>18</v>
      </c>
      <c r="P31" s="43" t="s">
        <v>19</v>
      </c>
      <c r="Q31" s="40" t="s">
        <v>148</v>
      </c>
      <c r="R31" s="83"/>
      <c r="S31" s="84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</row>
    <row r="32" spans="1:132" s="14" customFormat="1" x14ac:dyDescent="0.25">
      <c r="A32" s="84" t="s">
        <v>236</v>
      </c>
      <c r="B32" s="41">
        <v>3</v>
      </c>
      <c r="C32" s="84"/>
      <c r="D32" s="83" t="s">
        <v>113</v>
      </c>
      <c r="E32" s="83" t="s">
        <v>169</v>
      </c>
      <c r="F32" s="83"/>
      <c r="G32" s="48"/>
      <c r="H32" s="39">
        <v>30</v>
      </c>
      <c r="I32" s="39">
        <v>0</v>
      </c>
      <c r="J32" s="41">
        <v>0</v>
      </c>
      <c r="K32" s="41">
        <v>0</v>
      </c>
      <c r="L32" s="41">
        <v>0</v>
      </c>
      <c r="M32" s="41">
        <v>0</v>
      </c>
      <c r="N32" s="41">
        <v>6</v>
      </c>
      <c r="O32" s="39" t="s">
        <v>18</v>
      </c>
      <c r="P32" s="43" t="s">
        <v>21</v>
      </c>
      <c r="Q32" s="43"/>
      <c r="R32" s="84"/>
      <c r="S32" s="84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</row>
    <row r="33" spans="1:132" s="14" customFormat="1" x14ac:dyDescent="0.25">
      <c r="A33" s="129" t="s">
        <v>20</v>
      </c>
      <c r="B33" s="130"/>
      <c r="C33" s="130"/>
      <c r="D33" s="130"/>
      <c r="E33" s="130"/>
      <c r="F33" s="130"/>
      <c r="G33" s="131"/>
      <c r="H33" s="45">
        <f>SUM(H27:H32)</f>
        <v>60</v>
      </c>
      <c r="I33" s="45">
        <f t="shared" ref="I33:N33" si="2">SUM(I27:I32)</f>
        <v>25</v>
      </c>
      <c r="J33" s="45">
        <f t="shared" si="2"/>
        <v>0</v>
      </c>
      <c r="K33" s="45">
        <f t="shared" si="2"/>
        <v>0</v>
      </c>
      <c r="L33" s="45">
        <f t="shared" si="2"/>
        <v>0</v>
      </c>
      <c r="M33" s="45">
        <f t="shared" si="2"/>
        <v>10</v>
      </c>
      <c r="N33" s="45">
        <f t="shared" si="2"/>
        <v>30</v>
      </c>
      <c r="O33" s="45"/>
      <c r="P33" s="49"/>
      <c r="Q33" s="49"/>
      <c r="R33" s="74"/>
      <c r="S33" s="49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</row>
    <row r="34" spans="1:132" s="14" customFormat="1" ht="24" x14ac:dyDescent="0.25">
      <c r="A34" s="84" t="s">
        <v>236</v>
      </c>
      <c r="B34" s="41">
        <v>4</v>
      </c>
      <c r="C34" s="83" t="s">
        <v>229</v>
      </c>
      <c r="D34" s="83" t="s">
        <v>159</v>
      </c>
      <c r="E34" s="83" t="s">
        <v>205</v>
      </c>
      <c r="F34" s="83" t="s">
        <v>141</v>
      </c>
      <c r="G34" s="42" t="s">
        <v>122</v>
      </c>
      <c r="H34" s="39">
        <v>0</v>
      </c>
      <c r="I34" s="43">
        <v>0</v>
      </c>
      <c r="J34" s="39">
        <v>0</v>
      </c>
      <c r="K34" s="39">
        <v>0</v>
      </c>
      <c r="L34" s="41">
        <v>0</v>
      </c>
      <c r="M34" s="41">
        <v>14</v>
      </c>
      <c r="N34" s="39">
        <v>14</v>
      </c>
      <c r="O34" s="37" t="s">
        <v>237</v>
      </c>
      <c r="P34" s="43" t="s">
        <v>19</v>
      </c>
      <c r="Q34" s="40" t="s">
        <v>188</v>
      </c>
      <c r="R34" s="83"/>
      <c r="S34" s="43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</row>
    <row r="35" spans="1:132" s="14" customFormat="1" ht="24" x14ac:dyDescent="0.25">
      <c r="A35" s="84" t="s">
        <v>236</v>
      </c>
      <c r="B35" s="41">
        <v>4</v>
      </c>
      <c r="C35" s="83" t="s">
        <v>230</v>
      </c>
      <c r="D35" s="83" t="s">
        <v>108</v>
      </c>
      <c r="E35" s="83" t="s">
        <v>156</v>
      </c>
      <c r="F35" s="83" t="s">
        <v>147</v>
      </c>
      <c r="G35" s="42" t="s">
        <v>133</v>
      </c>
      <c r="H35" s="39">
        <v>10</v>
      </c>
      <c r="I35" s="43">
        <v>5</v>
      </c>
      <c r="J35" s="39">
        <v>0</v>
      </c>
      <c r="K35" s="39">
        <v>0</v>
      </c>
      <c r="L35" s="41">
        <v>0</v>
      </c>
      <c r="M35" s="41">
        <v>0</v>
      </c>
      <c r="N35" s="39">
        <v>3</v>
      </c>
      <c r="O35" s="39" t="s">
        <v>18</v>
      </c>
      <c r="P35" s="43" t="s">
        <v>19</v>
      </c>
      <c r="Q35" s="40" t="s">
        <v>148</v>
      </c>
      <c r="R35" s="83"/>
      <c r="S35" s="43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</row>
    <row r="36" spans="1:132" s="14" customFormat="1" ht="24" x14ac:dyDescent="0.25">
      <c r="A36" s="84" t="s">
        <v>236</v>
      </c>
      <c r="B36" s="41">
        <v>4</v>
      </c>
      <c r="C36" s="83" t="s">
        <v>231</v>
      </c>
      <c r="D36" s="83" t="s">
        <v>104</v>
      </c>
      <c r="E36" s="83" t="s">
        <v>158</v>
      </c>
      <c r="F36" s="83" t="s">
        <v>208</v>
      </c>
      <c r="G36" s="42" t="s">
        <v>135</v>
      </c>
      <c r="H36" s="39">
        <v>15</v>
      </c>
      <c r="I36" s="43">
        <v>5</v>
      </c>
      <c r="J36" s="39">
        <v>0</v>
      </c>
      <c r="K36" s="39">
        <v>0</v>
      </c>
      <c r="L36" s="41">
        <v>0</v>
      </c>
      <c r="M36" s="41">
        <v>0</v>
      </c>
      <c r="N36" s="39">
        <v>4</v>
      </c>
      <c r="O36" s="39" t="s">
        <v>18</v>
      </c>
      <c r="P36" s="43" t="s">
        <v>19</v>
      </c>
      <c r="Q36" s="40" t="s">
        <v>148</v>
      </c>
      <c r="R36" s="83"/>
      <c r="S36" s="43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</row>
    <row r="37" spans="1:132" s="14" customFormat="1" x14ac:dyDescent="0.25">
      <c r="A37" s="84" t="s">
        <v>236</v>
      </c>
      <c r="B37" s="41">
        <v>4</v>
      </c>
      <c r="C37" s="83" t="s">
        <v>232</v>
      </c>
      <c r="D37" s="83" t="s">
        <v>101</v>
      </c>
      <c r="E37" s="83" t="s">
        <v>155</v>
      </c>
      <c r="F37" s="83" t="s">
        <v>142</v>
      </c>
      <c r="G37" s="42" t="s">
        <v>126</v>
      </c>
      <c r="H37" s="39">
        <v>20</v>
      </c>
      <c r="I37" s="43">
        <v>10</v>
      </c>
      <c r="J37" s="39">
        <v>0</v>
      </c>
      <c r="K37" s="39">
        <v>0</v>
      </c>
      <c r="L37" s="41">
        <v>0</v>
      </c>
      <c r="M37" s="41">
        <v>0</v>
      </c>
      <c r="N37" s="39">
        <v>6</v>
      </c>
      <c r="O37" s="39" t="s">
        <v>18</v>
      </c>
      <c r="P37" s="43" t="s">
        <v>19</v>
      </c>
      <c r="Q37" s="40" t="s">
        <v>148</v>
      </c>
      <c r="R37" s="83"/>
      <c r="S37" s="43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</row>
    <row r="38" spans="1:132" s="14" customFormat="1" x14ac:dyDescent="0.25">
      <c r="A38" s="84" t="s">
        <v>236</v>
      </c>
      <c r="B38" s="41">
        <v>4</v>
      </c>
      <c r="C38" s="83" t="s">
        <v>233</v>
      </c>
      <c r="D38" s="83" t="s">
        <v>103</v>
      </c>
      <c r="E38" s="83" t="s">
        <v>157</v>
      </c>
      <c r="F38" s="83" t="s">
        <v>168</v>
      </c>
      <c r="G38" s="42" t="s">
        <v>134</v>
      </c>
      <c r="H38" s="39">
        <v>10</v>
      </c>
      <c r="I38" s="43">
        <v>5</v>
      </c>
      <c r="J38" s="39">
        <v>0</v>
      </c>
      <c r="K38" s="39">
        <v>0</v>
      </c>
      <c r="L38" s="41">
        <v>0</v>
      </c>
      <c r="M38" s="41">
        <v>0</v>
      </c>
      <c r="N38" s="39">
        <v>3</v>
      </c>
      <c r="O38" s="39" t="s">
        <v>18</v>
      </c>
      <c r="P38" s="43" t="s">
        <v>19</v>
      </c>
      <c r="Q38" s="40" t="s">
        <v>148</v>
      </c>
      <c r="R38" s="83"/>
      <c r="S38" s="43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</row>
    <row r="39" spans="1:132" s="14" customFormat="1" x14ac:dyDescent="0.25">
      <c r="A39" s="129" t="s">
        <v>20</v>
      </c>
      <c r="B39" s="130"/>
      <c r="C39" s="130"/>
      <c r="D39" s="130"/>
      <c r="E39" s="130"/>
      <c r="F39" s="130"/>
      <c r="G39" s="131"/>
      <c r="H39" s="45">
        <f>SUM(H34:H38)</f>
        <v>55</v>
      </c>
      <c r="I39" s="45">
        <f t="shared" ref="I39:N39" si="3">SUM(I34:I38)</f>
        <v>25</v>
      </c>
      <c r="J39" s="45">
        <f t="shared" si="3"/>
        <v>0</v>
      </c>
      <c r="K39" s="45">
        <f t="shared" si="3"/>
        <v>0</v>
      </c>
      <c r="L39" s="45">
        <f t="shared" si="3"/>
        <v>0</v>
      </c>
      <c r="M39" s="45">
        <f t="shared" si="3"/>
        <v>14</v>
      </c>
      <c r="N39" s="45">
        <f t="shared" si="3"/>
        <v>30</v>
      </c>
      <c r="O39" s="49"/>
      <c r="P39" s="49"/>
      <c r="Q39" s="49"/>
      <c r="R39" s="74"/>
      <c r="S39" s="49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</row>
    <row r="40" spans="1:132" s="14" customFormat="1" x14ac:dyDescent="0.25">
      <c r="A40" s="129" t="s">
        <v>52</v>
      </c>
      <c r="B40" s="130"/>
      <c r="C40" s="130"/>
      <c r="D40" s="130"/>
      <c r="E40" s="130"/>
      <c r="F40" s="130"/>
      <c r="G40" s="131"/>
      <c r="H40" s="45">
        <f>H18+H26+H33+H39</f>
        <v>285</v>
      </c>
      <c r="I40" s="45">
        <f t="shared" ref="I40:N40" si="4">I18+I26+I33+I39</f>
        <v>150</v>
      </c>
      <c r="J40" s="45">
        <f t="shared" si="4"/>
        <v>0</v>
      </c>
      <c r="K40" s="45">
        <f t="shared" si="4"/>
        <v>0</v>
      </c>
      <c r="L40" s="45">
        <f t="shared" si="4"/>
        <v>0</v>
      </c>
      <c r="M40" s="45">
        <f t="shared" si="4"/>
        <v>30</v>
      </c>
      <c r="N40" s="45">
        <f t="shared" si="4"/>
        <v>120</v>
      </c>
      <c r="O40" s="49"/>
      <c r="P40" s="49"/>
      <c r="Q40" s="49"/>
      <c r="R40" s="74"/>
      <c r="S40" s="49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</row>
    <row r="41" spans="1:132" s="14" customFormat="1" x14ac:dyDescent="0.25">
      <c r="A41" s="107" t="s">
        <v>171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</row>
  </sheetData>
  <sheetProtection algorithmName="SHA-512" hashValue="QXhF7gBBzDDg3MEc+tIPBicxzPSQk7mw9yOI0hZD5cP37+D8uyFOVFA0xAKR2G27xBnFR0vGJ0anRtKVU9k49A==" saltValue="l/fu43o/b5JtOwe+ynk1EA==" spinCount="100000" sheet="1" objects="1" scenarios="1" selectLockedCells="1" selectUnlockedCells="1"/>
  <mergeCells count="9">
    <mergeCell ref="A41:S41"/>
    <mergeCell ref="A40:G40"/>
    <mergeCell ref="H9:M9"/>
    <mergeCell ref="H8:M8"/>
    <mergeCell ref="A6:B6"/>
    <mergeCell ref="A39:G39"/>
    <mergeCell ref="A18:G18"/>
    <mergeCell ref="A26:G26"/>
    <mergeCell ref="A33:G3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0096B-0947-4967-932A-D6AF62B27CD6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106" customWidth="1"/>
    <col min="2" max="2" width="24.7109375" style="106" customWidth="1"/>
    <col min="3" max="16384" width="9.140625" style="99"/>
  </cols>
  <sheetData>
    <row r="1" spans="1:6" ht="12.75" x14ac:dyDescent="0.2">
      <c r="A1" s="96" t="s">
        <v>76</v>
      </c>
      <c r="B1" s="97" t="s">
        <v>77</v>
      </c>
      <c r="C1" s="98"/>
      <c r="D1" s="98"/>
      <c r="E1" s="98"/>
      <c r="F1" s="98"/>
    </row>
    <row r="2" spans="1:6" ht="12.75" x14ac:dyDescent="0.2">
      <c r="A2" s="100" t="s">
        <v>238</v>
      </c>
      <c r="B2" s="101" t="s">
        <v>35</v>
      </c>
      <c r="C2" s="98"/>
      <c r="D2" s="98"/>
      <c r="E2" s="98"/>
      <c r="F2" s="98"/>
    </row>
    <row r="3" spans="1:6" ht="12.75" x14ac:dyDescent="0.2">
      <c r="A3" s="100"/>
      <c r="B3" s="101"/>
      <c r="C3" s="98"/>
      <c r="D3" s="98"/>
      <c r="E3" s="98"/>
      <c r="F3" s="98"/>
    </row>
    <row r="4" spans="1:6" ht="12.75" x14ac:dyDescent="0.2">
      <c r="A4" s="96" t="s">
        <v>59</v>
      </c>
      <c r="B4" s="102"/>
      <c r="C4" s="98"/>
      <c r="D4" s="98"/>
      <c r="E4" s="98"/>
      <c r="F4" s="98"/>
    </row>
    <row r="5" spans="1:6" ht="12.75" x14ac:dyDescent="0.2">
      <c r="A5" s="100" t="s">
        <v>239</v>
      </c>
      <c r="B5" s="101" t="s">
        <v>36</v>
      </c>
      <c r="C5" s="98"/>
      <c r="D5" s="98"/>
      <c r="E5" s="98"/>
      <c r="F5" s="98"/>
    </row>
    <row r="6" spans="1:6" ht="12.75" x14ac:dyDescent="0.2">
      <c r="A6" s="100" t="s">
        <v>240</v>
      </c>
      <c r="B6" s="101" t="s">
        <v>37</v>
      </c>
      <c r="C6" s="98"/>
      <c r="D6" s="98"/>
      <c r="E6" s="98"/>
      <c r="F6" s="98"/>
    </row>
    <row r="7" spans="1:6" ht="12.75" x14ac:dyDescent="0.2">
      <c r="A7" s="100" t="s">
        <v>241</v>
      </c>
      <c r="B7" s="101" t="s">
        <v>79</v>
      </c>
      <c r="C7" s="98"/>
      <c r="D7" s="98"/>
      <c r="E7" s="98"/>
      <c r="F7" s="98"/>
    </row>
    <row r="8" spans="1:6" ht="12.75" x14ac:dyDescent="0.2">
      <c r="A8" s="103" t="s">
        <v>242</v>
      </c>
      <c r="B8" s="101" t="s">
        <v>83</v>
      </c>
      <c r="C8" s="104"/>
      <c r="D8" s="98"/>
      <c r="E8" s="98"/>
      <c r="F8" s="98"/>
    </row>
    <row r="9" spans="1:6" ht="12.75" x14ac:dyDescent="0.2">
      <c r="A9" s="103" t="s">
        <v>243</v>
      </c>
      <c r="B9" s="101" t="s">
        <v>78</v>
      </c>
      <c r="C9" s="98"/>
      <c r="D9" s="98"/>
      <c r="E9" s="98"/>
      <c r="F9" s="98"/>
    </row>
    <row r="10" spans="1:6" ht="12.75" x14ac:dyDescent="0.2">
      <c r="A10" s="103" t="s">
        <v>86</v>
      </c>
      <c r="B10" s="101" t="s">
        <v>80</v>
      </c>
      <c r="C10" s="98"/>
      <c r="D10" s="98"/>
      <c r="E10" s="98"/>
      <c r="F10" s="98"/>
    </row>
    <row r="11" spans="1:6" ht="12.75" x14ac:dyDescent="0.2">
      <c r="A11" s="100"/>
      <c r="B11" s="101"/>
      <c r="C11" s="98"/>
      <c r="D11" s="98"/>
      <c r="E11" s="98"/>
      <c r="F11" s="98"/>
    </row>
    <row r="12" spans="1:6" ht="12.75" x14ac:dyDescent="0.2">
      <c r="A12" s="100" t="s">
        <v>84</v>
      </c>
      <c r="B12" s="101"/>
      <c r="C12" s="98"/>
      <c r="D12" s="98"/>
      <c r="E12" s="98"/>
      <c r="F12" s="98"/>
    </row>
    <row r="13" spans="1:6" ht="12.75" x14ac:dyDescent="0.2">
      <c r="A13" s="100"/>
      <c r="B13" s="101"/>
      <c r="C13" s="98"/>
      <c r="D13" s="98"/>
      <c r="E13" s="98"/>
      <c r="F13" s="98"/>
    </row>
    <row r="14" spans="1:6" ht="12.75" x14ac:dyDescent="0.2">
      <c r="A14" s="96" t="s">
        <v>60</v>
      </c>
      <c r="B14" s="102"/>
      <c r="C14" s="98"/>
      <c r="D14" s="98"/>
      <c r="E14" s="98"/>
      <c r="F14" s="98"/>
    </row>
    <row r="15" spans="1:6" ht="12.75" x14ac:dyDescent="0.2">
      <c r="A15" s="100" t="s">
        <v>244</v>
      </c>
      <c r="B15" s="101"/>
      <c r="C15" s="98"/>
      <c r="D15" s="98"/>
      <c r="E15" s="98"/>
      <c r="F15" s="98"/>
    </row>
    <row r="16" spans="1:6" ht="12.75" x14ac:dyDescent="0.2">
      <c r="A16" s="105" t="s">
        <v>245</v>
      </c>
      <c r="B16" s="101" t="s">
        <v>65</v>
      </c>
      <c r="C16" s="98"/>
      <c r="D16" s="98"/>
      <c r="E16" s="98"/>
      <c r="F16" s="98"/>
    </row>
    <row r="17" spans="1:6" ht="12.75" x14ac:dyDescent="0.2">
      <c r="A17" s="105" t="s">
        <v>246</v>
      </c>
      <c r="B17" s="101" t="s">
        <v>66</v>
      </c>
      <c r="C17" s="98"/>
      <c r="D17" s="98"/>
      <c r="E17" s="98"/>
      <c r="F17" s="98"/>
    </row>
    <row r="18" spans="1:6" ht="12.75" x14ac:dyDescent="0.2">
      <c r="A18" s="103" t="s">
        <v>247</v>
      </c>
      <c r="B18" s="101" t="s">
        <v>67</v>
      </c>
      <c r="C18" s="104"/>
      <c r="D18" s="98"/>
      <c r="E18" s="98"/>
      <c r="F18" s="98"/>
    </row>
    <row r="19" spans="1:6" ht="12.75" x14ac:dyDescent="0.2">
      <c r="A19" s="105" t="s">
        <v>248</v>
      </c>
      <c r="B19" s="101" t="s">
        <v>68</v>
      </c>
      <c r="C19" s="104"/>
      <c r="D19" s="98"/>
      <c r="E19" s="98"/>
      <c r="F19" s="98"/>
    </row>
    <row r="20" spans="1:6" ht="12.75" x14ac:dyDescent="0.2">
      <c r="A20" s="105" t="s">
        <v>249</v>
      </c>
      <c r="B20" s="101" t="s">
        <v>69</v>
      </c>
      <c r="C20" s="98"/>
      <c r="D20" s="98"/>
      <c r="E20" s="98"/>
      <c r="F20" s="98"/>
    </row>
    <row r="21" spans="1:6" ht="12.75" x14ac:dyDescent="0.2">
      <c r="A21" s="103" t="s">
        <v>250</v>
      </c>
      <c r="B21" s="101" t="s">
        <v>70</v>
      </c>
      <c r="C21" s="104"/>
      <c r="D21" s="98"/>
      <c r="E21" s="98"/>
      <c r="F21" s="98"/>
    </row>
    <row r="22" spans="1:6" ht="12.75" x14ac:dyDescent="0.2">
      <c r="A22" s="105" t="s">
        <v>251</v>
      </c>
      <c r="B22" s="101" t="s">
        <v>71</v>
      </c>
      <c r="C22" s="104"/>
      <c r="D22" s="98"/>
      <c r="E22" s="98"/>
      <c r="F22" s="98"/>
    </row>
    <row r="23" spans="1:6" ht="12.75" x14ac:dyDescent="0.2">
      <c r="A23" s="105" t="s">
        <v>252</v>
      </c>
      <c r="B23" s="101" t="s">
        <v>72</v>
      </c>
      <c r="C23" s="98"/>
      <c r="D23" s="98"/>
      <c r="E23" s="98"/>
      <c r="F23" s="98"/>
    </row>
    <row r="24" spans="1:6" ht="12.75" x14ac:dyDescent="0.2">
      <c r="A24" s="105" t="s">
        <v>253</v>
      </c>
      <c r="B24" s="101" t="s">
        <v>73</v>
      </c>
      <c r="C24" s="98"/>
      <c r="D24" s="98"/>
      <c r="E24" s="98"/>
      <c r="F24" s="98"/>
    </row>
    <row r="25" spans="1:6" ht="12.75" x14ac:dyDescent="0.2">
      <c r="A25" s="100"/>
      <c r="B25" s="101"/>
      <c r="C25" s="98"/>
      <c r="D25" s="98"/>
      <c r="E25" s="98"/>
      <c r="F25" s="98"/>
    </row>
    <row r="26" spans="1:6" ht="12.75" x14ac:dyDescent="0.2">
      <c r="A26" s="96" t="s">
        <v>61</v>
      </c>
      <c r="B26" s="97"/>
      <c r="C26" s="98"/>
      <c r="D26" s="98"/>
      <c r="E26" s="98"/>
      <c r="F26" s="98"/>
    </row>
    <row r="27" spans="1:6" ht="12.75" x14ac:dyDescent="0.2">
      <c r="A27" s="100" t="s">
        <v>254</v>
      </c>
      <c r="B27" s="101"/>
      <c r="C27" s="98"/>
      <c r="D27" s="98"/>
      <c r="E27" s="98"/>
      <c r="F27" s="98"/>
    </row>
    <row r="28" spans="1:6" ht="12.75" x14ac:dyDescent="0.2">
      <c r="A28" s="105" t="s">
        <v>255</v>
      </c>
      <c r="B28" s="101" t="s">
        <v>49</v>
      </c>
      <c r="C28" s="98"/>
      <c r="D28" s="98"/>
      <c r="E28" s="98"/>
      <c r="F28" s="98"/>
    </row>
    <row r="29" spans="1:6" ht="12.75" x14ac:dyDescent="0.2">
      <c r="A29" s="103" t="s">
        <v>256</v>
      </c>
      <c r="B29" s="101" t="s">
        <v>51</v>
      </c>
      <c r="C29" s="98"/>
      <c r="D29" s="98"/>
      <c r="E29" s="98"/>
      <c r="F29" s="98"/>
    </row>
    <row r="30" spans="1:6" ht="25.5" x14ac:dyDescent="0.2">
      <c r="A30" s="103" t="s">
        <v>257</v>
      </c>
      <c r="B30" s="101" t="s">
        <v>74</v>
      </c>
      <c r="C30" s="98"/>
      <c r="D30" s="98"/>
      <c r="E30" s="98"/>
      <c r="F30" s="98"/>
    </row>
    <row r="31" spans="1:6" ht="25.5" x14ac:dyDescent="0.2">
      <c r="A31" s="103" t="s">
        <v>258</v>
      </c>
      <c r="B31" s="101" t="s">
        <v>50</v>
      </c>
      <c r="C31" s="98"/>
      <c r="D31" s="98"/>
      <c r="E31" s="98"/>
      <c r="F31" s="98"/>
    </row>
    <row r="32" spans="1:6" ht="12.75" x14ac:dyDescent="0.2">
      <c r="A32" s="100"/>
      <c r="B32" s="101"/>
      <c r="C32" s="98"/>
      <c r="D32" s="98"/>
      <c r="E32" s="98"/>
      <c r="F32" s="98"/>
    </row>
    <row r="33" spans="1:6" ht="12.75" x14ac:dyDescent="0.2">
      <c r="A33" s="103" t="s">
        <v>259</v>
      </c>
      <c r="B33" s="101" t="s">
        <v>75</v>
      </c>
      <c r="C33" s="98"/>
      <c r="D33" s="98"/>
      <c r="E33" s="98"/>
      <c r="F33" s="98"/>
    </row>
    <row r="34" spans="1:6" ht="12.75" x14ac:dyDescent="0.2">
      <c r="A34" s="100"/>
      <c r="B34" s="100"/>
      <c r="C34" s="98"/>
      <c r="D34" s="98"/>
      <c r="E34" s="98"/>
      <c r="F34" s="98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Nappali</vt:lpstr>
      <vt:lpstr>Nappali angol</vt:lpstr>
      <vt:lpstr>Levelező</vt:lpstr>
      <vt:lpstr>Rövidítések</vt:lpstr>
      <vt:lpstr>Levelező!Nyomtatási_cím</vt:lpstr>
      <vt:lpstr>Nappali!Nyomtatási_cím</vt:lpstr>
      <vt:lpstr>'Nappali angol'!Nyomtatási_cím</vt:lpstr>
      <vt:lpstr>Levelező!Nyomtatási_terület</vt:lpstr>
      <vt:lpstr>Nappali!Nyomtatási_terület</vt:lpstr>
      <vt:lpstr>'Nappali angol'!Nyomtatási_terület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2021-09-04T20:42:26Z</dcterms:modified>
</cp:coreProperties>
</file>