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Iroda_uj\Tantervek_2021\Tantervek_targykodokkal\Kozzetetel\"/>
    </mc:Choice>
  </mc:AlternateContent>
  <xr:revisionPtr revIDLastSave="0" documentId="13_ncr:1_{DA09B006-D137-428B-987A-9389AF7DB275}" xr6:coauthVersionLast="47" xr6:coauthVersionMax="47" xr10:uidLastSave="{00000000-0000-0000-0000-000000000000}"/>
  <bookViews>
    <workbookView xWindow="-120" yWindow="-120" windowWidth="20730" windowHeight="11310" activeTab="2" xr2:uid="{00000000-000D-0000-FFFF-FFFF00000000}"/>
  </bookViews>
  <sheets>
    <sheet name="Nappali" sheetId="4" r:id="rId1"/>
    <sheet name="Nappali angol" sheetId="3" r:id="rId2"/>
    <sheet name="Levelező" sheetId="5" r:id="rId3"/>
    <sheet name="Rövidítések" sheetId="9" r:id="rId4"/>
  </sheets>
  <definedNames>
    <definedName name="_xlnm.Print_Titles" localSheetId="2">Levelező!$8:$10</definedName>
    <definedName name="_xlnm.Print_Titles" localSheetId="0">Nappali!$9:$11</definedName>
    <definedName name="_xlnm.Print_Titles" localSheetId="1">'Nappali angol'!$8:$10</definedName>
    <definedName name="_xlnm.Print_Area" localSheetId="2">Levelező!$A$1:$S$66</definedName>
    <definedName name="_xlnm.Print_Area" localSheetId="0">Nappali!$A$1:$V$68</definedName>
    <definedName name="_xlnm.Print_Area" localSheetId="1">'Nappali angol'!$A$1:$V$67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5" l="1"/>
  <c r="J41" i="5"/>
  <c r="K41" i="5"/>
  <c r="L41" i="5"/>
  <c r="M41" i="5"/>
  <c r="N41" i="5"/>
  <c r="H41" i="5"/>
  <c r="H66" i="5"/>
  <c r="I66" i="5"/>
  <c r="J66" i="5"/>
  <c r="K66" i="5"/>
  <c r="L66" i="5"/>
  <c r="M66" i="5"/>
  <c r="N66" i="5"/>
  <c r="I50" i="5"/>
  <c r="J50" i="5"/>
  <c r="K50" i="5"/>
  <c r="L50" i="5"/>
  <c r="M50" i="5"/>
  <c r="N50" i="5"/>
  <c r="H50" i="5"/>
  <c r="I58" i="5"/>
  <c r="J58" i="5"/>
  <c r="K58" i="5"/>
  <c r="L58" i="5"/>
  <c r="M58" i="5"/>
  <c r="N58" i="5"/>
  <c r="H58" i="5"/>
  <c r="I35" i="5"/>
  <c r="J35" i="5"/>
  <c r="K35" i="5"/>
  <c r="L35" i="5"/>
  <c r="M35" i="5"/>
  <c r="N35" i="5"/>
  <c r="H35" i="5"/>
  <c r="I29" i="5"/>
  <c r="J29" i="5"/>
  <c r="K29" i="5"/>
  <c r="L29" i="5"/>
  <c r="M29" i="5"/>
  <c r="N29" i="5"/>
  <c r="H29" i="5"/>
  <c r="I19" i="5"/>
  <c r="J19" i="5"/>
  <c r="J42" i="5" s="1"/>
  <c r="K19" i="5"/>
  <c r="L19" i="5"/>
  <c r="M19" i="5"/>
  <c r="N19" i="5"/>
  <c r="N42" i="5" s="1"/>
  <c r="H19" i="5"/>
  <c r="I67" i="3"/>
  <c r="J67" i="3"/>
  <c r="K67" i="3"/>
  <c r="L67" i="3"/>
  <c r="M67" i="3"/>
  <c r="N67" i="3"/>
  <c r="O67" i="3"/>
  <c r="P67" i="3"/>
  <c r="Q67" i="3"/>
  <c r="H67" i="3"/>
  <c r="I59" i="3"/>
  <c r="J59" i="3"/>
  <c r="K59" i="3"/>
  <c r="L59" i="3"/>
  <c r="M59" i="3"/>
  <c r="N59" i="3"/>
  <c r="O59" i="3"/>
  <c r="P59" i="3"/>
  <c r="Q59" i="3"/>
  <c r="H59" i="3"/>
  <c r="I51" i="3"/>
  <c r="J51" i="3"/>
  <c r="K51" i="3"/>
  <c r="L51" i="3"/>
  <c r="M51" i="3"/>
  <c r="N51" i="3"/>
  <c r="O51" i="3"/>
  <c r="P51" i="3"/>
  <c r="Q51" i="3"/>
  <c r="H51" i="3"/>
  <c r="I41" i="3"/>
  <c r="J41" i="3"/>
  <c r="K41" i="3"/>
  <c r="L41" i="3"/>
  <c r="L42" i="3" s="1"/>
  <c r="M41" i="3"/>
  <c r="N41" i="3"/>
  <c r="O41" i="3"/>
  <c r="O42" i="3" s="1"/>
  <c r="P41" i="3"/>
  <c r="P42" i="3" s="1"/>
  <c r="Q41" i="3"/>
  <c r="H41" i="3"/>
  <c r="H42" i="3" s="1"/>
  <c r="I42" i="3"/>
  <c r="J42" i="3"/>
  <c r="M42" i="3"/>
  <c r="N42" i="3"/>
  <c r="Q42" i="3"/>
  <c r="I35" i="3"/>
  <c r="J35" i="3"/>
  <c r="K35" i="3"/>
  <c r="L35" i="3"/>
  <c r="M35" i="3"/>
  <c r="N35" i="3"/>
  <c r="O35" i="3"/>
  <c r="P35" i="3"/>
  <c r="Q35" i="3"/>
  <c r="H35" i="3"/>
  <c r="I29" i="3"/>
  <c r="J29" i="3"/>
  <c r="K29" i="3"/>
  <c r="L29" i="3"/>
  <c r="M29" i="3"/>
  <c r="N29" i="3"/>
  <c r="O29" i="3"/>
  <c r="P29" i="3"/>
  <c r="Q29" i="3"/>
  <c r="H29" i="3"/>
  <c r="I19" i="3"/>
  <c r="J19" i="3"/>
  <c r="K19" i="3"/>
  <c r="L19" i="3"/>
  <c r="M19" i="3"/>
  <c r="N19" i="3"/>
  <c r="O19" i="3"/>
  <c r="P19" i="3"/>
  <c r="Q19" i="3"/>
  <c r="H19" i="3"/>
  <c r="I43" i="4"/>
  <c r="J43" i="4"/>
  <c r="K43" i="4"/>
  <c r="L43" i="4"/>
  <c r="M43" i="4"/>
  <c r="N43" i="4"/>
  <c r="O43" i="4"/>
  <c r="P43" i="4"/>
  <c r="Q43" i="4"/>
  <c r="H43" i="4"/>
  <c r="I42" i="4"/>
  <c r="J42" i="4"/>
  <c r="K42" i="4"/>
  <c r="L42" i="4"/>
  <c r="M42" i="4"/>
  <c r="N42" i="4"/>
  <c r="O42" i="4"/>
  <c r="P42" i="4"/>
  <c r="Q42" i="4"/>
  <c r="H42" i="4"/>
  <c r="I52" i="4"/>
  <c r="J52" i="4"/>
  <c r="K52" i="4"/>
  <c r="L52" i="4"/>
  <c r="M52" i="4"/>
  <c r="N52" i="4"/>
  <c r="O52" i="4"/>
  <c r="P52" i="4"/>
  <c r="Q52" i="4"/>
  <c r="H52" i="4"/>
  <c r="I60" i="4"/>
  <c r="J60" i="4"/>
  <c r="K60" i="4"/>
  <c r="L60" i="4"/>
  <c r="M60" i="4"/>
  <c r="N60" i="4"/>
  <c r="O60" i="4"/>
  <c r="P60" i="4"/>
  <c r="Q60" i="4"/>
  <c r="H60" i="4"/>
  <c r="I68" i="4"/>
  <c r="J68" i="4"/>
  <c r="K68" i="4"/>
  <c r="L68" i="4"/>
  <c r="M68" i="4"/>
  <c r="N68" i="4"/>
  <c r="O68" i="4"/>
  <c r="P68" i="4"/>
  <c r="Q68" i="4"/>
  <c r="H68" i="4"/>
  <c r="I36" i="4"/>
  <c r="J36" i="4"/>
  <c r="K36" i="4"/>
  <c r="L36" i="4"/>
  <c r="M36" i="4"/>
  <c r="N36" i="4"/>
  <c r="O36" i="4"/>
  <c r="P36" i="4"/>
  <c r="Q36" i="4"/>
  <c r="H36" i="4"/>
  <c r="I30" i="4"/>
  <c r="J30" i="4"/>
  <c r="K30" i="4"/>
  <c r="L30" i="4"/>
  <c r="M30" i="4"/>
  <c r="N30" i="4"/>
  <c r="O30" i="4"/>
  <c r="P30" i="4"/>
  <c r="Q30" i="4"/>
  <c r="H30" i="4"/>
  <c r="I20" i="4"/>
  <c r="J20" i="4"/>
  <c r="K20" i="4"/>
  <c r="L20" i="4"/>
  <c r="M20" i="4"/>
  <c r="N20" i="4"/>
  <c r="O20" i="4"/>
  <c r="P20" i="4"/>
  <c r="Q20" i="4"/>
  <c r="H20" i="4"/>
  <c r="L42" i="5" l="1"/>
  <c r="M42" i="5"/>
  <c r="K42" i="5"/>
  <c r="H42" i="5"/>
  <c r="I42" i="5"/>
  <c r="K42" i="3"/>
</calcChain>
</file>

<file path=xl/sharedStrings.xml><?xml version="1.0" encoding="utf-8"?>
<sst xmlns="http://schemas.openxmlformats.org/spreadsheetml/2006/main" count="1191" uniqueCount="352">
  <si>
    <t>Gy</t>
  </si>
  <si>
    <t>L</t>
  </si>
  <si>
    <t>Tárgykód</t>
  </si>
  <si>
    <t>Tantárgyfelelős</t>
  </si>
  <si>
    <t>Szak neve:</t>
  </si>
  <si>
    <t xml:space="preserve">Szakfelelős: </t>
  </si>
  <si>
    <t>Féléves óraszám</t>
  </si>
  <si>
    <t>Képzéskód</t>
  </si>
  <si>
    <t>Tantárgynév</t>
  </si>
  <si>
    <t>Tf.kód</t>
  </si>
  <si>
    <t>Ea</t>
  </si>
  <si>
    <t>Kredit</t>
  </si>
  <si>
    <t>Köv. típ</t>
  </si>
  <si>
    <t>F.típ.</t>
  </si>
  <si>
    <t>Előkövetelmény</t>
  </si>
  <si>
    <t>Megjegyzés</t>
  </si>
  <si>
    <t>Nappali munkarend</t>
  </si>
  <si>
    <t>Heti óraszám</t>
  </si>
  <si>
    <t>V</t>
  </si>
  <si>
    <t>A</t>
  </si>
  <si>
    <t>Összesen:</t>
  </si>
  <si>
    <t>C</t>
  </si>
  <si>
    <t>B</t>
  </si>
  <si>
    <t>ÖSSZESEN:</t>
  </si>
  <si>
    <t>Tantárgykód</t>
  </si>
  <si>
    <t>Terep.gyak. nap</t>
  </si>
  <si>
    <t>SPECIALIZÁCIÓK TÁRGYAI</t>
  </si>
  <si>
    <t>Training name:</t>
  </si>
  <si>
    <t>Full time training</t>
  </si>
  <si>
    <t>Weekly hours</t>
  </si>
  <si>
    <t>Semester hours</t>
  </si>
  <si>
    <t>Curriculum code</t>
  </si>
  <si>
    <t>Semester</t>
  </si>
  <si>
    <t>Code</t>
  </si>
  <si>
    <t>Subject name (Hun)</t>
  </si>
  <si>
    <t>Subject name (Eng)</t>
  </si>
  <si>
    <t>Instructor</t>
  </si>
  <si>
    <t>Instructor code</t>
  </si>
  <si>
    <t>Theoretical</t>
  </si>
  <si>
    <t>Practical</t>
  </si>
  <si>
    <t>Credit</t>
  </si>
  <si>
    <t>Requirement type</t>
  </si>
  <si>
    <t>Subject type</t>
  </si>
  <si>
    <t>Preliminary requirement</t>
  </si>
  <si>
    <t>Comment</t>
  </si>
  <si>
    <t>exam</t>
  </si>
  <si>
    <t>term mark</t>
  </si>
  <si>
    <t>signature</t>
  </si>
  <si>
    <t>ALTOGETHER:</t>
  </si>
  <si>
    <t>Levelező munkarend</t>
  </si>
  <si>
    <t>Lab</t>
  </si>
  <si>
    <t>Altogether:</t>
  </si>
  <si>
    <t>Obligatory</t>
  </si>
  <si>
    <t>Optional</t>
  </si>
  <si>
    <t>Elective</t>
  </si>
  <si>
    <t>SPECIALISATIONS</t>
  </si>
  <si>
    <t>ÖSSSZESEN:</t>
  </si>
  <si>
    <t>Hatályos:</t>
  </si>
  <si>
    <t>Félév</t>
  </si>
  <si>
    <t xml:space="preserve">Leader of the Program: </t>
  </si>
  <si>
    <t>Magyar Agrár- és Élettudományi Egyetem</t>
  </si>
  <si>
    <t>Szakkoordinátor:</t>
  </si>
  <si>
    <t>E</t>
  </si>
  <si>
    <t>Heti és féléves óraszám rövidítések:</t>
  </si>
  <si>
    <t>Követelménytípusok:</t>
  </si>
  <si>
    <t>Felvétel típusa:</t>
  </si>
  <si>
    <t>Tömb. oktatás</t>
  </si>
  <si>
    <t>Tantárgynév angolul</t>
  </si>
  <si>
    <t>Cons</t>
  </si>
  <si>
    <t>Exam</t>
  </si>
  <si>
    <t>Term mark</t>
  </si>
  <si>
    <t>Term mark (3)</t>
  </si>
  <si>
    <t>Signature</t>
  </si>
  <si>
    <t>Qualified signature</t>
  </si>
  <si>
    <t>Report</t>
  </si>
  <si>
    <t>Report (5)</t>
  </si>
  <si>
    <t>Examination</t>
  </si>
  <si>
    <t>Complex exam</t>
  </si>
  <si>
    <t xml:space="preserve">Mandatory choice </t>
  </si>
  <si>
    <t>Block education</t>
  </si>
  <si>
    <t>Rövidítés vagy adattípus neve</t>
  </si>
  <si>
    <t>Angol nyelvű megfelelője</t>
  </si>
  <si>
    <t>Field practice (days)</t>
  </si>
  <si>
    <t>Labor</t>
  </si>
  <si>
    <t>Consultation</t>
  </si>
  <si>
    <t>Terep.gyak. óra</t>
  </si>
  <si>
    <t>Konz.</t>
  </si>
  <si>
    <t>Field practice (ours)</t>
  </si>
  <si>
    <t>Nappali munkarendű képzésben a féléves óraszám kalkulálása: a heti óraszám szorozva 13-mal (13 oktatási hét van egy félévben).</t>
  </si>
  <si>
    <t>Field practice (hours)</t>
  </si>
  <si>
    <t>Konz. = konzultáció (csak féléves óraszám megadása lehetséges)</t>
  </si>
  <si>
    <t>Hungarian University of Agriculture and Life Sciences</t>
  </si>
  <si>
    <t>Coordinator:</t>
  </si>
  <si>
    <t>Valid:</t>
  </si>
  <si>
    <t xml:space="preserve">2021/2022. tanévtől érvényes felmenő rendszerben </t>
  </si>
  <si>
    <t>From academic year 2021/2022.</t>
  </si>
  <si>
    <t>Képzési helyek (campus vagy telephely):</t>
  </si>
  <si>
    <t>Training places (campus or site):</t>
  </si>
  <si>
    <t>Környezetmérnöki mesterképzési szak (MSc) (nappali munkarend)</t>
  </si>
  <si>
    <t>Dr. Székács András (Szent István Campus)</t>
  </si>
  <si>
    <t>Mérnöki matematika</t>
  </si>
  <si>
    <t>Környezetfizika</t>
  </si>
  <si>
    <t>Alkalmazott kémia</t>
  </si>
  <si>
    <t>Környezetkémia</t>
  </si>
  <si>
    <t>Környezetvédelmi biológia</t>
  </si>
  <si>
    <t>Méréstechnika</t>
  </si>
  <si>
    <t>Műszeres környezetanalitika, monitoring</t>
  </si>
  <si>
    <t>Ökoszisztéma-ökológia</t>
  </si>
  <si>
    <t>Jogi ismeretek, környezetjog</t>
  </si>
  <si>
    <t>Projektmenedzsment</t>
  </si>
  <si>
    <t>Hulladékgazdálkodás specializáció</t>
  </si>
  <si>
    <t>Talaj- és vízvédelem specializáció</t>
  </si>
  <si>
    <t>A hulladékgazdálkodás alapjai</t>
  </si>
  <si>
    <t>Ökotoxikológia specializáció</t>
  </si>
  <si>
    <t>Környezetállapot-értékelés</t>
  </si>
  <si>
    <t>Műszaki környezettechnológia</t>
  </si>
  <si>
    <t>Biztonságtechnika és sugárvédelem</t>
  </si>
  <si>
    <t>Környezetvédelmi minőségbiztosítási és állapotértékelési rendszerek</t>
  </si>
  <si>
    <t>Környezetvédelmi szakmai gyakorlat</t>
  </si>
  <si>
    <t>Víztisztítás és üzemeltetés</t>
  </si>
  <si>
    <t>A talajfelvételezés módszerei</t>
  </si>
  <si>
    <t>Vízrendezés</t>
  </si>
  <si>
    <t>Térinformatika és távérzékelés</t>
  </si>
  <si>
    <t>Talajjavítás és talajvédelem</t>
  </si>
  <si>
    <t>Hidrotoxikológia</t>
  </si>
  <si>
    <t>Mezőgazdasági ökotoxikológia</t>
  </si>
  <si>
    <t>Talajállatok ökotoxikológiája</t>
  </si>
  <si>
    <t>Ökotoxikológiai esettanulmányok</t>
  </si>
  <si>
    <t>Környezettechnológia biológiai és kémiai módszerei</t>
  </si>
  <si>
    <t>Növényvédő szerek biokémiája</t>
  </si>
  <si>
    <t>Hulladékok ártalmatlanítása és biológiai hasznosítása</t>
  </si>
  <si>
    <t>Környezetvédelmi tanulmányút</t>
  </si>
  <si>
    <t>Kötelezően választott "B"</t>
  </si>
  <si>
    <t>Specializáció-felelős: Dr. Aleksza László</t>
  </si>
  <si>
    <t>Hulladékok környezeti analízise</t>
  </si>
  <si>
    <t>Körforgásos gazdaság</t>
  </si>
  <si>
    <t>Waste Disposal and Biological Utilization</t>
  </si>
  <si>
    <t>Environmental Analysis of Wastes</t>
  </si>
  <si>
    <t>Circular Economy</t>
  </si>
  <si>
    <t>Specializáció-felelős: Csákiné Dr. Michéli Erika</t>
  </si>
  <si>
    <t>Specializáció-felelős: Dr. Székács András</t>
  </si>
  <si>
    <t>Szabadon választott "C"</t>
  </si>
  <si>
    <t>B99TUO</t>
  </si>
  <si>
    <t>G37R5C</t>
  </si>
  <si>
    <t>DF49UN</t>
  </si>
  <si>
    <t>AAYIRO</t>
  </si>
  <si>
    <t>ABV27R</t>
  </si>
  <si>
    <t>EAMIEZ</t>
  </si>
  <si>
    <t>HRZHI6</t>
  </si>
  <si>
    <t>BUVNS0</t>
  </si>
  <si>
    <t>QCWNAO</t>
  </si>
  <si>
    <t>I5AYJ4</t>
  </si>
  <si>
    <t>I5SOLR</t>
  </si>
  <si>
    <t>BZVHT4</t>
  </si>
  <si>
    <t>NLNWXP</t>
  </si>
  <si>
    <t>BQ5RSE</t>
  </si>
  <si>
    <t>I563YX</t>
  </si>
  <si>
    <t>DX5QJO</t>
  </si>
  <si>
    <t>FMYYFY</t>
  </si>
  <si>
    <t>YAUCQ8</t>
  </si>
  <si>
    <t>MQD23B</t>
  </si>
  <si>
    <t>J8RJMX</t>
  </si>
  <si>
    <t>Z0CAP2</t>
  </si>
  <si>
    <t>Környezettudományi Intézet</t>
  </si>
  <si>
    <t>igen</t>
  </si>
  <si>
    <t>Gödöllő (SZI)</t>
  </si>
  <si>
    <t>Project Management</t>
  </si>
  <si>
    <t>Water Treatment</t>
  </si>
  <si>
    <t>Environmental Physics</t>
  </si>
  <si>
    <t>Applied Chemistry</t>
  </si>
  <si>
    <t>Chemistry of the Environment</t>
  </si>
  <si>
    <t>Environmental Biology</t>
  </si>
  <si>
    <t>Instrumental Environmental Analysis, Monitoring</t>
  </si>
  <si>
    <t>Measurement and Instrumentation</t>
  </si>
  <si>
    <t>Biochemistry of Pesticides</t>
  </si>
  <si>
    <t>Security Systems and Radioprotection</t>
  </si>
  <si>
    <t>Systems for Environmental Quality Assurance and Condition Assessment</t>
  </si>
  <si>
    <t>Environmental Impact Statement</t>
  </si>
  <si>
    <t>Environmental Technology</t>
  </si>
  <si>
    <t>Diplomamunka 1.</t>
  </si>
  <si>
    <t>Diplomamunka 2.</t>
  </si>
  <si>
    <t xml:space="preserve"> Compulsory Elective Subjects "B"</t>
  </si>
  <si>
    <t>Environmental Summer Practice</t>
  </si>
  <si>
    <t xml:space="preserve"> Elective Subjects "C"</t>
  </si>
  <si>
    <t>Basics of Waste Management</t>
  </si>
  <si>
    <t>Modern Methods of Soil Observation</t>
  </si>
  <si>
    <t>Water Resources Engineering</t>
  </si>
  <si>
    <t>GIS and Remote Sensing</t>
  </si>
  <si>
    <t>Soil Amelioration and Soil Conservation</t>
  </si>
  <si>
    <t>Agricultural Ecotoxicology</t>
  </si>
  <si>
    <t>Hydrotoxicology</t>
  </si>
  <si>
    <t>Ecotoxicological Case Studies</t>
  </si>
  <si>
    <t>Projekt tárgy</t>
  </si>
  <si>
    <t>A szak tárgyai tömbösítve, moduláris rendszerben kerülnek oktatásra. A választható, de kötelezően szabályozott mobilitási ablak: 3. és 4. félév. A diplomamunka konzultáció külföldön is végezhető. A diplomamunka készítés tantárgyhoz kapcsolódó követelményeket a hazai konzulens, a projekt tárgyhoz kapcsolódó követelményeket a tárgyfelelős előírásai szerint kell teljesíteni.</t>
  </si>
  <si>
    <t>Specialisation in Waste Management</t>
  </si>
  <si>
    <t>Responsible instructor: László Aleksza</t>
  </si>
  <si>
    <t>Specialisation in Soil and Water Conservation</t>
  </si>
  <si>
    <t>Responsible instructor: Erika Michéli</t>
  </si>
  <si>
    <t>Specialisation in Ecotoxicology</t>
  </si>
  <si>
    <t>Responsible instructor: András Székács</t>
  </si>
  <si>
    <t>Subjects of the program are tought in a modular schedule. Optional, but regulated mobility window: semesters 3 and 4. Thesis work can be carried out abroad. Requirements of the thesis work subject are determined by the internal supervisor. Requirements of the group project are determined by the course instructor.</t>
  </si>
  <si>
    <t>yes</t>
  </si>
  <si>
    <t>Obligarory</t>
  </si>
  <si>
    <t>MSc in Environmental Engineering (Full time training)</t>
  </si>
  <si>
    <t>WLB3ZW</t>
  </si>
  <si>
    <t>Környezetmérnöki mesterképzési szak (MSc) (levelező munkarend)</t>
  </si>
  <si>
    <t>-</t>
  </si>
  <si>
    <t>Compulsory Elective Subjects "B"</t>
  </si>
  <si>
    <t>Sebestyén Zoltán</t>
  </si>
  <si>
    <t>Waltner István</t>
  </si>
  <si>
    <t>Rétháti Gabriella</t>
  </si>
  <si>
    <t>Székács András</t>
  </si>
  <si>
    <t>Sárospataki Miklós</t>
  </si>
  <si>
    <t>Horváth Márk Kálmán</t>
  </si>
  <si>
    <t>Nagy Zoltán</t>
  </si>
  <si>
    <t>Czinkota Imre</t>
  </si>
  <si>
    <t>Szira Zoltán</t>
  </si>
  <si>
    <t>Aleksza László</t>
  </si>
  <si>
    <t>Gulyás Miklós</t>
  </si>
  <si>
    <t>Kriszt Balázs</t>
  </si>
  <si>
    <t>Géczi Gábor</t>
  </si>
  <si>
    <t>Illés Bálint Csaba</t>
  </si>
  <si>
    <t>Szoboszlay Sándor</t>
  </si>
  <si>
    <t>Béres András</t>
  </si>
  <si>
    <t>Csorba Ádám</t>
  </si>
  <si>
    <t>Szegi Tamás András</t>
  </si>
  <si>
    <t>Horváth Ákos</t>
  </si>
  <si>
    <t>Seres Anikó</t>
  </si>
  <si>
    <t>Nagy Péter István</t>
  </si>
  <si>
    <t>Institute of Environmental Science</t>
  </si>
  <si>
    <t>Elective Subjects "C"</t>
  </si>
  <si>
    <t>Specializáció-felelős: Székács András</t>
  </si>
  <si>
    <t>Specializáció-felelős: Csákiné Michéli Erika</t>
  </si>
  <si>
    <t>Specializáció-felelős: Aleksza László</t>
  </si>
  <si>
    <t>Seres István</t>
  </si>
  <si>
    <t>D2OK1Z</t>
  </si>
  <si>
    <t>KORTU020N</t>
  </si>
  <si>
    <t>MATER026N</t>
  </si>
  <si>
    <t>KORTU077N</t>
  </si>
  <si>
    <t>VDTER067N</t>
  </si>
  <si>
    <t>MATER037N</t>
  </si>
  <si>
    <t>Advanced Mathematics for Engineers</t>
  </si>
  <si>
    <t>KORTU114N</t>
  </si>
  <si>
    <t>NOVTR100N</t>
  </si>
  <si>
    <t>Ecosystem Ecology</t>
  </si>
  <si>
    <t>KORTU193N</t>
  </si>
  <si>
    <t>KORTU002N</t>
  </si>
  <si>
    <t>KORTU032N</t>
  </si>
  <si>
    <t>USINM088N</t>
  </si>
  <si>
    <t>Basics of Law, Environmental Law</t>
  </si>
  <si>
    <t>KORTU084N</t>
  </si>
  <si>
    <t>Biological and Chemical Methods of Environmental Technology</t>
  </si>
  <si>
    <t>KORTU090N</t>
  </si>
  <si>
    <t>Environmental Protection Study Trip</t>
  </si>
  <si>
    <t>KORTU102N</t>
  </si>
  <si>
    <t>KORTU115N</t>
  </si>
  <si>
    <t>KORTU010N</t>
  </si>
  <si>
    <t>KORTU057N</t>
  </si>
  <si>
    <t>KORTU106N</t>
  </si>
  <si>
    <t>KORTU035N</t>
  </si>
  <si>
    <t>Master Thesis 1</t>
  </si>
  <si>
    <t>nem</t>
  </si>
  <si>
    <t>AKVKB040N</t>
  </si>
  <si>
    <t>KORTU113N</t>
  </si>
  <si>
    <t>GAZDT303N</t>
  </si>
  <si>
    <t>AKVKB032N</t>
  </si>
  <si>
    <t>KORTU055N</t>
  </si>
  <si>
    <t>VDTER131N</t>
  </si>
  <si>
    <t>Ecotoxicology of Soil Animals</t>
  </si>
  <si>
    <t>KORTU180N</t>
  </si>
  <si>
    <t>Harkányiné Székely Zsuzsanna</t>
  </si>
  <si>
    <t>KORTU191N</t>
  </si>
  <si>
    <t>KORTU037N</t>
  </si>
  <si>
    <t>Master Thesis 2</t>
  </si>
  <si>
    <t>AKVKB049N</t>
  </si>
  <si>
    <t>KORTU089N</t>
  </si>
  <si>
    <t>KORTU128N</t>
  </si>
  <si>
    <t>Projekt gyakorlat</t>
  </si>
  <si>
    <t>Project Practice</t>
  </si>
  <si>
    <t>KORTU066N</t>
  </si>
  <si>
    <t>VDTER102N</t>
  </si>
  <si>
    <t>KORTU155N</t>
  </si>
  <si>
    <t>KORTU020L</t>
  </si>
  <si>
    <t>MATER026L</t>
  </si>
  <si>
    <t>KORTU077L</t>
  </si>
  <si>
    <t>VDTER067L</t>
  </si>
  <si>
    <t>MATER037L</t>
  </si>
  <si>
    <t>KORTU114L</t>
  </si>
  <si>
    <t>NOVTR100L</t>
  </si>
  <si>
    <t>KORTU193L</t>
  </si>
  <si>
    <t>KORTU002L</t>
  </si>
  <si>
    <t>KORTU032L</t>
  </si>
  <si>
    <t>USINM088L</t>
  </si>
  <si>
    <t>KORTU084L</t>
  </si>
  <si>
    <t>KORTU090L</t>
  </si>
  <si>
    <t>KORTU102L</t>
  </si>
  <si>
    <t>KORTU115L</t>
  </si>
  <si>
    <t>KORTU010L</t>
  </si>
  <si>
    <t>KORTU057L</t>
  </si>
  <si>
    <t>KORTU106L</t>
  </si>
  <si>
    <t>KORTU035L</t>
  </si>
  <si>
    <t>AKVKB040L</t>
  </si>
  <si>
    <t>KORTU113L</t>
  </si>
  <si>
    <t>GAZDT303L</t>
  </si>
  <si>
    <t>AKVKB032L</t>
  </si>
  <si>
    <t>KORTU055L</t>
  </si>
  <si>
    <t>VDTER131L</t>
  </si>
  <si>
    <t>KORTU180L</t>
  </si>
  <si>
    <t>KORTU191L</t>
  </si>
  <si>
    <t>KORTU037L</t>
  </si>
  <si>
    <t>AKVKB049L</t>
  </si>
  <si>
    <t>KORTU089L</t>
  </si>
  <si>
    <t>KORTU128L</t>
  </si>
  <si>
    <t>KORTU066L</t>
  </si>
  <si>
    <t>VDTER102L</t>
  </si>
  <si>
    <t>KORTU155L</t>
  </si>
  <si>
    <t>M-GOD-L-HU-KORNY</t>
  </si>
  <si>
    <t>M-GOD-N-HU-KORNY</t>
  </si>
  <si>
    <t>M-GOD-N-EN-KORNY</t>
  </si>
  <si>
    <t>M-GOD-L-HU-KORNY-HUL</t>
  </si>
  <si>
    <t>M-GOD-L-HU-KORNY-OKO</t>
  </si>
  <si>
    <t>M-GOD-L-HU-KORNY-TAL</t>
  </si>
  <si>
    <t>M-GOD-N-EN-KORNY-HUL</t>
  </si>
  <si>
    <t>M-GOD-N-EN-KORNY-TAL</t>
  </si>
  <si>
    <t>M-GOD-N-HU-KORNY-TAL</t>
  </si>
  <si>
    <t>M-GOD-N-HU-KORNY-HUL</t>
  </si>
  <si>
    <t>M-GOD-N-HU-KORNY-OKO</t>
  </si>
  <si>
    <t>M-GOD-N-EN-KORNY-OKO</t>
  </si>
  <si>
    <t>GYJ</t>
  </si>
  <si>
    <t>AI</t>
  </si>
  <si>
    <r>
      <rPr>
        <b/>
        <sz val="10"/>
        <color theme="1"/>
        <rFont val="Helvetica"/>
        <charset val="238"/>
      </rPr>
      <t>Tf.kód</t>
    </r>
    <r>
      <rPr>
        <sz val="10"/>
        <color theme="1"/>
        <rFont val="Helvetica"/>
        <charset val="238"/>
      </rPr>
      <t xml:space="preserve"> = tantárgyfelelős Neptun azonosítója (kódja)</t>
    </r>
  </si>
  <si>
    <r>
      <rPr>
        <b/>
        <sz val="10"/>
        <color theme="1"/>
        <rFont val="Helvetica"/>
        <charset val="238"/>
      </rPr>
      <t xml:space="preserve">Elő </t>
    </r>
    <r>
      <rPr>
        <sz val="10"/>
        <color theme="1"/>
        <rFont val="Helvetica"/>
        <charset val="238"/>
      </rPr>
      <t>= előadás</t>
    </r>
  </si>
  <si>
    <r>
      <rPr>
        <b/>
        <sz val="10"/>
        <color theme="1"/>
        <rFont val="Helvetica"/>
        <charset val="238"/>
      </rPr>
      <t xml:space="preserve">Gyk </t>
    </r>
    <r>
      <rPr>
        <sz val="10"/>
        <color theme="1"/>
        <rFont val="Helvetica"/>
        <charset val="238"/>
      </rPr>
      <t>= gyakorlat (szeminárium)</t>
    </r>
  </si>
  <si>
    <r>
      <rPr>
        <b/>
        <sz val="10"/>
        <color theme="1"/>
        <rFont val="Helvetica"/>
        <charset val="238"/>
      </rPr>
      <t>Lab</t>
    </r>
    <r>
      <rPr>
        <sz val="10"/>
        <color theme="1"/>
        <rFont val="Helvetica"/>
        <charset val="238"/>
      </rPr>
      <t xml:space="preserve"> = laborgyakorlat</t>
    </r>
  </si>
  <si>
    <r>
      <rPr>
        <b/>
        <sz val="10"/>
        <color theme="1"/>
        <rFont val="Helvetica"/>
        <charset val="238"/>
      </rPr>
      <t>Ter</t>
    </r>
    <r>
      <rPr>
        <sz val="10"/>
        <color theme="1"/>
        <rFont val="Helvetica"/>
        <charset val="238"/>
      </rPr>
      <t xml:space="preserve"> = terepgyakorlati heti/féléves óraszám</t>
    </r>
  </si>
  <si>
    <r>
      <rPr>
        <b/>
        <sz val="10"/>
        <color theme="1"/>
        <rFont val="Helvetica"/>
        <charset val="238"/>
      </rPr>
      <t>Ter.gyak napok</t>
    </r>
    <r>
      <rPr>
        <sz val="10"/>
        <color theme="1"/>
        <rFont val="Helvetica"/>
        <charset val="238"/>
      </rPr>
      <t xml:space="preserve"> = terepgyakorlati napok száma, 1 nap általában 8 órát jelent</t>
    </r>
  </si>
  <si>
    <r>
      <rPr>
        <b/>
        <sz val="10"/>
        <color theme="1"/>
        <rFont val="Helvetica"/>
        <charset val="238"/>
      </rPr>
      <t>Köv. tip.</t>
    </r>
    <r>
      <rPr>
        <sz val="10"/>
        <color theme="1"/>
        <rFont val="Helvetica"/>
        <charset val="238"/>
      </rPr>
      <t xml:space="preserve"> = a tantárgy követelmény típusa</t>
    </r>
  </si>
  <si>
    <t>V = Vizsga</t>
  </si>
  <si>
    <t>GYJ = Gyakorlati jegy</t>
  </si>
  <si>
    <r>
      <rPr>
        <b/>
        <sz val="10"/>
        <color theme="1"/>
        <rFont val="Helvetica"/>
        <charset val="238"/>
      </rPr>
      <t>GY3 = Gyakorlati jegy (3 fokozatú)</t>
    </r>
    <r>
      <rPr>
        <sz val="10"/>
        <color theme="1"/>
        <rFont val="Helvetica"/>
        <charset val="238"/>
      </rPr>
      <t xml:space="preserve"> értékeléssel (megfelelt (3), kiválóan megfelelt (5), nem felelt meg (1))</t>
    </r>
  </si>
  <si>
    <t>AI = Aláírás</t>
  </si>
  <si>
    <t>MI = Minősített aláírás</t>
  </si>
  <si>
    <r>
      <rPr>
        <b/>
        <sz val="10"/>
        <color theme="1"/>
        <rFont val="Helvetica"/>
        <charset val="238"/>
      </rPr>
      <t>B3 = Beszámoló (háromfokozatú)</t>
    </r>
    <r>
      <rPr>
        <sz val="10"/>
        <color theme="1"/>
        <rFont val="Helvetica"/>
        <charset val="238"/>
      </rPr>
      <t xml:space="preserve"> értékeléssel (megfelelt (3), kiválóan megfelelt (5), nem felelt meg (1))</t>
    </r>
  </si>
  <si>
    <r>
      <t xml:space="preserve">B5 = Beszámoló (ötfokozatú) </t>
    </r>
    <r>
      <rPr>
        <sz val="10"/>
        <color theme="1"/>
        <rFont val="Helvetica"/>
        <charset val="238"/>
      </rPr>
      <t>értékeléssel</t>
    </r>
  </si>
  <si>
    <t>SZIG = szigorlat</t>
  </si>
  <si>
    <t>KV = komplex vizsga</t>
  </si>
  <si>
    <r>
      <rPr>
        <b/>
        <sz val="10"/>
        <color theme="1"/>
        <rFont val="Helvetica"/>
        <charset val="238"/>
      </rPr>
      <t>F.tip.</t>
    </r>
    <r>
      <rPr>
        <sz val="10"/>
        <color theme="1"/>
        <rFont val="Helvetica"/>
        <charset val="238"/>
      </rPr>
      <t xml:space="preserve"> = felvétel típusa</t>
    </r>
  </si>
  <si>
    <t>A = Kötelező (A)</t>
  </si>
  <si>
    <r>
      <rPr>
        <b/>
        <sz val="10"/>
        <color theme="1"/>
        <rFont val="Helvetica"/>
        <charset val="238"/>
      </rPr>
      <t>B = Kötelezően választott (B)</t>
    </r>
    <r>
      <rPr>
        <sz val="10"/>
        <color theme="1"/>
        <rFont val="Helvetica"/>
        <charset val="238"/>
      </rPr>
      <t xml:space="preserve"> tantárgy (jellemzően a specializációk tantárgyai)</t>
    </r>
  </si>
  <si>
    <r>
      <rPr>
        <b/>
        <sz val="10"/>
        <color theme="1"/>
        <rFont val="Helvetica"/>
        <charset val="238"/>
      </rPr>
      <t>K = Kötelezően választott</t>
    </r>
    <r>
      <rPr>
        <sz val="10"/>
        <color theme="1"/>
        <rFont val="Helvetica"/>
        <charset val="238"/>
      </rPr>
      <t xml:space="preserve"> tantárgy (jelemzően egy tárgyoport, melyből bizonyos számú tantárgyat és/vagy kreditet kell a hallgatónak teljesíteni)</t>
    </r>
  </si>
  <si>
    <r>
      <rPr>
        <b/>
        <sz val="10"/>
        <color theme="1"/>
        <rFont val="Helvetica"/>
        <charset val="238"/>
      </rPr>
      <t>C = Szabadon választható (C)</t>
    </r>
    <r>
      <rPr>
        <sz val="10"/>
        <color theme="1"/>
        <rFont val="Helvetica"/>
        <charset val="238"/>
      </rPr>
      <t xml:space="preserve"> tantárgy (a tantervben csak azt szükséges megadni, hogy hány kredit értékben javasolt szabadon választható tantárgyat teljesíteni az adott félévben, konkrét tantárgy javaslat nem szükséges)</t>
    </r>
  </si>
  <si>
    <r>
      <rPr>
        <b/>
        <sz val="10"/>
        <color theme="1"/>
        <rFont val="Helvetica"/>
        <charset val="238"/>
      </rPr>
      <t>Tömb. oktatás</t>
    </r>
    <r>
      <rPr>
        <sz val="10"/>
        <color theme="1"/>
        <rFont val="Helvetica"/>
        <charset val="238"/>
      </rPr>
      <t xml:space="preserve"> = tömbösített (blokkos) oktatás, igen vagy nem lehet a válasz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</si>
</sst>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2"/>
      <color theme="1"/>
      <name val="Times New Roman"/>
      <family val="2"/>
      <charset val="238"/>
    </font>
    <font>
      <b/>
      <sz val="10"/>
      <color theme="1"/>
      <name val="Helvetica"/>
      <charset val="238"/>
    </font>
    <font>
      <sz val="10"/>
      <color theme="1"/>
      <name val="Helvetica"/>
      <charset val="238"/>
    </font>
    <font>
      <b/>
      <sz val="9"/>
      <color rgb="FF000000"/>
      <name val="Helvetica"/>
      <charset val="238"/>
    </font>
    <font>
      <sz val="9"/>
      <color rgb="FF000000"/>
      <name val="Helvetica"/>
      <charset val="238"/>
    </font>
    <font>
      <sz val="9"/>
      <name val="Helvetica"/>
      <charset val="238"/>
    </font>
    <font>
      <sz val="9"/>
      <color theme="1"/>
      <name val="Helvetica"/>
      <charset val="238"/>
    </font>
    <font>
      <b/>
      <sz val="9"/>
      <name val="Helvetica"/>
      <charset val="238"/>
    </font>
    <font>
      <b/>
      <sz val="9"/>
      <color rgb="FFFFFFFF"/>
      <name val="Helvetica"/>
      <charset val="238"/>
    </font>
    <font>
      <b/>
      <sz val="9"/>
      <color indexed="9"/>
      <name val="Helvetica"/>
      <charset val="238"/>
    </font>
    <font>
      <b/>
      <sz val="9"/>
      <color theme="0"/>
      <name val="Helvetica"/>
      <charset val="238"/>
    </font>
    <font>
      <b/>
      <sz val="9"/>
      <color indexed="8"/>
      <name val="Helvetica"/>
      <charset val="238"/>
    </font>
    <font>
      <sz val="9"/>
      <color indexed="8"/>
      <name val="Helvetica"/>
      <charset val="238"/>
    </font>
    <font>
      <b/>
      <sz val="9"/>
      <color theme="1"/>
      <name val="Helvetica"/>
      <charset val="238"/>
    </font>
    <font>
      <sz val="8"/>
      <name val="Calibri"/>
      <family val="2"/>
      <charset val="238"/>
      <scheme val="minor"/>
    </font>
    <font>
      <sz val="9"/>
      <color rgb="FFFF0000"/>
      <name val="Helvetica"/>
      <charset val="238"/>
    </font>
    <font>
      <sz val="11"/>
      <name val="Calibri"/>
      <family val="2"/>
      <charset val="238"/>
    </font>
    <font>
      <sz val="10"/>
      <name val="Arial"/>
      <family val="2"/>
      <charset val="238"/>
    </font>
    <font>
      <sz val="10"/>
      <color rgb="FFFF0000"/>
      <name val="Helvetica"/>
      <charset val="238"/>
    </font>
  </fonts>
  <fills count="7">
    <fill>
      <patternFill patternType="none"/>
    </fill>
    <fill>
      <patternFill patternType="gray125"/>
    </fill>
    <fill>
      <patternFill patternType="solid">
        <fgColor rgb="FF92D050"/>
        <bgColor indexed="64"/>
      </patternFill>
    </fill>
    <fill>
      <patternFill patternType="solid">
        <fgColor indexed="8"/>
        <bgColor indexed="9"/>
      </patternFill>
    </fill>
    <fill>
      <patternFill patternType="solid">
        <fgColor rgb="FF000000"/>
        <bgColor rgb="FF003300"/>
      </patternFill>
    </fill>
    <fill>
      <patternFill patternType="solid">
        <fgColor theme="0" tint="-0.249977111117893"/>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0" fontId="1" fillId="0" borderId="0"/>
    <xf numFmtId="0" fontId="17" fillId="0" borderId="0"/>
    <xf numFmtId="0" fontId="18" fillId="0" borderId="0"/>
  </cellStyleXfs>
  <cellXfs count="181">
    <xf numFmtId="0" fontId="0" fillId="0" borderId="0" xfId="0"/>
    <xf numFmtId="0" fontId="4" fillId="0" borderId="0" xfId="0" applyFont="1" applyAlignment="1">
      <alignment vertical="center"/>
    </xf>
    <xf numFmtId="1" fontId="5"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1" fontId="5" fillId="0" borderId="0" xfId="0" applyNumberFormat="1" applyFont="1" applyAlignment="1">
      <alignment horizontal="center" vertical="center"/>
    </xf>
    <xf numFmtId="1" fontId="6" fillId="0" borderId="0" xfId="0" applyNumberFormat="1" applyFont="1" applyAlignment="1">
      <alignment horizontal="center" vertical="center"/>
    </xf>
    <xf numFmtId="1" fontId="4" fillId="0" borderId="0" xfId="0" applyNumberFormat="1" applyFont="1" applyAlignment="1">
      <alignment horizontal="center" vertical="center"/>
    </xf>
    <xf numFmtId="0" fontId="5" fillId="0" borderId="0" xfId="0" applyFont="1" applyAlignment="1">
      <alignment horizontal="center" vertical="center"/>
    </xf>
    <xf numFmtId="0" fontId="7" fillId="0" borderId="0" xfId="0" applyFont="1"/>
    <xf numFmtId="1" fontId="8" fillId="0" borderId="0" xfId="0" applyNumberFormat="1" applyFont="1" applyFill="1" applyAlignment="1">
      <alignment vertical="center"/>
    </xf>
    <xf numFmtId="1" fontId="8" fillId="0" borderId="0" xfId="0" applyNumberFormat="1"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1" fontId="8"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Alignment="1"/>
    <xf numFmtId="1" fontId="6" fillId="0" borderId="0" xfId="0" applyNumberFormat="1" applyFont="1" applyFill="1" applyAlignment="1">
      <alignment vertical="center"/>
    </xf>
    <xf numFmtId="1" fontId="6" fillId="0" borderId="0" xfId="0" applyNumberFormat="1" applyFont="1" applyBorder="1" applyAlignment="1">
      <alignment vertical="center"/>
    </xf>
    <xf numFmtId="0" fontId="7" fillId="0" borderId="0" xfId="0" applyFont="1" applyBorder="1" applyAlignment="1">
      <alignment horizontal="left"/>
    </xf>
    <xf numFmtId="1" fontId="5" fillId="0" borderId="0" xfId="0" applyNumberFormat="1" applyFont="1" applyBorder="1" applyAlignment="1">
      <alignment vertical="center"/>
    </xf>
    <xf numFmtId="0" fontId="6" fillId="0" borderId="0" xfId="0" applyFont="1" applyAlignment="1"/>
    <xf numFmtId="0" fontId="7"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left" vertical="center"/>
    </xf>
    <xf numFmtId="0" fontId="9" fillId="4" borderId="1" xfId="0" applyFont="1" applyFill="1" applyBorder="1" applyAlignment="1">
      <alignment vertical="center" wrapText="1"/>
    </xf>
    <xf numFmtId="1" fontId="9" fillId="4"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7" fillId="0" borderId="0" xfId="0" applyFont="1" applyAlignment="1">
      <alignment vertical="center" wrapText="1"/>
    </xf>
    <xf numFmtId="0" fontId="5" fillId="0" borderId="1" xfId="0" applyFont="1" applyBorder="1" applyAlignment="1">
      <alignment vertical="center"/>
    </xf>
    <xf numFmtId="1" fontId="5"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0" xfId="0" applyFont="1" applyBorder="1" applyAlignment="1">
      <alignment vertical="center"/>
    </xf>
    <xf numFmtId="1"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 fontId="8" fillId="2"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6" fillId="2" borderId="1" xfId="0" applyFont="1" applyFill="1" applyBorder="1" applyAlignment="1">
      <alignment horizontal="center" vertical="center"/>
    </xf>
    <xf numFmtId="0" fontId="6" fillId="0" borderId="0" xfId="0" applyFont="1" applyFill="1" applyBorder="1" applyAlignment="1">
      <alignment vertical="center"/>
    </xf>
    <xf numFmtId="1"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 fontId="6" fillId="0" borderId="1" xfId="0" applyNumberFormat="1" applyFont="1" applyBorder="1" applyAlignment="1">
      <alignment horizontal="center" vertical="center" wrapText="1"/>
    </xf>
    <xf numFmtId="0" fontId="6" fillId="0" borderId="0" xfId="0" applyFont="1" applyBorder="1" applyAlignment="1">
      <alignment vertical="center" wrapText="1"/>
    </xf>
    <xf numFmtId="1" fontId="6" fillId="0" borderId="0" xfId="0" applyNumberFormat="1" applyFont="1" applyAlignment="1">
      <alignment vertical="center"/>
    </xf>
    <xf numFmtId="0" fontId="12" fillId="0" borderId="0" xfId="0" applyFont="1" applyAlignment="1">
      <alignment vertical="center"/>
    </xf>
    <xf numFmtId="1" fontId="13" fillId="0" borderId="0" xfId="0" applyNumberFormat="1" applyFont="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1" fontId="13" fillId="0" borderId="0" xfId="0" applyNumberFormat="1" applyFont="1" applyAlignment="1">
      <alignment horizontal="center" vertical="center"/>
    </xf>
    <xf numFmtId="1" fontId="12" fillId="0" borderId="0" xfId="0" applyNumberFormat="1"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xf>
    <xf numFmtId="1" fontId="8" fillId="0" borderId="0" xfId="0" applyNumberFormat="1" applyFont="1" applyFill="1" applyAlignment="1">
      <alignment horizontal="left" vertical="center"/>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0" fontId="6" fillId="0" borderId="0" xfId="0" applyFont="1" applyFill="1" applyAlignment="1">
      <alignment horizontal="center" vertical="center"/>
    </xf>
    <xf numFmtId="1" fontId="8" fillId="0" borderId="0" xfId="0" applyNumberFormat="1" applyFont="1" applyFill="1" applyBorder="1" applyAlignment="1">
      <alignment horizontal="left" vertical="center"/>
    </xf>
    <xf numFmtId="0" fontId="13" fillId="0" borderId="0" xfId="0" applyFont="1" applyFill="1" applyAlignment="1">
      <alignment horizontal="left" vertical="center"/>
    </xf>
    <xf numFmtId="0" fontId="8" fillId="0" borderId="0" xfId="0" applyFont="1" applyFill="1" applyAlignment="1">
      <alignment horizontal="left" vertical="center"/>
    </xf>
    <xf numFmtId="0" fontId="12" fillId="0" borderId="0" xfId="0" applyFont="1" applyAlignment="1">
      <alignment horizontal="left" vertical="center"/>
    </xf>
    <xf numFmtId="0" fontId="8" fillId="0" borderId="0" xfId="0" applyFont="1" applyFill="1" applyAlignment="1">
      <alignment horizontal="center" vertical="center"/>
    </xf>
    <xf numFmtId="0" fontId="13" fillId="0" borderId="0" xfId="0" applyFont="1" applyAlignment="1">
      <alignment vertical="center"/>
    </xf>
    <xf numFmtId="0" fontId="10" fillId="3" borderId="6" xfId="0" applyFont="1" applyFill="1" applyBorder="1" applyAlignment="1">
      <alignment vertical="center" wrapText="1"/>
    </xf>
    <xf numFmtId="1" fontId="10" fillId="3" borderId="6" xfId="0" applyNumberFormat="1" applyFont="1" applyFill="1" applyBorder="1" applyAlignment="1">
      <alignment horizontal="center" vertical="center" wrapText="1"/>
    </xf>
    <xf numFmtId="0" fontId="10" fillId="3" borderId="6" xfId="0" applyFont="1" applyFill="1" applyBorder="1" applyAlignment="1">
      <alignment horizontal="left" vertical="center" wrapText="1"/>
    </xf>
    <xf numFmtId="0" fontId="10" fillId="3" borderId="6" xfId="0" applyFont="1" applyFill="1" applyBorder="1" applyAlignment="1">
      <alignment horizontal="center" vertical="center" wrapText="1"/>
    </xf>
    <xf numFmtId="1" fontId="11" fillId="3" borderId="6" xfId="0" applyNumberFormat="1" applyFont="1" applyFill="1" applyBorder="1" applyAlignment="1">
      <alignment horizontal="center" vertical="center" wrapText="1"/>
    </xf>
    <xf numFmtId="1" fontId="13" fillId="0" borderId="1" xfId="0" applyNumberFormat="1" applyFont="1" applyBorder="1" applyAlignment="1">
      <alignment horizontal="center" vertical="center"/>
    </xf>
    <xf numFmtId="0" fontId="13" fillId="0" borderId="1" xfId="0" applyFont="1" applyBorder="1" applyAlignment="1">
      <alignment horizontal="left" vertical="center"/>
    </xf>
    <xf numFmtId="0" fontId="6" fillId="0"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6" fillId="0" borderId="0" xfId="0" applyFont="1" applyFill="1" applyBorder="1" applyAlignment="1">
      <alignment vertical="center" wrapText="1"/>
    </xf>
    <xf numFmtId="0" fontId="7" fillId="0" borderId="0" xfId="0" applyFont="1" applyFill="1"/>
    <xf numFmtId="1" fontId="6" fillId="0" borderId="0" xfId="0" applyNumberFormat="1" applyFont="1" applyFill="1" applyAlignment="1">
      <alignment horizontal="left" vertical="center"/>
    </xf>
    <xf numFmtId="0" fontId="10" fillId="3" borderId="1" xfId="0" applyFont="1" applyFill="1" applyBorder="1" applyAlignment="1">
      <alignment vertical="center" wrapText="1"/>
    </xf>
    <xf numFmtId="1" fontId="10" fillId="3" borderId="1" xfId="0" applyNumberFormat="1" applyFont="1" applyFill="1" applyBorder="1" applyAlignment="1">
      <alignment horizontal="center" vertical="center" wrapText="1"/>
    </xf>
    <xf numFmtId="0" fontId="7"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0" xfId="0" applyFont="1"/>
    <xf numFmtId="1" fontId="8"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 fontId="6" fillId="0" borderId="0" xfId="0" applyNumberFormat="1" applyFont="1" applyFill="1" applyAlignment="1">
      <alignment horizontal="left" vertical="center" wrapText="1"/>
    </xf>
    <xf numFmtId="0" fontId="6" fillId="2" borderId="1" xfId="0" applyFont="1" applyFill="1" applyBorder="1" applyAlignment="1">
      <alignment vertical="center"/>
    </xf>
    <xf numFmtId="0" fontId="6" fillId="0" borderId="1" xfId="0" applyFont="1" applyBorder="1" applyAlignment="1">
      <alignment vertical="center"/>
    </xf>
    <xf numFmtId="0" fontId="8" fillId="2" borderId="1" xfId="0" applyFont="1" applyFill="1" applyBorder="1" applyAlignment="1">
      <alignment vertical="center" wrapText="1"/>
    </xf>
    <xf numFmtId="0" fontId="6" fillId="0" borderId="1" xfId="0" applyFont="1" applyBorder="1" applyAlignment="1">
      <alignment vertical="center" wrapText="1"/>
    </xf>
    <xf numFmtId="0" fontId="8"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 fontId="8" fillId="0" borderId="0" xfId="0" applyNumberFormat="1" applyFont="1" applyFill="1" applyAlignment="1">
      <alignment horizontal="center" vertical="center"/>
    </xf>
    <xf numFmtId="0" fontId="6" fillId="0" borderId="3" xfId="0" applyFont="1" applyBorder="1" applyAlignment="1">
      <alignment horizontal="left" vertical="center" wrapText="1"/>
    </xf>
    <xf numFmtId="1" fontId="16" fillId="0" borderId="0" xfId="0" applyNumberFormat="1" applyFont="1" applyBorder="1" applyAlignment="1">
      <alignment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1" fontId="6" fillId="5" borderId="1" xfId="0" applyNumberFormat="1"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5" fillId="0" borderId="1" xfId="0" applyFont="1" applyBorder="1" applyAlignment="1">
      <alignment vertical="center" wrapText="1"/>
    </xf>
    <xf numFmtId="0" fontId="2" fillId="6" borderId="0" xfId="2" applyFont="1" applyFill="1" applyAlignment="1">
      <alignment vertical="top"/>
    </xf>
    <xf numFmtId="0" fontId="2" fillId="6" borderId="0" xfId="2" applyFont="1" applyFill="1" applyAlignment="1">
      <alignment horizontal="left" vertical="top"/>
    </xf>
    <xf numFmtId="0" fontId="3" fillId="0" borderId="0" xfId="3" applyFont="1" applyAlignment="1">
      <alignment vertical="top"/>
    </xf>
    <xf numFmtId="0" fontId="18" fillId="0" borderId="0" xfId="3"/>
    <xf numFmtId="0" fontId="3" fillId="0" borderId="0" xfId="2" applyFont="1" applyAlignment="1">
      <alignment vertical="top"/>
    </xf>
    <xf numFmtId="0" fontId="3" fillId="0" borderId="0" xfId="2" applyFont="1" applyAlignment="1">
      <alignment horizontal="left" vertical="top"/>
    </xf>
    <xf numFmtId="0" fontId="3" fillId="6" borderId="0" xfId="2" applyFont="1" applyFill="1" applyAlignment="1">
      <alignment horizontal="left" vertical="top"/>
    </xf>
    <xf numFmtId="0" fontId="3" fillId="0" borderId="0" xfId="2" applyFont="1" applyAlignment="1">
      <alignment vertical="top" wrapText="1"/>
    </xf>
    <xf numFmtId="0" fontId="19" fillId="0" borderId="0" xfId="3" applyFont="1" applyAlignment="1">
      <alignment vertical="top"/>
    </xf>
    <xf numFmtId="0" fontId="2" fillId="0" borderId="0" xfId="2" applyFont="1" applyAlignment="1">
      <alignment vertical="top"/>
    </xf>
    <xf numFmtId="0" fontId="17" fillId="0" borderId="0" xfId="2"/>
    <xf numFmtId="1" fontId="8" fillId="0" borderId="0" xfId="0" applyNumberFormat="1" applyFont="1" applyBorder="1" applyAlignment="1">
      <alignment horizontal="center" vertical="center"/>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 fontId="6" fillId="0" borderId="0" xfId="0" applyNumberFormat="1" applyFont="1" applyFill="1" applyAlignment="1">
      <alignment horizontal="left" vertical="center" wrapText="1"/>
    </xf>
    <xf numFmtId="0" fontId="8" fillId="2" borderId="1" xfId="0" applyFont="1" applyFill="1" applyBorder="1" applyAlignment="1">
      <alignment vertical="center"/>
    </xf>
    <xf numFmtId="0" fontId="6" fillId="2" borderId="1" xfId="0" applyFont="1" applyFill="1" applyBorder="1" applyAlignment="1">
      <alignment vertical="center"/>
    </xf>
    <xf numFmtId="0" fontId="6" fillId="0" borderId="1" xfId="0" applyFont="1" applyBorder="1" applyAlignment="1">
      <alignment vertical="center"/>
    </xf>
    <xf numFmtId="0" fontId="8" fillId="2" borderId="1" xfId="0" applyFont="1" applyFill="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0" borderId="1" xfId="0" applyFont="1" applyBorder="1" applyAlignment="1">
      <alignment vertical="center" wrapText="1"/>
    </xf>
    <xf numFmtId="1" fontId="6" fillId="0" borderId="5" xfId="0" applyNumberFormat="1" applyFont="1" applyBorder="1" applyAlignment="1">
      <alignment horizontal="center" vertical="center"/>
    </xf>
    <xf numFmtId="0" fontId="6" fillId="0" borderId="7" xfId="0" applyFont="1" applyFill="1" applyBorder="1" applyAlignment="1">
      <alignment horizontal="left" vertical="center" wrapText="1"/>
    </xf>
    <xf numFmtId="0" fontId="8" fillId="2" borderId="1" xfId="0" applyFont="1" applyFill="1" applyBorder="1" applyAlignment="1">
      <alignment horizontal="left" vertical="center"/>
    </xf>
    <xf numFmtId="1" fontId="6" fillId="0" borderId="5"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1" xfId="0" applyFont="1" applyFill="1" applyBorder="1" applyAlignment="1">
      <alignment horizontal="left" vertical="center" wrapText="1"/>
    </xf>
    <xf numFmtId="0" fontId="6" fillId="0" borderId="1" xfId="0" applyFont="1" applyFill="1" applyBorder="1" applyAlignment="1">
      <alignment horizontal="left" vertical="center"/>
    </xf>
    <xf numFmtId="1" fontId="8" fillId="0" borderId="0" xfId="0" applyNumberFormat="1" applyFont="1" applyFill="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6" fillId="0" borderId="7" xfId="0"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cellXfs>
  <cellStyles count="4">
    <cellStyle name="Normál" xfId="0" builtinId="0"/>
    <cellStyle name="Normál 2" xfId="1" xr:uid="{00000000-0005-0000-0000-000001000000}"/>
    <cellStyle name="Normál 3" xfId="2" xr:uid="{D30F52B2-542D-4BD0-AC24-BE10E5D67A8C}"/>
    <cellStyle name="Normál 4" xfId="3" xr:uid="{5221486F-66B3-4F0C-B762-9AE7A5FD87E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203200</xdr:colOff>
      <xdr:row>11</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noChangeArrowheads="1"/>
        </xdr:cNvSpPr>
      </xdr:nvSpPr>
      <xdr:spPr bwMode="auto">
        <a:xfrm>
          <a:off x="0" y="0"/>
          <a:ext cx="11442700" cy="12062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12</xdr:col>
      <xdr:colOff>203200</xdr:colOff>
      <xdr:row>11</xdr:row>
      <xdr:rowOff>0</xdr:rowOff>
    </xdr:to>
    <xdr:sp macro="" textlink="">
      <xdr:nvSpPr>
        <xdr:cNvPr id="4" name="AutoShape 2">
          <a:extLst>
            <a:ext uri="{FF2B5EF4-FFF2-40B4-BE49-F238E27FC236}">
              <a16:creationId xmlns:a16="http://schemas.microsoft.com/office/drawing/2014/main" id="{00000000-0008-0000-0000-000004000000}"/>
            </a:ext>
          </a:extLst>
        </xdr:cNvPr>
        <xdr:cNvSpPr>
          <a:spLocks noChangeArrowheads="1"/>
        </xdr:cNvSpPr>
      </xdr:nvSpPr>
      <xdr:spPr bwMode="auto">
        <a:xfrm>
          <a:off x="0" y="0"/>
          <a:ext cx="11442700" cy="12062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6" name="AutoShape 2">
          <a:extLst>
            <a:ext uri="{FF2B5EF4-FFF2-40B4-BE49-F238E27FC236}">
              <a16:creationId xmlns:a16="http://schemas.microsoft.com/office/drawing/2014/main" id="{00000000-0008-0000-0000-000006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7" name="AutoShape 4">
          <a:extLst>
            <a:ext uri="{FF2B5EF4-FFF2-40B4-BE49-F238E27FC236}">
              <a16:creationId xmlns:a16="http://schemas.microsoft.com/office/drawing/2014/main" id="{00000000-0008-0000-0000-000007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8" name="AutoShape 2">
          <a:extLst>
            <a:ext uri="{FF2B5EF4-FFF2-40B4-BE49-F238E27FC236}">
              <a16:creationId xmlns:a16="http://schemas.microsoft.com/office/drawing/2014/main" id="{00000000-0008-0000-0000-000008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9" name="AutoShape 4">
          <a:extLst>
            <a:ext uri="{FF2B5EF4-FFF2-40B4-BE49-F238E27FC236}">
              <a16:creationId xmlns:a16="http://schemas.microsoft.com/office/drawing/2014/main" id="{00000000-0008-0000-0000-000009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10" name="AutoShape 2">
          <a:extLst>
            <a:ext uri="{FF2B5EF4-FFF2-40B4-BE49-F238E27FC236}">
              <a16:creationId xmlns:a16="http://schemas.microsoft.com/office/drawing/2014/main" id="{00000000-0008-0000-0000-00000A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16</xdr:col>
      <xdr:colOff>266700</xdr:colOff>
      <xdr:row>11</xdr:row>
      <xdr:rowOff>0</xdr:rowOff>
    </xdr:to>
    <xdr:sp macro="" textlink="">
      <xdr:nvSpPr>
        <xdr:cNvPr id="11" name="AutoShape 4">
          <a:extLst>
            <a:ext uri="{FF2B5EF4-FFF2-40B4-BE49-F238E27FC236}">
              <a16:creationId xmlns:a16="http://schemas.microsoft.com/office/drawing/2014/main" id="{00000000-0008-0000-0000-00000B000000}"/>
            </a:ext>
          </a:extLst>
        </xdr:cNvPr>
        <xdr:cNvSpPr>
          <a:spLocks noChangeArrowheads="1"/>
        </xdr:cNvSpPr>
      </xdr:nvSpPr>
      <xdr:spPr bwMode="auto">
        <a:xfrm>
          <a:off x="0" y="0"/>
          <a:ext cx="12694920" cy="125653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16</xdr:col>
      <xdr:colOff>266700</xdr:colOff>
      <xdr:row>11</xdr:row>
      <xdr:rowOff>0</xdr:rowOff>
    </xdr:to>
    <xdr:sp macro="" textlink="">
      <xdr:nvSpPr>
        <xdr:cNvPr id="12" name="AutoShape 2">
          <a:extLst>
            <a:ext uri="{FF2B5EF4-FFF2-40B4-BE49-F238E27FC236}">
              <a16:creationId xmlns:a16="http://schemas.microsoft.com/office/drawing/2014/main" id="{00000000-0008-0000-0000-00000C000000}"/>
            </a:ext>
          </a:extLst>
        </xdr:cNvPr>
        <xdr:cNvSpPr>
          <a:spLocks noChangeArrowheads="1"/>
        </xdr:cNvSpPr>
      </xdr:nvSpPr>
      <xdr:spPr bwMode="auto">
        <a:xfrm>
          <a:off x="0" y="0"/>
          <a:ext cx="12694920" cy="1256538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8"/>
  <sheetViews>
    <sheetView view="pageBreakPreview" zoomScaleNormal="100" zoomScaleSheetLayoutView="100" workbookViewId="0">
      <pane ySplit="11" topLeftCell="A12" activePane="bottomLeft" state="frozen"/>
      <selection pane="bottomLeft" activeCell="F6" sqref="F6"/>
    </sheetView>
  </sheetViews>
  <sheetFormatPr defaultColWidth="8.85546875" defaultRowHeight="12" x14ac:dyDescent="0.2"/>
  <cols>
    <col min="1" max="1" width="18.7109375" style="3" customWidth="1"/>
    <col min="2" max="2" width="6.7109375" style="2" customWidth="1"/>
    <col min="3" max="3" width="12.42578125" style="3" customWidth="1"/>
    <col min="4" max="4" width="19.5703125" style="4" customWidth="1"/>
    <col min="5" max="5" width="18.28515625" style="4" customWidth="1"/>
    <col min="6" max="6" width="18.85546875" style="4" customWidth="1"/>
    <col min="7" max="7" width="9.140625" style="5" hidden="1" customWidth="1"/>
    <col min="8" max="8" width="5" style="6" customWidth="1"/>
    <col min="9" max="9" width="5.28515625" style="6" customWidth="1"/>
    <col min="10" max="10" width="4.42578125" style="6" customWidth="1"/>
    <col min="11" max="11" width="5.7109375" style="6" customWidth="1"/>
    <col min="12" max="12" width="5" style="6" customWidth="1"/>
    <col min="13" max="13" width="5.28515625" style="6" customWidth="1"/>
    <col min="14" max="14" width="6" style="6" customWidth="1"/>
    <col min="15" max="15" width="6.42578125" style="7" customWidth="1"/>
    <col min="16" max="16" width="6" style="7" customWidth="1"/>
    <col min="17" max="17" width="6.28515625" style="8" customWidth="1"/>
    <col min="18" max="18" width="6.42578125" style="9" customWidth="1"/>
    <col min="19" max="19" width="6.28515625" style="9" customWidth="1"/>
    <col min="20" max="20" width="7" style="9" customWidth="1"/>
    <col min="21" max="21" width="14.85546875" style="10" customWidth="1"/>
    <col min="22" max="22" width="11.85546875" style="10" customWidth="1"/>
    <col min="23" max="108" width="9.140625" style="10" customWidth="1"/>
    <col min="109" max="16384" width="8.85546875" style="10"/>
  </cols>
  <sheetData>
    <row r="1" spans="1:22" x14ac:dyDescent="0.2">
      <c r="A1" s="1" t="s">
        <v>60</v>
      </c>
    </row>
    <row r="2" spans="1:22" x14ac:dyDescent="0.2">
      <c r="A2" s="1" t="s">
        <v>163</v>
      </c>
    </row>
    <row r="3" spans="1:22" x14ac:dyDescent="0.2">
      <c r="A3" s="11" t="s">
        <v>4</v>
      </c>
      <c r="B3" s="11"/>
      <c r="C3" s="12" t="s">
        <v>98</v>
      </c>
      <c r="D3" s="10"/>
      <c r="E3" s="10"/>
      <c r="F3" s="12"/>
      <c r="G3" s="13"/>
      <c r="H3" s="13"/>
      <c r="I3" s="13"/>
      <c r="J3" s="13"/>
      <c r="K3" s="13"/>
      <c r="L3" s="13"/>
      <c r="M3" s="13"/>
      <c r="N3" s="13"/>
      <c r="O3" s="14"/>
      <c r="P3" s="14"/>
      <c r="Q3" s="15"/>
      <c r="R3" s="16"/>
      <c r="S3" s="16"/>
      <c r="T3" s="16"/>
      <c r="U3" s="17"/>
      <c r="V3" s="17"/>
    </row>
    <row r="4" spans="1:22" x14ac:dyDescent="0.2">
      <c r="A4" s="18" t="s">
        <v>5</v>
      </c>
      <c r="B4" s="18"/>
      <c r="C4" s="19" t="s">
        <v>99</v>
      </c>
      <c r="D4" s="10"/>
      <c r="E4" s="10"/>
      <c r="F4" s="113"/>
      <c r="G4" s="19"/>
      <c r="H4" s="19"/>
      <c r="I4" s="7"/>
      <c r="J4" s="7"/>
      <c r="K4" s="7"/>
      <c r="L4" s="7"/>
      <c r="M4" s="7"/>
      <c r="N4" s="7"/>
      <c r="Q4" s="15"/>
      <c r="R4" s="16"/>
      <c r="S4" s="16"/>
      <c r="T4" s="16"/>
      <c r="U4" s="17"/>
      <c r="V4" s="17"/>
    </row>
    <row r="5" spans="1:22" x14ac:dyDescent="0.2">
      <c r="A5" s="18" t="s">
        <v>61</v>
      </c>
      <c r="B5" s="18"/>
      <c r="C5" s="19" t="s">
        <v>206</v>
      </c>
      <c r="D5" s="10"/>
      <c r="E5" s="10"/>
      <c r="F5" s="19"/>
      <c r="G5" s="19"/>
      <c r="H5" s="19"/>
      <c r="I5" s="7"/>
      <c r="J5" s="7"/>
      <c r="K5" s="7"/>
      <c r="L5" s="7"/>
      <c r="M5" s="7"/>
      <c r="N5" s="7"/>
      <c r="Q5" s="15"/>
      <c r="R5" s="16"/>
      <c r="S5" s="16"/>
      <c r="T5" s="16"/>
      <c r="U5" s="17"/>
      <c r="V5" s="17"/>
    </row>
    <row r="6" spans="1:22" ht="37.15" customHeight="1" x14ac:dyDescent="0.2">
      <c r="A6" s="142" t="s">
        <v>96</v>
      </c>
      <c r="B6" s="142"/>
      <c r="C6" s="19" t="s">
        <v>165</v>
      </c>
      <c r="D6" s="99"/>
      <c r="E6" s="99"/>
      <c r="F6" s="19"/>
      <c r="G6" s="19"/>
      <c r="H6" s="19"/>
      <c r="I6" s="7"/>
      <c r="J6" s="7"/>
      <c r="K6" s="7"/>
      <c r="L6" s="7"/>
      <c r="M6" s="7"/>
      <c r="N6" s="7"/>
      <c r="Q6" s="15"/>
      <c r="R6" s="16"/>
      <c r="S6" s="16"/>
      <c r="T6" s="16"/>
      <c r="U6" s="22"/>
      <c r="V6" s="17"/>
    </row>
    <row r="7" spans="1:22" ht="14.45" customHeight="1" x14ac:dyDescent="0.2">
      <c r="A7" s="20" t="s">
        <v>57</v>
      </c>
      <c r="B7" s="21"/>
      <c r="C7" s="14" t="s">
        <v>94</v>
      </c>
      <c r="D7" s="10"/>
      <c r="E7" s="10"/>
      <c r="F7" s="17"/>
      <c r="G7" s="17"/>
      <c r="H7" s="17"/>
      <c r="I7" s="17"/>
      <c r="J7" s="17"/>
      <c r="K7" s="17"/>
      <c r="L7" s="17"/>
      <c r="M7" s="17"/>
      <c r="N7" s="17"/>
      <c r="O7" s="22"/>
      <c r="P7" s="22"/>
      <c r="Q7" s="17"/>
      <c r="R7" s="17"/>
      <c r="S7" s="17"/>
      <c r="T7" s="17"/>
      <c r="U7" s="17"/>
      <c r="V7" s="17"/>
    </row>
    <row r="8" spans="1:22" x14ac:dyDescent="0.2">
      <c r="A8" s="23"/>
      <c r="B8" s="21"/>
      <c r="C8" s="24"/>
      <c r="D8" s="25"/>
      <c r="E8" s="25"/>
      <c r="F8" s="17"/>
      <c r="G8" s="17"/>
      <c r="H8" s="17"/>
      <c r="I8" s="17"/>
      <c r="J8" s="17"/>
      <c r="K8" s="17"/>
      <c r="L8" s="17"/>
      <c r="M8" s="17"/>
      <c r="N8" s="17"/>
      <c r="O8" s="22"/>
      <c r="P8" s="22"/>
      <c r="Q8" s="17"/>
      <c r="R8" s="17"/>
      <c r="S8" s="17"/>
      <c r="T8" s="17"/>
      <c r="U8" s="17"/>
      <c r="V8" s="17"/>
    </row>
    <row r="9" spans="1:22" x14ac:dyDescent="0.2">
      <c r="A9" s="23"/>
      <c r="B9" s="100"/>
      <c r="C9" s="24"/>
      <c r="F9" s="26"/>
      <c r="G9" s="27"/>
      <c r="H9" s="138" t="s">
        <v>16</v>
      </c>
      <c r="I9" s="138"/>
      <c r="J9" s="138"/>
      <c r="K9" s="138"/>
      <c r="L9" s="138"/>
      <c r="M9" s="138"/>
      <c r="N9" s="138"/>
      <c r="O9" s="138"/>
      <c r="P9" s="138"/>
      <c r="Q9" s="15"/>
      <c r="R9" s="28"/>
      <c r="S9" s="28"/>
      <c r="T9" s="28"/>
    </row>
    <row r="10" spans="1:22" x14ac:dyDescent="0.2">
      <c r="A10" s="23"/>
      <c r="B10" s="101"/>
      <c r="C10" s="24"/>
      <c r="D10" s="25"/>
      <c r="E10" s="25"/>
      <c r="F10" s="25"/>
      <c r="G10" s="29"/>
      <c r="H10" s="154" t="s">
        <v>17</v>
      </c>
      <c r="I10" s="154"/>
      <c r="J10" s="154"/>
      <c r="K10" s="154" t="s">
        <v>6</v>
      </c>
      <c r="L10" s="154"/>
      <c r="M10" s="154"/>
      <c r="N10" s="154"/>
      <c r="O10" s="154"/>
      <c r="P10" s="154"/>
      <c r="Q10" s="15"/>
      <c r="R10" s="16"/>
      <c r="S10" s="16"/>
      <c r="T10" s="16"/>
    </row>
    <row r="11" spans="1:22" s="36" customFormat="1" ht="36" x14ac:dyDescent="0.25">
      <c r="A11" s="30" t="s">
        <v>7</v>
      </c>
      <c r="B11" s="31" t="s">
        <v>58</v>
      </c>
      <c r="C11" s="30" t="s">
        <v>24</v>
      </c>
      <c r="D11" s="32" t="s">
        <v>8</v>
      </c>
      <c r="E11" s="32" t="s">
        <v>67</v>
      </c>
      <c r="F11" s="32" t="s">
        <v>3</v>
      </c>
      <c r="G11" s="33" t="s">
        <v>9</v>
      </c>
      <c r="H11" s="31" t="s">
        <v>62</v>
      </c>
      <c r="I11" s="31" t="s">
        <v>0</v>
      </c>
      <c r="J11" s="31" t="s">
        <v>1</v>
      </c>
      <c r="K11" s="31" t="s">
        <v>62</v>
      </c>
      <c r="L11" s="31" t="s">
        <v>0</v>
      </c>
      <c r="M11" s="31" t="s">
        <v>1</v>
      </c>
      <c r="N11" s="31" t="s">
        <v>85</v>
      </c>
      <c r="O11" s="34" t="s">
        <v>25</v>
      </c>
      <c r="P11" s="34" t="s">
        <v>86</v>
      </c>
      <c r="Q11" s="31" t="s">
        <v>11</v>
      </c>
      <c r="R11" s="33" t="s">
        <v>12</v>
      </c>
      <c r="S11" s="33" t="s">
        <v>13</v>
      </c>
      <c r="T11" s="33" t="s">
        <v>66</v>
      </c>
      <c r="U11" s="35" t="s">
        <v>14</v>
      </c>
      <c r="V11" s="33" t="s">
        <v>15</v>
      </c>
    </row>
    <row r="12" spans="1:22" s="47" customFormat="1" x14ac:dyDescent="0.25">
      <c r="A12" s="119" t="s">
        <v>317</v>
      </c>
      <c r="B12" s="44">
        <v>1</v>
      </c>
      <c r="C12" s="120" t="s">
        <v>236</v>
      </c>
      <c r="D12" s="120" t="s">
        <v>102</v>
      </c>
      <c r="E12" s="120" t="s">
        <v>169</v>
      </c>
      <c r="F12" s="120" t="s">
        <v>210</v>
      </c>
      <c r="G12" s="45" t="s">
        <v>144</v>
      </c>
      <c r="H12" s="116"/>
      <c r="I12" s="117"/>
      <c r="J12" s="46">
        <v>0</v>
      </c>
      <c r="K12" s="44">
        <v>13</v>
      </c>
      <c r="L12" s="44">
        <v>26</v>
      </c>
      <c r="M12" s="46">
        <v>0</v>
      </c>
      <c r="N12" s="41">
        <v>0</v>
      </c>
      <c r="O12" s="41">
        <v>0</v>
      </c>
      <c r="P12" s="41">
        <v>0</v>
      </c>
      <c r="Q12" s="41">
        <v>3</v>
      </c>
      <c r="R12" s="41" t="s">
        <v>18</v>
      </c>
      <c r="S12" s="46" t="s">
        <v>19</v>
      </c>
      <c r="T12" s="46" t="s">
        <v>164</v>
      </c>
      <c r="U12" s="119"/>
      <c r="V12" s="119"/>
    </row>
    <row r="13" spans="1:22" s="47" customFormat="1" ht="24" x14ac:dyDescent="0.25">
      <c r="A13" s="119" t="s">
        <v>317</v>
      </c>
      <c r="B13" s="44">
        <v>1</v>
      </c>
      <c r="C13" s="120" t="s">
        <v>237</v>
      </c>
      <c r="D13" s="120" t="s">
        <v>101</v>
      </c>
      <c r="E13" s="120" t="s">
        <v>168</v>
      </c>
      <c r="F13" s="120" t="s">
        <v>234</v>
      </c>
      <c r="G13" s="45" t="s">
        <v>235</v>
      </c>
      <c r="H13" s="116"/>
      <c r="I13" s="117"/>
      <c r="J13" s="46">
        <v>0</v>
      </c>
      <c r="K13" s="44">
        <v>26</v>
      </c>
      <c r="L13" s="44">
        <v>26</v>
      </c>
      <c r="M13" s="46">
        <v>0</v>
      </c>
      <c r="N13" s="41">
        <v>0</v>
      </c>
      <c r="O13" s="41">
        <v>0</v>
      </c>
      <c r="P13" s="41">
        <v>0</v>
      </c>
      <c r="Q13" s="41">
        <v>5</v>
      </c>
      <c r="R13" s="39" t="s">
        <v>18</v>
      </c>
      <c r="S13" s="42" t="s">
        <v>19</v>
      </c>
      <c r="T13" s="46" t="s">
        <v>164</v>
      </c>
      <c r="U13" s="119"/>
      <c r="V13" s="119"/>
    </row>
    <row r="14" spans="1:22" s="47" customFormat="1" ht="24" x14ac:dyDescent="0.25">
      <c r="A14" s="119" t="s">
        <v>317</v>
      </c>
      <c r="B14" s="44">
        <v>1</v>
      </c>
      <c r="C14" s="120" t="s">
        <v>238</v>
      </c>
      <c r="D14" s="120" t="s">
        <v>103</v>
      </c>
      <c r="E14" s="120" t="s">
        <v>170</v>
      </c>
      <c r="F14" s="120" t="s">
        <v>211</v>
      </c>
      <c r="G14" s="45" t="s">
        <v>204</v>
      </c>
      <c r="H14" s="116"/>
      <c r="I14" s="117"/>
      <c r="J14" s="46">
        <v>0</v>
      </c>
      <c r="K14" s="44">
        <v>26</v>
      </c>
      <c r="L14" s="44">
        <v>13</v>
      </c>
      <c r="M14" s="46">
        <v>0</v>
      </c>
      <c r="N14" s="41">
        <v>0</v>
      </c>
      <c r="O14" s="41">
        <v>0</v>
      </c>
      <c r="P14" s="41">
        <v>0</v>
      </c>
      <c r="Q14" s="41">
        <v>4</v>
      </c>
      <c r="R14" s="41" t="s">
        <v>18</v>
      </c>
      <c r="S14" s="46" t="s">
        <v>19</v>
      </c>
      <c r="T14" s="46" t="s">
        <v>164</v>
      </c>
      <c r="U14" s="119"/>
      <c r="V14" s="119"/>
    </row>
    <row r="15" spans="1:22" s="47" customFormat="1" ht="24" x14ac:dyDescent="0.25">
      <c r="A15" s="119" t="s">
        <v>317</v>
      </c>
      <c r="B15" s="44">
        <v>1</v>
      </c>
      <c r="C15" s="120" t="s">
        <v>239</v>
      </c>
      <c r="D15" s="120" t="s">
        <v>104</v>
      </c>
      <c r="E15" s="120" t="s">
        <v>171</v>
      </c>
      <c r="F15" s="120" t="s">
        <v>212</v>
      </c>
      <c r="G15" s="45" t="s">
        <v>143</v>
      </c>
      <c r="H15" s="116"/>
      <c r="I15" s="117"/>
      <c r="J15" s="46">
        <v>0</v>
      </c>
      <c r="K15" s="44">
        <v>26</v>
      </c>
      <c r="L15" s="44">
        <v>13</v>
      </c>
      <c r="M15" s="46">
        <v>0</v>
      </c>
      <c r="N15" s="41">
        <v>0</v>
      </c>
      <c r="O15" s="41">
        <v>0</v>
      </c>
      <c r="P15" s="41">
        <v>0</v>
      </c>
      <c r="Q15" s="41">
        <v>3</v>
      </c>
      <c r="R15" s="41" t="s">
        <v>18</v>
      </c>
      <c r="S15" s="46" t="s">
        <v>19</v>
      </c>
      <c r="T15" s="46" t="s">
        <v>164</v>
      </c>
      <c r="U15" s="119"/>
      <c r="V15" s="119"/>
    </row>
    <row r="16" spans="1:22" s="47" customFormat="1" ht="36" x14ac:dyDescent="0.25">
      <c r="A16" s="119" t="s">
        <v>317</v>
      </c>
      <c r="B16" s="44">
        <v>1</v>
      </c>
      <c r="C16" s="120" t="s">
        <v>240</v>
      </c>
      <c r="D16" s="120" t="s">
        <v>100</v>
      </c>
      <c r="E16" s="120" t="s">
        <v>241</v>
      </c>
      <c r="F16" s="120" t="s">
        <v>208</v>
      </c>
      <c r="G16" s="45" t="s">
        <v>142</v>
      </c>
      <c r="H16" s="116"/>
      <c r="I16" s="117"/>
      <c r="J16" s="46">
        <v>0</v>
      </c>
      <c r="K16" s="44">
        <v>26</v>
      </c>
      <c r="L16" s="44">
        <v>26</v>
      </c>
      <c r="M16" s="46">
        <v>0</v>
      </c>
      <c r="N16" s="41">
        <v>0</v>
      </c>
      <c r="O16" s="41">
        <v>0</v>
      </c>
      <c r="P16" s="41">
        <v>0</v>
      </c>
      <c r="Q16" s="41">
        <v>5</v>
      </c>
      <c r="R16" s="39" t="s">
        <v>18</v>
      </c>
      <c r="S16" s="42" t="s">
        <v>19</v>
      </c>
      <c r="T16" s="46" t="s">
        <v>164</v>
      </c>
      <c r="U16" s="119"/>
      <c r="V16" s="119"/>
    </row>
    <row r="17" spans="1:22" s="47" customFormat="1" ht="36" x14ac:dyDescent="0.25">
      <c r="A17" s="121" t="s">
        <v>317</v>
      </c>
      <c r="B17" s="44">
        <v>1</v>
      </c>
      <c r="C17" s="122" t="s">
        <v>242</v>
      </c>
      <c r="D17" s="122" t="s">
        <v>106</v>
      </c>
      <c r="E17" s="122" t="s">
        <v>172</v>
      </c>
      <c r="F17" s="122" t="s">
        <v>213</v>
      </c>
      <c r="G17" s="45" t="s">
        <v>145</v>
      </c>
      <c r="H17" s="116"/>
      <c r="I17" s="117"/>
      <c r="J17" s="46">
        <v>0</v>
      </c>
      <c r="K17" s="44">
        <v>13</v>
      </c>
      <c r="L17" s="44">
        <v>39</v>
      </c>
      <c r="M17" s="46">
        <v>0</v>
      </c>
      <c r="N17" s="41">
        <v>0</v>
      </c>
      <c r="O17" s="41">
        <v>0</v>
      </c>
      <c r="P17" s="41">
        <v>0</v>
      </c>
      <c r="Q17" s="41">
        <v>3</v>
      </c>
      <c r="R17" s="41" t="s">
        <v>18</v>
      </c>
      <c r="S17" s="46" t="s">
        <v>19</v>
      </c>
      <c r="T17" s="46" t="s">
        <v>164</v>
      </c>
      <c r="U17" s="121"/>
      <c r="V17" s="121"/>
    </row>
    <row r="18" spans="1:22" s="47" customFormat="1" x14ac:dyDescent="0.25">
      <c r="A18" s="119" t="s">
        <v>317</v>
      </c>
      <c r="B18" s="44">
        <v>1</v>
      </c>
      <c r="C18" s="120" t="s">
        <v>243</v>
      </c>
      <c r="D18" s="120" t="s">
        <v>107</v>
      </c>
      <c r="E18" s="120" t="s">
        <v>244</v>
      </c>
      <c r="F18" s="120" t="s">
        <v>214</v>
      </c>
      <c r="G18" s="45" t="s">
        <v>146</v>
      </c>
      <c r="H18" s="116"/>
      <c r="I18" s="117"/>
      <c r="J18" s="46">
        <v>0</v>
      </c>
      <c r="K18" s="44">
        <v>26</v>
      </c>
      <c r="L18" s="44">
        <v>26</v>
      </c>
      <c r="M18" s="46">
        <v>0</v>
      </c>
      <c r="N18" s="41">
        <v>0</v>
      </c>
      <c r="O18" s="41">
        <v>0</v>
      </c>
      <c r="P18" s="41">
        <v>0</v>
      </c>
      <c r="Q18" s="41">
        <v>4</v>
      </c>
      <c r="R18" s="41" t="s">
        <v>18</v>
      </c>
      <c r="S18" s="46" t="s">
        <v>19</v>
      </c>
      <c r="T18" s="46" t="s">
        <v>164</v>
      </c>
      <c r="U18" s="119"/>
      <c r="V18" s="119"/>
    </row>
    <row r="19" spans="1:22" s="47" customFormat="1" ht="24" x14ac:dyDescent="0.25">
      <c r="A19" s="119" t="s">
        <v>317</v>
      </c>
      <c r="B19" s="44">
        <v>1</v>
      </c>
      <c r="C19" s="120" t="s">
        <v>245</v>
      </c>
      <c r="D19" s="120" t="s">
        <v>119</v>
      </c>
      <c r="E19" s="120" t="s">
        <v>167</v>
      </c>
      <c r="F19" s="120" t="s">
        <v>209</v>
      </c>
      <c r="G19" s="45" t="s">
        <v>154</v>
      </c>
      <c r="H19" s="116"/>
      <c r="I19" s="117"/>
      <c r="J19" s="46">
        <v>0</v>
      </c>
      <c r="K19" s="44">
        <v>26</v>
      </c>
      <c r="L19" s="44">
        <v>13</v>
      </c>
      <c r="M19" s="46">
        <v>0</v>
      </c>
      <c r="N19" s="41">
        <v>0</v>
      </c>
      <c r="O19" s="41">
        <v>0</v>
      </c>
      <c r="P19" s="41">
        <v>0</v>
      </c>
      <c r="Q19" s="41">
        <v>3</v>
      </c>
      <c r="R19" s="39" t="s">
        <v>18</v>
      </c>
      <c r="S19" s="42" t="s">
        <v>19</v>
      </c>
      <c r="T19" s="46" t="s">
        <v>164</v>
      </c>
      <c r="U19" s="119"/>
      <c r="V19" s="119"/>
    </row>
    <row r="20" spans="1:22" s="47" customFormat="1" x14ac:dyDescent="0.25">
      <c r="A20" s="150" t="s">
        <v>20</v>
      </c>
      <c r="B20" s="151"/>
      <c r="C20" s="151"/>
      <c r="D20" s="151"/>
      <c r="E20" s="151"/>
      <c r="F20" s="151"/>
      <c r="G20" s="152"/>
      <c r="H20" s="48">
        <f>SUM(H12:H19)</f>
        <v>0</v>
      </c>
      <c r="I20" s="48">
        <f t="shared" ref="I20:Q20" si="0">SUM(I12:I19)</f>
        <v>0</v>
      </c>
      <c r="J20" s="48">
        <f t="shared" si="0"/>
        <v>0</v>
      </c>
      <c r="K20" s="48">
        <f t="shared" si="0"/>
        <v>182</v>
      </c>
      <c r="L20" s="48">
        <f t="shared" si="0"/>
        <v>182</v>
      </c>
      <c r="M20" s="48">
        <f t="shared" si="0"/>
        <v>0</v>
      </c>
      <c r="N20" s="48">
        <f t="shared" si="0"/>
        <v>0</v>
      </c>
      <c r="O20" s="48">
        <f t="shared" si="0"/>
        <v>0</v>
      </c>
      <c r="P20" s="48">
        <f t="shared" si="0"/>
        <v>0</v>
      </c>
      <c r="Q20" s="48">
        <f t="shared" si="0"/>
        <v>30</v>
      </c>
      <c r="R20" s="49"/>
      <c r="S20" s="49"/>
      <c r="T20" s="49"/>
      <c r="U20" s="105"/>
      <c r="V20" s="105"/>
    </row>
    <row r="21" spans="1:22" s="47" customFormat="1" ht="24" x14ac:dyDescent="0.25">
      <c r="A21" s="119" t="s">
        <v>317</v>
      </c>
      <c r="B21" s="44">
        <v>2</v>
      </c>
      <c r="C21" s="120" t="s">
        <v>246</v>
      </c>
      <c r="D21" s="120" t="s">
        <v>112</v>
      </c>
      <c r="E21" s="120" t="s">
        <v>184</v>
      </c>
      <c r="F21" s="120" t="s">
        <v>217</v>
      </c>
      <c r="G21" s="45" t="s">
        <v>149</v>
      </c>
      <c r="H21" s="116"/>
      <c r="I21" s="117"/>
      <c r="J21" s="46">
        <v>0</v>
      </c>
      <c r="K21" s="44">
        <v>26</v>
      </c>
      <c r="L21" s="44">
        <v>13</v>
      </c>
      <c r="M21" s="46">
        <v>0</v>
      </c>
      <c r="N21" s="41">
        <v>0</v>
      </c>
      <c r="O21" s="41">
        <v>0</v>
      </c>
      <c r="P21" s="41">
        <v>0</v>
      </c>
      <c r="Q21" s="41">
        <v>3</v>
      </c>
      <c r="R21" s="41" t="s">
        <v>18</v>
      </c>
      <c r="S21" s="42" t="s">
        <v>19</v>
      </c>
      <c r="T21" s="46" t="s">
        <v>164</v>
      </c>
      <c r="U21" s="120"/>
      <c r="V21" s="119"/>
    </row>
    <row r="22" spans="1:22" s="47" customFormat="1" ht="24" x14ac:dyDescent="0.25">
      <c r="A22" s="119" t="s">
        <v>317</v>
      </c>
      <c r="B22" s="44">
        <v>2</v>
      </c>
      <c r="C22" s="120" t="s">
        <v>247</v>
      </c>
      <c r="D22" s="120" t="s">
        <v>116</v>
      </c>
      <c r="E22" s="120" t="s">
        <v>175</v>
      </c>
      <c r="F22" s="120" t="s">
        <v>213</v>
      </c>
      <c r="G22" s="45" t="s">
        <v>145</v>
      </c>
      <c r="H22" s="116"/>
      <c r="I22" s="117"/>
      <c r="J22" s="46">
        <v>0</v>
      </c>
      <c r="K22" s="44">
        <v>26</v>
      </c>
      <c r="L22" s="44">
        <v>13</v>
      </c>
      <c r="M22" s="46">
        <v>0</v>
      </c>
      <c r="N22" s="41">
        <v>0</v>
      </c>
      <c r="O22" s="41">
        <v>0</v>
      </c>
      <c r="P22" s="41">
        <v>0</v>
      </c>
      <c r="Q22" s="41">
        <v>3</v>
      </c>
      <c r="R22" s="41" t="s">
        <v>18</v>
      </c>
      <c r="S22" s="42" t="s">
        <v>19</v>
      </c>
      <c r="T22" s="46" t="s">
        <v>164</v>
      </c>
      <c r="U22" s="120"/>
      <c r="V22" s="119"/>
    </row>
    <row r="23" spans="1:22" s="47" customFormat="1" ht="24" x14ac:dyDescent="0.25">
      <c r="A23" s="119" t="s">
        <v>317</v>
      </c>
      <c r="B23" s="44">
        <v>2</v>
      </c>
      <c r="C23" s="120" t="s">
        <v>248</v>
      </c>
      <c r="D23" s="120" t="s">
        <v>108</v>
      </c>
      <c r="E23" s="120" t="s">
        <v>249</v>
      </c>
      <c r="F23" s="120" t="s">
        <v>216</v>
      </c>
      <c r="G23" s="45" t="s">
        <v>148</v>
      </c>
      <c r="H23" s="116"/>
      <c r="I23" s="117"/>
      <c r="J23" s="46">
        <v>0</v>
      </c>
      <c r="K23" s="44">
        <v>26</v>
      </c>
      <c r="L23" s="44">
        <v>0</v>
      </c>
      <c r="M23" s="46">
        <v>0</v>
      </c>
      <c r="N23" s="41">
        <v>0</v>
      </c>
      <c r="O23" s="41">
        <v>0</v>
      </c>
      <c r="P23" s="41">
        <v>0</v>
      </c>
      <c r="Q23" s="41">
        <v>4</v>
      </c>
      <c r="R23" s="41" t="s">
        <v>18</v>
      </c>
      <c r="S23" s="42" t="s">
        <v>19</v>
      </c>
      <c r="T23" s="46" t="s">
        <v>164</v>
      </c>
      <c r="U23" s="120"/>
      <c r="V23" s="119"/>
    </row>
    <row r="24" spans="1:22" s="47" customFormat="1" ht="48" x14ac:dyDescent="0.25">
      <c r="A24" s="119" t="s">
        <v>317</v>
      </c>
      <c r="B24" s="44">
        <v>2</v>
      </c>
      <c r="C24" s="120" t="s">
        <v>250</v>
      </c>
      <c r="D24" s="120" t="s">
        <v>128</v>
      </c>
      <c r="E24" s="120" t="s">
        <v>251</v>
      </c>
      <c r="F24" s="120" t="s">
        <v>217</v>
      </c>
      <c r="G24" s="45" t="s">
        <v>149</v>
      </c>
      <c r="H24" s="116"/>
      <c r="I24" s="117"/>
      <c r="J24" s="46">
        <v>0</v>
      </c>
      <c r="K24" s="44">
        <v>26</v>
      </c>
      <c r="L24" s="44">
        <v>13</v>
      </c>
      <c r="M24" s="46">
        <v>0</v>
      </c>
      <c r="N24" s="41">
        <v>0</v>
      </c>
      <c r="O24" s="41">
        <v>0</v>
      </c>
      <c r="P24" s="41">
        <v>0</v>
      </c>
      <c r="Q24" s="41">
        <v>3</v>
      </c>
      <c r="R24" s="41" t="s">
        <v>18</v>
      </c>
      <c r="S24" s="42" t="s">
        <v>19</v>
      </c>
      <c r="T24" s="46" t="s">
        <v>164</v>
      </c>
      <c r="U24" s="120"/>
      <c r="V24" s="119"/>
    </row>
    <row r="25" spans="1:22" s="47" customFormat="1" ht="24" x14ac:dyDescent="0.25">
      <c r="A25" s="119" t="s">
        <v>317</v>
      </c>
      <c r="B25" s="44">
        <v>2</v>
      </c>
      <c r="C25" s="120" t="s">
        <v>252</v>
      </c>
      <c r="D25" s="120" t="s">
        <v>131</v>
      </c>
      <c r="E25" s="120" t="s">
        <v>253</v>
      </c>
      <c r="F25" s="120" t="s">
        <v>218</v>
      </c>
      <c r="G25" s="45" t="s">
        <v>150</v>
      </c>
      <c r="H25" s="116"/>
      <c r="I25" s="117"/>
      <c r="J25" s="46">
        <v>0</v>
      </c>
      <c r="K25" s="44">
        <v>0</v>
      </c>
      <c r="L25" s="44">
        <v>0</v>
      </c>
      <c r="M25" s="46">
        <v>0</v>
      </c>
      <c r="N25" s="41">
        <v>52</v>
      </c>
      <c r="O25" s="41">
        <v>5</v>
      </c>
      <c r="P25" s="41">
        <v>0</v>
      </c>
      <c r="Q25" s="41">
        <v>0</v>
      </c>
      <c r="R25" s="41" t="s">
        <v>328</v>
      </c>
      <c r="S25" s="42" t="s">
        <v>19</v>
      </c>
      <c r="T25" s="46" t="s">
        <v>164</v>
      </c>
      <c r="U25" s="120"/>
      <c r="V25" s="119"/>
    </row>
    <row r="26" spans="1:22" s="47" customFormat="1" ht="24" x14ac:dyDescent="0.25">
      <c r="A26" s="121" t="s">
        <v>317</v>
      </c>
      <c r="B26" s="44">
        <v>2</v>
      </c>
      <c r="C26" s="122" t="s">
        <v>254</v>
      </c>
      <c r="D26" s="122" t="s">
        <v>105</v>
      </c>
      <c r="E26" s="122" t="s">
        <v>173</v>
      </c>
      <c r="F26" s="122" t="s">
        <v>215</v>
      </c>
      <c r="G26" s="45" t="s">
        <v>147</v>
      </c>
      <c r="H26" s="116"/>
      <c r="I26" s="117"/>
      <c r="J26" s="46">
        <v>0</v>
      </c>
      <c r="K26" s="44">
        <v>0</v>
      </c>
      <c r="L26" s="44">
        <v>39</v>
      </c>
      <c r="M26" s="46">
        <v>0</v>
      </c>
      <c r="N26" s="41">
        <v>0</v>
      </c>
      <c r="O26" s="41">
        <v>0</v>
      </c>
      <c r="P26" s="41">
        <v>0</v>
      </c>
      <c r="Q26" s="41">
        <v>3</v>
      </c>
      <c r="R26" s="41" t="s">
        <v>18</v>
      </c>
      <c r="S26" s="46" t="s">
        <v>19</v>
      </c>
      <c r="T26" s="46" t="s">
        <v>164</v>
      </c>
      <c r="U26" s="122"/>
      <c r="V26" s="121"/>
    </row>
    <row r="27" spans="1:22" s="47" customFormat="1" ht="24" x14ac:dyDescent="0.25">
      <c r="A27" s="119" t="s">
        <v>317</v>
      </c>
      <c r="B27" s="44">
        <v>2</v>
      </c>
      <c r="C27" s="120" t="s">
        <v>255</v>
      </c>
      <c r="D27" s="120" t="s">
        <v>129</v>
      </c>
      <c r="E27" s="120" t="s">
        <v>174</v>
      </c>
      <c r="F27" s="120" t="s">
        <v>211</v>
      </c>
      <c r="G27" s="45" t="s">
        <v>204</v>
      </c>
      <c r="H27" s="116"/>
      <c r="I27" s="117"/>
      <c r="J27" s="46">
        <v>0</v>
      </c>
      <c r="K27" s="44">
        <v>26</v>
      </c>
      <c r="L27" s="44">
        <v>26</v>
      </c>
      <c r="M27" s="46">
        <v>0</v>
      </c>
      <c r="N27" s="41">
        <v>0</v>
      </c>
      <c r="O27" s="41">
        <v>0</v>
      </c>
      <c r="P27" s="41">
        <v>0</v>
      </c>
      <c r="Q27" s="41">
        <v>3</v>
      </c>
      <c r="R27" s="41" t="s">
        <v>18</v>
      </c>
      <c r="S27" s="42" t="s">
        <v>19</v>
      </c>
      <c r="T27" s="46" t="s">
        <v>164</v>
      </c>
      <c r="U27" s="120"/>
      <c r="V27" s="119"/>
    </row>
    <row r="28" spans="1:22" s="47" customFormat="1" ht="24" x14ac:dyDescent="0.25">
      <c r="A28" s="119" t="s">
        <v>317</v>
      </c>
      <c r="B28" s="44">
        <v>2</v>
      </c>
      <c r="C28" s="108"/>
      <c r="D28" s="120" t="s">
        <v>132</v>
      </c>
      <c r="E28" s="120" t="s">
        <v>207</v>
      </c>
      <c r="F28" s="120"/>
      <c r="G28" s="45"/>
      <c r="H28" s="116"/>
      <c r="I28" s="118"/>
      <c r="J28" s="44">
        <v>0</v>
      </c>
      <c r="K28" s="44">
        <v>65</v>
      </c>
      <c r="L28" s="44">
        <v>0</v>
      </c>
      <c r="M28" s="44">
        <v>0</v>
      </c>
      <c r="N28" s="41">
        <v>0</v>
      </c>
      <c r="O28" s="41">
        <v>0</v>
      </c>
      <c r="P28" s="41">
        <v>0</v>
      </c>
      <c r="Q28" s="41">
        <v>5</v>
      </c>
      <c r="R28" s="41" t="s">
        <v>18</v>
      </c>
      <c r="S28" s="42" t="s">
        <v>22</v>
      </c>
      <c r="T28" s="42" t="s">
        <v>164</v>
      </c>
      <c r="U28" s="106"/>
      <c r="V28" s="106"/>
    </row>
    <row r="29" spans="1:22" s="47" customFormat="1" x14ac:dyDescent="0.25">
      <c r="A29" s="119" t="s">
        <v>317</v>
      </c>
      <c r="B29" s="44">
        <v>2</v>
      </c>
      <c r="C29" s="108"/>
      <c r="D29" s="108" t="s">
        <v>141</v>
      </c>
      <c r="E29" s="108" t="s">
        <v>183</v>
      </c>
      <c r="F29" s="108"/>
      <c r="G29" s="45"/>
      <c r="H29" s="41">
        <v>6</v>
      </c>
      <c r="I29" s="44">
        <v>0</v>
      </c>
      <c r="J29" s="44">
        <v>0</v>
      </c>
      <c r="K29" s="44">
        <v>72</v>
      </c>
      <c r="L29" s="44">
        <v>0</v>
      </c>
      <c r="M29" s="44">
        <v>0</v>
      </c>
      <c r="N29" s="41">
        <v>0</v>
      </c>
      <c r="O29" s="41">
        <v>0</v>
      </c>
      <c r="P29" s="41">
        <v>0</v>
      </c>
      <c r="Q29" s="41">
        <v>6</v>
      </c>
      <c r="R29" s="41" t="s">
        <v>18</v>
      </c>
      <c r="S29" s="42" t="s">
        <v>21</v>
      </c>
      <c r="T29" s="46"/>
      <c r="U29" s="106"/>
      <c r="V29" s="106"/>
    </row>
    <row r="30" spans="1:22" s="14" customFormat="1" x14ac:dyDescent="0.25">
      <c r="A30" s="150" t="s">
        <v>20</v>
      </c>
      <c r="B30" s="151"/>
      <c r="C30" s="151"/>
      <c r="D30" s="151"/>
      <c r="E30" s="151"/>
      <c r="F30" s="151"/>
      <c r="G30" s="152"/>
      <c r="H30" s="50">
        <f>SUM(H21:H29)</f>
        <v>6</v>
      </c>
      <c r="I30" s="50">
        <f t="shared" ref="I30:Q30" si="1">SUM(I21:I29)</f>
        <v>0</v>
      </c>
      <c r="J30" s="50">
        <f t="shared" si="1"/>
        <v>0</v>
      </c>
      <c r="K30" s="50">
        <f t="shared" si="1"/>
        <v>267</v>
      </c>
      <c r="L30" s="50">
        <f t="shared" si="1"/>
        <v>104</v>
      </c>
      <c r="M30" s="50">
        <f t="shared" si="1"/>
        <v>0</v>
      </c>
      <c r="N30" s="50">
        <f t="shared" si="1"/>
        <v>52</v>
      </c>
      <c r="O30" s="50">
        <f t="shared" si="1"/>
        <v>5</v>
      </c>
      <c r="P30" s="50">
        <f t="shared" si="1"/>
        <v>0</v>
      </c>
      <c r="Q30" s="50">
        <f t="shared" si="1"/>
        <v>30</v>
      </c>
      <c r="R30" s="49"/>
      <c r="S30" s="49"/>
      <c r="T30" s="49"/>
      <c r="U30" s="105"/>
      <c r="V30" s="105"/>
    </row>
    <row r="31" spans="1:22" s="47" customFormat="1" x14ac:dyDescent="0.25">
      <c r="A31" s="119" t="s">
        <v>317</v>
      </c>
      <c r="B31" s="44">
        <v>3</v>
      </c>
      <c r="C31" s="120" t="s">
        <v>259</v>
      </c>
      <c r="D31" s="120" t="s">
        <v>179</v>
      </c>
      <c r="E31" s="120" t="s">
        <v>260</v>
      </c>
      <c r="F31" s="120" t="s">
        <v>211</v>
      </c>
      <c r="G31" s="45" t="s">
        <v>204</v>
      </c>
      <c r="H31" s="116"/>
      <c r="I31" s="117"/>
      <c r="J31" s="46">
        <v>0</v>
      </c>
      <c r="K31" s="44">
        <v>5</v>
      </c>
      <c r="L31" s="44">
        <v>0</v>
      </c>
      <c r="M31" s="44">
        <v>0</v>
      </c>
      <c r="N31" s="41">
        <v>0</v>
      </c>
      <c r="O31" s="44">
        <v>0</v>
      </c>
      <c r="P31" s="44">
        <v>15</v>
      </c>
      <c r="Q31" s="41">
        <v>15</v>
      </c>
      <c r="R31" s="41" t="s">
        <v>328</v>
      </c>
      <c r="S31" s="46" t="s">
        <v>19</v>
      </c>
      <c r="T31" s="46" t="s">
        <v>261</v>
      </c>
      <c r="U31" s="120"/>
      <c r="V31" s="119"/>
    </row>
    <row r="32" spans="1:22" s="47" customFormat="1" ht="24" x14ac:dyDescent="0.25">
      <c r="A32" s="119" t="s">
        <v>317</v>
      </c>
      <c r="B32" s="44">
        <v>3</v>
      </c>
      <c r="C32" s="120" t="s">
        <v>262</v>
      </c>
      <c r="D32" s="120" t="s">
        <v>114</v>
      </c>
      <c r="E32" s="120" t="s">
        <v>177</v>
      </c>
      <c r="F32" s="120" t="s">
        <v>219</v>
      </c>
      <c r="G32" s="45" t="s">
        <v>153</v>
      </c>
      <c r="H32" s="116"/>
      <c r="I32" s="117"/>
      <c r="J32" s="46">
        <v>0</v>
      </c>
      <c r="K32" s="44">
        <v>13</v>
      </c>
      <c r="L32" s="44">
        <v>26</v>
      </c>
      <c r="M32" s="44">
        <v>0</v>
      </c>
      <c r="N32" s="41">
        <v>0</v>
      </c>
      <c r="O32" s="44">
        <v>0</v>
      </c>
      <c r="P32" s="44">
        <v>0</v>
      </c>
      <c r="Q32" s="41">
        <v>3</v>
      </c>
      <c r="R32" s="41" t="s">
        <v>18</v>
      </c>
      <c r="S32" s="46" t="s">
        <v>19</v>
      </c>
      <c r="T32" s="46" t="s">
        <v>164</v>
      </c>
      <c r="U32" s="120"/>
      <c r="V32" s="119"/>
    </row>
    <row r="33" spans="1:22" s="47" customFormat="1" ht="24" x14ac:dyDescent="0.25">
      <c r="A33" s="119" t="s">
        <v>317</v>
      </c>
      <c r="B33" s="44">
        <v>3</v>
      </c>
      <c r="C33" s="120" t="s">
        <v>263</v>
      </c>
      <c r="D33" s="120" t="s">
        <v>115</v>
      </c>
      <c r="E33" s="120" t="s">
        <v>178</v>
      </c>
      <c r="F33" s="120" t="s">
        <v>220</v>
      </c>
      <c r="G33" s="45" t="s">
        <v>151</v>
      </c>
      <c r="H33" s="116"/>
      <c r="I33" s="117"/>
      <c r="J33" s="46">
        <v>0</v>
      </c>
      <c r="K33" s="44">
        <v>26</v>
      </c>
      <c r="L33" s="44">
        <v>26</v>
      </c>
      <c r="M33" s="44">
        <v>0</v>
      </c>
      <c r="N33" s="41">
        <v>0</v>
      </c>
      <c r="O33" s="44">
        <v>0</v>
      </c>
      <c r="P33" s="44">
        <v>0</v>
      </c>
      <c r="Q33" s="41">
        <v>3</v>
      </c>
      <c r="R33" s="41" t="s">
        <v>18</v>
      </c>
      <c r="S33" s="46" t="s">
        <v>19</v>
      </c>
      <c r="T33" s="46" t="s">
        <v>164</v>
      </c>
      <c r="U33" s="120"/>
      <c r="V33" s="119"/>
    </row>
    <row r="34" spans="1:22" s="47" customFormat="1" x14ac:dyDescent="0.25">
      <c r="A34" s="119" t="s">
        <v>317</v>
      </c>
      <c r="B34" s="44">
        <v>3</v>
      </c>
      <c r="C34" s="120" t="s">
        <v>264</v>
      </c>
      <c r="D34" s="120" t="s">
        <v>109</v>
      </c>
      <c r="E34" s="120" t="s">
        <v>166</v>
      </c>
      <c r="F34" s="120" t="s">
        <v>221</v>
      </c>
      <c r="G34" s="45" t="s">
        <v>152</v>
      </c>
      <c r="H34" s="116"/>
      <c r="I34" s="117"/>
      <c r="J34" s="46">
        <v>0</v>
      </c>
      <c r="K34" s="44">
        <v>26</v>
      </c>
      <c r="L34" s="44">
        <v>13</v>
      </c>
      <c r="M34" s="44">
        <v>0</v>
      </c>
      <c r="N34" s="41">
        <v>0</v>
      </c>
      <c r="O34" s="44">
        <v>0</v>
      </c>
      <c r="P34" s="44">
        <v>0</v>
      </c>
      <c r="Q34" s="41">
        <v>6</v>
      </c>
      <c r="R34" s="41" t="s">
        <v>18</v>
      </c>
      <c r="S34" s="46" t="s">
        <v>19</v>
      </c>
      <c r="T34" s="46" t="s">
        <v>164</v>
      </c>
      <c r="U34" s="120"/>
      <c r="V34" s="119"/>
    </row>
    <row r="35" spans="1:22" s="47" customFormat="1" ht="24" x14ac:dyDescent="0.25">
      <c r="A35" s="119" t="s">
        <v>317</v>
      </c>
      <c r="B35" s="44">
        <v>3</v>
      </c>
      <c r="C35" s="108"/>
      <c r="D35" s="108" t="s">
        <v>132</v>
      </c>
      <c r="E35" s="108" t="s">
        <v>207</v>
      </c>
      <c r="F35" s="108"/>
      <c r="G35" s="45"/>
      <c r="H35" s="116"/>
      <c r="I35" s="117"/>
      <c r="J35" s="46">
        <v>0</v>
      </c>
      <c r="K35" s="44">
        <v>72</v>
      </c>
      <c r="L35" s="44">
        <v>0</v>
      </c>
      <c r="M35" s="44">
        <v>0</v>
      </c>
      <c r="N35" s="41">
        <v>0</v>
      </c>
      <c r="O35" s="44">
        <v>0</v>
      </c>
      <c r="P35" s="44">
        <v>0</v>
      </c>
      <c r="Q35" s="41">
        <v>6</v>
      </c>
      <c r="R35" s="41" t="s">
        <v>18</v>
      </c>
      <c r="S35" s="46" t="s">
        <v>22</v>
      </c>
      <c r="T35" s="42" t="s">
        <v>164</v>
      </c>
      <c r="U35" s="106"/>
      <c r="V35" s="106"/>
    </row>
    <row r="36" spans="1:22" s="47" customFormat="1" x14ac:dyDescent="0.25">
      <c r="A36" s="150" t="s">
        <v>20</v>
      </c>
      <c r="B36" s="151"/>
      <c r="C36" s="151"/>
      <c r="D36" s="151"/>
      <c r="E36" s="151"/>
      <c r="F36" s="151"/>
      <c r="G36" s="152"/>
      <c r="H36" s="50">
        <f>SUM(H31:H35)</f>
        <v>0</v>
      </c>
      <c r="I36" s="50">
        <f t="shared" ref="I36:Q36" si="2">SUM(I31:I35)</f>
        <v>0</v>
      </c>
      <c r="J36" s="50">
        <f t="shared" si="2"/>
        <v>0</v>
      </c>
      <c r="K36" s="50">
        <f t="shared" si="2"/>
        <v>142</v>
      </c>
      <c r="L36" s="50">
        <f t="shared" si="2"/>
        <v>65</v>
      </c>
      <c r="M36" s="50">
        <f t="shared" si="2"/>
        <v>0</v>
      </c>
      <c r="N36" s="50">
        <f t="shared" si="2"/>
        <v>0</v>
      </c>
      <c r="O36" s="50">
        <f t="shared" si="2"/>
        <v>0</v>
      </c>
      <c r="P36" s="50">
        <f t="shared" si="2"/>
        <v>15</v>
      </c>
      <c r="Q36" s="50">
        <f t="shared" si="2"/>
        <v>33</v>
      </c>
      <c r="R36" s="49"/>
      <c r="S36" s="49"/>
      <c r="T36" s="49"/>
      <c r="U36" s="105"/>
      <c r="V36" s="105"/>
    </row>
    <row r="37" spans="1:22" s="47" customFormat="1" x14ac:dyDescent="0.25">
      <c r="A37" s="119" t="s">
        <v>317</v>
      </c>
      <c r="B37" s="44">
        <v>4</v>
      </c>
      <c r="C37" s="120" t="s">
        <v>272</v>
      </c>
      <c r="D37" s="120" t="s">
        <v>180</v>
      </c>
      <c r="E37" s="120" t="s">
        <v>273</v>
      </c>
      <c r="F37" s="120" t="s">
        <v>211</v>
      </c>
      <c r="G37" s="45" t="s">
        <v>204</v>
      </c>
      <c r="H37" s="116"/>
      <c r="I37" s="117"/>
      <c r="J37" s="46">
        <v>0</v>
      </c>
      <c r="K37" s="44">
        <v>5</v>
      </c>
      <c r="L37" s="44">
        <v>0</v>
      </c>
      <c r="M37" s="44">
        <v>0</v>
      </c>
      <c r="N37" s="41">
        <v>0</v>
      </c>
      <c r="O37" s="44">
        <v>0</v>
      </c>
      <c r="P37" s="44">
        <v>15</v>
      </c>
      <c r="Q37" s="41">
        <v>15</v>
      </c>
      <c r="R37" s="46" t="s">
        <v>328</v>
      </c>
      <c r="S37" s="46" t="s">
        <v>19</v>
      </c>
      <c r="T37" s="46" t="s">
        <v>261</v>
      </c>
      <c r="U37" s="120"/>
      <c r="V37" s="119"/>
    </row>
    <row r="38" spans="1:22" s="47" customFormat="1" ht="60" x14ac:dyDescent="0.25">
      <c r="A38" s="119" t="s">
        <v>317</v>
      </c>
      <c r="B38" s="44">
        <v>4</v>
      </c>
      <c r="C38" s="120" t="s">
        <v>274</v>
      </c>
      <c r="D38" s="120" t="s">
        <v>117</v>
      </c>
      <c r="E38" s="120" t="s">
        <v>176</v>
      </c>
      <c r="F38" s="120" t="s">
        <v>222</v>
      </c>
      <c r="G38" s="45" t="s">
        <v>155</v>
      </c>
      <c r="H38" s="116"/>
      <c r="I38" s="117"/>
      <c r="J38" s="46">
        <v>0</v>
      </c>
      <c r="K38" s="44">
        <v>52</v>
      </c>
      <c r="L38" s="44">
        <v>0</v>
      </c>
      <c r="M38" s="44">
        <v>0</v>
      </c>
      <c r="N38" s="41">
        <v>0</v>
      </c>
      <c r="O38" s="44">
        <v>0</v>
      </c>
      <c r="P38" s="44">
        <v>0</v>
      </c>
      <c r="Q38" s="41">
        <v>3</v>
      </c>
      <c r="R38" s="46" t="s">
        <v>18</v>
      </c>
      <c r="S38" s="46" t="s">
        <v>19</v>
      </c>
      <c r="T38" s="46" t="s">
        <v>164</v>
      </c>
      <c r="U38" s="120"/>
      <c r="V38" s="119"/>
    </row>
    <row r="39" spans="1:22" s="47" customFormat="1" ht="24" x14ac:dyDescent="0.25">
      <c r="A39" s="119" t="s">
        <v>317</v>
      </c>
      <c r="B39" s="44">
        <v>4</v>
      </c>
      <c r="C39" s="120" t="s">
        <v>275</v>
      </c>
      <c r="D39" s="120" t="s">
        <v>118</v>
      </c>
      <c r="E39" s="120" t="s">
        <v>182</v>
      </c>
      <c r="F39" s="120" t="s">
        <v>211</v>
      </c>
      <c r="G39" s="45" t="s">
        <v>204</v>
      </c>
      <c r="H39" s="116"/>
      <c r="I39" s="117"/>
      <c r="J39" s="46">
        <v>0</v>
      </c>
      <c r="K39" s="44">
        <v>0</v>
      </c>
      <c r="L39" s="44">
        <v>160</v>
      </c>
      <c r="M39" s="44">
        <v>0</v>
      </c>
      <c r="N39" s="41">
        <v>0</v>
      </c>
      <c r="O39" s="44">
        <v>0</v>
      </c>
      <c r="P39" s="44">
        <v>0</v>
      </c>
      <c r="Q39" s="41">
        <v>0</v>
      </c>
      <c r="R39" s="46" t="s">
        <v>329</v>
      </c>
      <c r="S39" s="46" t="s">
        <v>19</v>
      </c>
      <c r="T39" s="46" t="s">
        <v>164</v>
      </c>
      <c r="U39" s="120"/>
      <c r="V39" s="119"/>
    </row>
    <row r="40" spans="1:22" s="47" customFormat="1" x14ac:dyDescent="0.25">
      <c r="A40" s="121" t="s">
        <v>317</v>
      </c>
      <c r="B40" s="44">
        <v>4</v>
      </c>
      <c r="C40" s="122" t="s">
        <v>276</v>
      </c>
      <c r="D40" s="122" t="s">
        <v>277</v>
      </c>
      <c r="E40" s="122" t="s">
        <v>278</v>
      </c>
      <c r="F40" s="122" t="s">
        <v>210</v>
      </c>
      <c r="G40" s="45" t="s">
        <v>144</v>
      </c>
      <c r="H40" s="116"/>
      <c r="I40" s="117"/>
      <c r="J40" s="46">
        <v>0</v>
      </c>
      <c r="K40" s="44">
        <v>0</v>
      </c>
      <c r="L40" s="44">
        <v>39</v>
      </c>
      <c r="M40" s="44">
        <v>0</v>
      </c>
      <c r="N40" s="41">
        <v>0</v>
      </c>
      <c r="O40" s="44">
        <v>0</v>
      </c>
      <c r="P40" s="44">
        <v>0</v>
      </c>
      <c r="Q40" s="41">
        <v>6</v>
      </c>
      <c r="R40" s="46" t="s">
        <v>328</v>
      </c>
      <c r="S40" s="46" t="s">
        <v>19</v>
      </c>
      <c r="T40" s="46" t="s">
        <v>164</v>
      </c>
      <c r="U40" s="122"/>
      <c r="V40" s="121" t="s">
        <v>192</v>
      </c>
    </row>
    <row r="41" spans="1:22" s="47" customFormat="1" ht="24" x14ac:dyDescent="0.25">
      <c r="A41" s="119" t="s">
        <v>317</v>
      </c>
      <c r="B41" s="44">
        <v>4</v>
      </c>
      <c r="C41" s="108"/>
      <c r="D41" s="108" t="s">
        <v>132</v>
      </c>
      <c r="E41" s="108" t="s">
        <v>207</v>
      </c>
      <c r="F41" s="108"/>
      <c r="G41" s="45"/>
      <c r="H41" s="116"/>
      <c r="I41" s="117"/>
      <c r="J41" s="46">
        <v>0</v>
      </c>
      <c r="K41" s="44">
        <v>36</v>
      </c>
      <c r="L41" s="44">
        <v>0</v>
      </c>
      <c r="M41" s="44">
        <v>0</v>
      </c>
      <c r="N41" s="41">
        <v>0</v>
      </c>
      <c r="O41" s="44">
        <v>0</v>
      </c>
      <c r="P41" s="44">
        <v>0</v>
      </c>
      <c r="Q41" s="41">
        <v>3</v>
      </c>
      <c r="R41" s="46" t="s">
        <v>18</v>
      </c>
      <c r="S41" s="46" t="s">
        <v>22</v>
      </c>
      <c r="T41" s="42" t="s">
        <v>164</v>
      </c>
      <c r="U41" s="108"/>
      <c r="V41" s="106"/>
    </row>
    <row r="42" spans="1:22" s="47" customFormat="1" x14ac:dyDescent="0.25">
      <c r="A42" s="150" t="s">
        <v>20</v>
      </c>
      <c r="B42" s="151"/>
      <c r="C42" s="151"/>
      <c r="D42" s="151"/>
      <c r="E42" s="151"/>
      <c r="F42" s="151"/>
      <c r="G42" s="152"/>
      <c r="H42" s="50">
        <f>SUM(H37:H41)</f>
        <v>0</v>
      </c>
      <c r="I42" s="50">
        <f t="shared" ref="I42:Q42" si="3">SUM(I37:I41)</f>
        <v>0</v>
      </c>
      <c r="J42" s="50">
        <f t="shared" si="3"/>
        <v>0</v>
      </c>
      <c r="K42" s="50">
        <f t="shared" si="3"/>
        <v>93</v>
      </c>
      <c r="L42" s="50">
        <f t="shared" si="3"/>
        <v>199</v>
      </c>
      <c r="M42" s="50">
        <f t="shared" si="3"/>
        <v>0</v>
      </c>
      <c r="N42" s="50">
        <f t="shared" si="3"/>
        <v>0</v>
      </c>
      <c r="O42" s="50">
        <f t="shared" si="3"/>
        <v>0</v>
      </c>
      <c r="P42" s="50">
        <f t="shared" si="3"/>
        <v>15</v>
      </c>
      <c r="Q42" s="50">
        <f t="shared" si="3"/>
        <v>27</v>
      </c>
      <c r="R42" s="49"/>
      <c r="S42" s="49"/>
      <c r="T42" s="49"/>
      <c r="U42" s="105"/>
      <c r="V42" s="105"/>
    </row>
    <row r="43" spans="1:22" s="14" customFormat="1" x14ac:dyDescent="0.25">
      <c r="A43" s="143" t="s">
        <v>23</v>
      </c>
      <c r="B43" s="144"/>
      <c r="C43" s="144"/>
      <c r="D43" s="144"/>
      <c r="E43" s="144"/>
      <c r="F43" s="144"/>
      <c r="G43" s="144"/>
      <c r="H43" s="50">
        <f>H20+H30+H36+H42</f>
        <v>6</v>
      </c>
      <c r="I43" s="50">
        <f t="shared" ref="I43:Q43" si="4">I20+I30+I36+I42</f>
        <v>0</v>
      </c>
      <c r="J43" s="50">
        <f t="shared" si="4"/>
        <v>0</v>
      </c>
      <c r="K43" s="50">
        <f t="shared" si="4"/>
        <v>684</v>
      </c>
      <c r="L43" s="50">
        <f t="shared" si="4"/>
        <v>550</v>
      </c>
      <c r="M43" s="50">
        <f t="shared" si="4"/>
        <v>0</v>
      </c>
      <c r="N43" s="50">
        <f t="shared" si="4"/>
        <v>52</v>
      </c>
      <c r="O43" s="50">
        <f t="shared" si="4"/>
        <v>5</v>
      </c>
      <c r="P43" s="50">
        <f t="shared" si="4"/>
        <v>30</v>
      </c>
      <c r="Q43" s="50">
        <f t="shared" si="4"/>
        <v>120</v>
      </c>
      <c r="R43" s="52"/>
      <c r="S43" s="52"/>
      <c r="T43" s="52"/>
      <c r="U43" s="105"/>
      <c r="V43" s="105"/>
    </row>
    <row r="44" spans="1:22" s="53" customFormat="1" ht="28.9" customHeight="1" x14ac:dyDescent="0.25">
      <c r="A44" s="155" t="s">
        <v>193</v>
      </c>
      <c r="B44" s="155"/>
      <c r="C44" s="155"/>
      <c r="D44" s="155"/>
      <c r="E44" s="155"/>
      <c r="F44" s="155"/>
      <c r="G44" s="155"/>
      <c r="H44" s="155"/>
      <c r="I44" s="155"/>
      <c r="J44" s="155"/>
      <c r="K44" s="155"/>
      <c r="L44" s="155"/>
      <c r="M44" s="155"/>
      <c r="N44" s="155"/>
      <c r="O44" s="155"/>
      <c r="P44" s="155"/>
      <c r="Q44" s="155"/>
      <c r="R44" s="155"/>
      <c r="S44" s="155"/>
      <c r="T44" s="155"/>
      <c r="U44" s="155"/>
      <c r="V44" s="155"/>
    </row>
    <row r="45" spans="1:22" s="53" customFormat="1" x14ac:dyDescent="0.25">
      <c r="H45" s="54"/>
      <c r="I45" s="54"/>
      <c r="J45" s="54"/>
      <c r="K45" s="54"/>
      <c r="L45" s="54"/>
      <c r="M45" s="54"/>
      <c r="N45" s="54"/>
      <c r="O45" s="54"/>
      <c r="P45" s="54"/>
      <c r="Q45" s="54"/>
      <c r="R45" s="55"/>
      <c r="S45" s="55"/>
      <c r="T45" s="55"/>
    </row>
    <row r="46" spans="1:22" s="47" customFormat="1" x14ac:dyDescent="0.25">
      <c r="A46" s="143" t="s">
        <v>26</v>
      </c>
      <c r="B46" s="143"/>
      <c r="C46" s="143"/>
      <c r="D46" s="143"/>
      <c r="E46" s="143"/>
      <c r="F46" s="143"/>
      <c r="G46" s="143"/>
      <c r="H46" s="143"/>
      <c r="I46" s="143"/>
      <c r="J46" s="143"/>
      <c r="K46" s="143"/>
      <c r="L46" s="143"/>
      <c r="M46" s="143"/>
      <c r="N46" s="143"/>
      <c r="O46" s="143"/>
      <c r="P46" s="143"/>
      <c r="Q46" s="143"/>
      <c r="R46" s="143"/>
      <c r="S46" s="143"/>
      <c r="T46" s="143"/>
      <c r="U46" s="143"/>
      <c r="V46" s="143"/>
    </row>
    <row r="47" spans="1:22" s="47" customFormat="1" x14ac:dyDescent="0.25">
      <c r="A47" s="143" t="s">
        <v>110</v>
      </c>
      <c r="B47" s="143"/>
      <c r="C47" s="143"/>
      <c r="D47" s="143"/>
      <c r="E47" s="143"/>
      <c r="F47" s="143"/>
      <c r="G47" s="143"/>
      <c r="H47" s="143"/>
      <c r="I47" s="143"/>
      <c r="J47" s="143"/>
      <c r="K47" s="143"/>
      <c r="L47" s="143"/>
      <c r="M47" s="143"/>
      <c r="N47" s="143"/>
      <c r="O47" s="143"/>
      <c r="P47" s="143"/>
      <c r="Q47" s="143"/>
      <c r="R47" s="143"/>
      <c r="S47" s="143"/>
      <c r="T47" s="143"/>
      <c r="U47" s="143"/>
      <c r="V47" s="143"/>
    </row>
    <row r="48" spans="1:22" s="47" customFormat="1" x14ac:dyDescent="0.25">
      <c r="A48" s="145" t="s">
        <v>133</v>
      </c>
      <c r="B48" s="145"/>
      <c r="C48" s="145"/>
      <c r="D48" s="145"/>
      <c r="E48" s="145"/>
      <c r="F48" s="145"/>
      <c r="G48" s="145"/>
      <c r="H48" s="145"/>
      <c r="I48" s="145"/>
      <c r="J48" s="145"/>
      <c r="K48" s="145"/>
      <c r="L48" s="145"/>
      <c r="M48" s="145"/>
      <c r="N48" s="145"/>
      <c r="O48" s="145"/>
      <c r="P48" s="145"/>
      <c r="Q48" s="145"/>
      <c r="R48" s="145"/>
      <c r="S48" s="145"/>
      <c r="T48" s="145"/>
      <c r="U48" s="145"/>
      <c r="V48" s="145"/>
    </row>
    <row r="49" spans="1:22" s="47" customFormat="1" ht="24" x14ac:dyDescent="0.25">
      <c r="A49" s="125" t="s">
        <v>325</v>
      </c>
      <c r="B49" s="44">
        <v>2</v>
      </c>
      <c r="C49" s="122" t="s">
        <v>257</v>
      </c>
      <c r="D49" s="122" t="s">
        <v>134</v>
      </c>
      <c r="E49" s="122" t="s">
        <v>137</v>
      </c>
      <c r="F49" s="122" t="s">
        <v>223</v>
      </c>
      <c r="G49" s="45" t="s">
        <v>156</v>
      </c>
      <c r="H49" s="116"/>
      <c r="I49" s="117"/>
      <c r="J49" s="46">
        <v>0</v>
      </c>
      <c r="K49" s="44">
        <v>26</v>
      </c>
      <c r="L49" s="44">
        <v>39</v>
      </c>
      <c r="M49" s="46">
        <v>0</v>
      </c>
      <c r="N49" s="41">
        <v>0</v>
      </c>
      <c r="O49" s="41">
        <v>0</v>
      </c>
      <c r="P49" s="41">
        <v>0</v>
      </c>
      <c r="Q49" s="41">
        <v>5</v>
      </c>
      <c r="R49" s="41" t="s">
        <v>18</v>
      </c>
      <c r="S49" s="41" t="s">
        <v>22</v>
      </c>
      <c r="T49" s="46" t="s">
        <v>164</v>
      </c>
      <c r="U49" s="122"/>
      <c r="V49" s="121"/>
    </row>
    <row r="50" spans="1:22" s="47" customFormat="1" ht="36" x14ac:dyDescent="0.25">
      <c r="A50" s="125" t="s">
        <v>325</v>
      </c>
      <c r="B50" s="44">
        <v>3</v>
      </c>
      <c r="C50" s="122" t="s">
        <v>266</v>
      </c>
      <c r="D50" s="122" t="s">
        <v>130</v>
      </c>
      <c r="E50" s="122" t="s">
        <v>136</v>
      </c>
      <c r="F50" s="122" t="s">
        <v>217</v>
      </c>
      <c r="G50" s="45" t="s">
        <v>149</v>
      </c>
      <c r="H50" s="116"/>
      <c r="I50" s="117"/>
      <c r="J50" s="46">
        <v>0</v>
      </c>
      <c r="K50" s="44">
        <v>39</v>
      </c>
      <c r="L50" s="44">
        <v>26</v>
      </c>
      <c r="M50" s="44">
        <v>0</v>
      </c>
      <c r="N50" s="41">
        <v>0</v>
      </c>
      <c r="O50" s="44">
        <v>0</v>
      </c>
      <c r="P50" s="44">
        <v>0</v>
      </c>
      <c r="Q50" s="41">
        <v>6</v>
      </c>
      <c r="R50" s="41" t="s">
        <v>18</v>
      </c>
      <c r="S50" s="41" t="s">
        <v>22</v>
      </c>
      <c r="T50" s="46" t="s">
        <v>164</v>
      </c>
      <c r="U50" s="122"/>
      <c r="V50" s="121"/>
    </row>
    <row r="51" spans="1:22" s="47" customFormat="1" ht="24" x14ac:dyDescent="0.25">
      <c r="A51" s="125" t="s">
        <v>325</v>
      </c>
      <c r="B51" s="44">
        <v>4</v>
      </c>
      <c r="C51" s="120" t="s">
        <v>279</v>
      </c>
      <c r="D51" s="120" t="s">
        <v>135</v>
      </c>
      <c r="E51" s="120" t="s">
        <v>138</v>
      </c>
      <c r="F51" s="120" t="s">
        <v>223</v>
      </c>
      <c r="G51" s="45" t="s">
        <v>156</v>
      </c>
      <c r="H51" s="116"/>
      <c r="I51" s="117"/>
      <c r="J51" s="46">
        <v>0</v>
      </c>
      <c r="K51" s="44">
        <v>26</v>
      </c>
      <c r="L51" s="44">
        <v>0</v>
      </c>
      <c r="M51" s="44">
        <v>0</v>
      </c>
      <c r="N51" s="41">
        <v>0</v>
      </c>
      <c r="O51" s="44">
        <v>0</v>
      </c>
      <c r="P51" s="44">
        <v>0</v>
      </c>
      <c r="Q51" s="41">
        <v>3</v>
      </c>
      <c r="R51" s="41" t="s">
        <v>18</v>
      </c>
      <c r="S51" s="41" t="s">
        <v>22</v>
      </c>
      <c r="T51" s="46" t="s">
        <v>164</v>
      </c>
      <c r="U51" s="120"/>
      <c r="V51" s="119"/>
    </row>
    <row r="52" spans="1:22" s="57" customFormat="1" x14ac:dyDescent="0.25">
      <c r="A52" s="139" t="s">
        <v>20</v>
      </c>
      <c r="B52" s="140"/>
      <c r="C52" s="140"/>
      <c r="D52" s="140"/>
      <c r="E52" s="140"/>
      <c r="F52" s="140"/>
      <c r="G52" s="141"/>
      <c r="H52" s="48">
        <f>SUM(H49:H51)</f>
        <v>0</v>
      </c>
      <c r="I52" s="48">
        <f t="shared" ref="I52:Q52" si="5">SUM(I49:I51)</f>
        <v>0</v>
      </c>
      <c r="J52" s="48">
        <f t="shared" si="5"/>
        <v>0</v>
      </c>
      <c r="K52" s="48">
        <f t="shared" si="5"/>
        <v>91</v>
      </c>
      <c r="L52" s="48">
        <f t="shared" si="5"/>
        <v>65</v>
      </c>
      <c r="M52" s="48">
        <f t="shared" si="5"/>
        <v>0</v>
      </c>
      <c r="N52" s="48">
        <f t="shared" si="5"/>
        <v>0</v>
      </c>
      <c r="O52" s="48">
        <f t="shared" si="5"/>
        <v>0</v>
      </c>
      <c r="P52" s="48">
        <f t="shared" si="5"/>
        <v>0</v>
      </c>
      <c r="Q52" s="48">
        <f t="shared" si="5"/>
        <v>14</v>
      </c>
      <c r="R52" s="48"/>
      <c r="S52" s="48"/>
      <c r="T52" s="95"/>
      <c r="U52" s="96"/>
      <c r="V52" s="96"/>
    </row>
    <row r="53" spans="1:22" s="57" customFormat="1" x14ac:dyDescent="0.25">
      <c r="A53" s="147"/>
      <c r="B53" s="148"/>
      <c r="C53" s="148"/>
      <c r="D53" s="148"/>
      <c r="E53" s="148"/>
      <c r="F53" s="148"/>
      <c r="G53" s="148"/>
      <c r="H53" s="148"/>
      <c r="I53" s="148"/>
      <c r="J53" s="148"/>
      <c r="K53" s="148"/>
      <c r="L53" s="148"/>
      <c r="M53" s="148"/>
      <c r="N53" s="148"/>
      <c r="O53" s="148"/>
      <c r="P53" s="148"/>
      <c r="Q53" s="148"/>
      <c r="R53" s="148"/>
      <c r="S53" s="148"/>
      <c r="T53" s="148"/>
      <c r="U53" s="148"/>
      <c r="V53" s="149"/>
    </row>
    <row r="54" spans="1:22" s="57" customFormat="1" x14ac:dyDescent="0.25">
      <c r="A54" s="146" t="s">
        <v>111</v>
      </c>
      <c r="B54" s="146"/>
      <c r="C54" s="146"/>
      <c r="D54" s="146"/>
      <c r="E54" s="146"/>
      <c r="F54" s="146"/>
      <c r="G54" s="146"/>
      <c r="H54" s="146"/>
      <c r="I54" s="146"/>
      <c r="J54" s="146"/>
      <c r="K54" s="146"/>
      <c r="L54" s="146"/>
      <c r="M54" s="146"/>
      <c r="N54" s="146"/>
      <c r="O54" s="146"/>
      <c r="P54" s="146"/>
      <c r="Q54" s="146"/>
      <c r="R54" s="146"/>
      <c r="S54" s="146"/>
      <c r="T54" s="146"/>
      <c r="U54" s="146"/>
      <c r="V54" s="146"/>
    </row>
    <row r="55" spans="1:22" s="57" customFormat="1" x14ac:dyDescent="0.25">
      <c r="A55" s="153" t="s">
        <v>139</v>
      </c>
      <c r="B55" s="153"/>
      <c r="C55" s="153"/>
      <c r="D55" s="153"/>
      <c r="E55" s="153"/>
      <c r="F55" s="153"/>
      <c r="G55" s="153"/>
      <c r="H55" s="153"/>
      <c r="I55" s="153"/>
      <c r="J55" s="153"/>
      <c r="K55" s="153"/>
      <c r="L55" s="153"/>
      <c r="M55" s="153"/>
      <c r="N55" s="153"/>
      <c r="O55" s="153"/>
      <c r="P55" s="153"/>
      <c r="Q55" s="153"/>
      <c r="R55" s="153"/>
      <c r="S55" s="153"/>
      <c r="T55" s="153"/>
      <c r="U55" s="153"/>
      <c r="V55" s="153"/>
    </row>
    <row r="56" spans="1:22" s="47" customFormat="1" ht="24" x14ac:dyDescent="0.25">
      <c r="A56" s="125" t="s">
        <v>324</v>
      </c>
      <c r="B56" s="44">
        <v>2</v>
      </c>
      <c r="C56" s="120" t="s">
        <v>256</v>
      </c>
      <c r="D56" s="120" t="s">
        <v>120</v>
      </c>
      <c r="E56" s="120" t="s">
        <v>185</v>
      </c>
      <c r="F56" s="120" t="s">
        <v>224</v>
      </c>
      <c r="G56" s="45" t="s">
        <v>157</v>
      </c>
      <c r="H56" s="116"/>
      <c r="I56" s="117"/>
      <c r="J56" s="46">
        <v>0</v>
      </c>
      <c r="K56" s="44">
        <v>0</v>
      </c>
      <c r="L56" s="44">
        <v>52</v>
      </c>
      <c r="M56" s="46">
        <v>0</v>
      </c>
      <c r="N56" s="41">
        <v>0</v>
      </c>
      <c r="O56" s="41">
        <v>0</v>
      </c>
      <c r="P56" s="41">
        <v>0</v>
      </c>
      <c r="Q56" s="41">
        <v>5</v>
      </c>
      <c r="R56" s="41" t="s">
        <v>18</v>
      </c>
      <c r="S56" s="41" t="s">
        <v>22</v>
      </c>
      <c r="T56" s="46" t="s">
        <v>164</v>
      </c>
      <c r="U56" s="120"/>
      <c r="V56" s="119"/>
    </row>
    <row r="57" spans="1:22" s="47" customFormat="1" ht="24" x14ac:dyDescent="0.25">
      <c r="A57" s="125" t="s">
        <v>324</v>
      </c>
      <c r="B57" s="44">
        <v>3</v>
      </c>
      <c r="C57" s="122" t="s">
        <v>269</v>
      </c>
      <c r="D57" s="122" t="s">
        <v>122</v>
      </c>
      <c r="E57" s="122" t="s">
        <v>187</v>
      </c>
      <c r="F57" s="122" t="s">
        <v>270</v>
      </c>
      <c r="G57" s="45" t="s">
        <v>159</v>
      </c>
      <c r="H57" s="116"/>
      <c r="I57" s="117"/>
      <c r="J57" s="46">
        <v>0</v>
      </c>
      <c r="K57" s="44">
        <v>0</v>
      </c>
      <c r="L57" s="44">
        <v>39</v>
      </c>
      <c r="M57" s="44">
        <v>0</v>
      </c>
      <c r="N57" s="41">
        <v>0</v>
      </c>
      <c r="O57" s="44">
        <v>0</v>
      </c>
      <c r="P57" s="44">
        <v>0</v>
      </c>
      <c r="Q57" s="41">
        <v>3</v>
      </c>
      <c r="R57" s="41" t="s">
        <v>328</v>
      </c>
      <c r="S57" s="41" t="s">
        <v>22</v>
      </c>
      <c r="T57" s="46" t="s">
        <v>164</v>
      </c>
      <c r="U57" s="122"/>
      <c r="V57" s="121"/>
    </row>
    <row r="58" spans="1:22" s="47" customFormat="1" ht="24" x14ac:dyDescent="0.25">
      <c r="A58" s="125" t="s">
        <v>324</v>
      </c>
      <c r="B58" s="44">
        <v>3</v>
      </c>
      <c r="C58" s="120" t="s">
        <v>271</v>
      </c>
      <c r="D58" s="120" t="s">
        <v>121</v>
      </c>
      <c r="E58" s="120" t="s">
        <v>186</v>
      </c>
      <c r="F58" s="120" t="s">
        <v>209</v>
      </c>
      <c r="G58" s="45" t="s">
        <v>154</v>
      </c>
      <c r="H58" s="116"/>
      <c r="I58" s="117"/>
      <c r="J58" s="46">
        <v>0</v>
      </c>
      <c r="K58" s="44">
        <v>26</v>
      </c>
      <c r="L58" s="44">
        <v>13</v>
      </c>
      <c r="M58" s="44">
        <v>0</v>
      </c>
      <c r="N58" s="41">
        <v>0</v>
      </c>
      <c r="O58" s="44">
        <v>0</v>
      </c>
      <c r="P58" s="44">
        <v>0</v>
      </c>
      <c r="Q58" s="41">
        <v>3</v>
      </c>
      <c r="R58" s="41" t="s">
        <v>18</v>
      </c>
      <c r="S58" s="41" t="s">
        <v>22</v>
      </c>
      <c r="T58" s="46" t="s">
        <v>164</v>
      </c>
      <c r="U58" s="120"/>
      <c r="V58" s="119"/>
    </row>
    <row r="59" spans="1:22" s="47" customFormat="1" ht="24" x14ac:dyDescent="0.25">
      <c r="A59" s="125" t="s">
        <v>324</v>
      </c>
      <c r="B59" s="44">
        <v>4</v>
      </c>
      <c r="C59" s="120" t="s">
        <v>281</v>
      </c>
      <c r="D59" s="120" t="s">
        <v>123</v>
      </c>
      <c r="E59" s="120" t="s">
        <v>188</v>
      </c>
      <c r="F59" s="120" t="s">
        <v>225</v>
      </c>
      <c r="G59" s="45" t="s">
        <v>158</v>
      </c>
      <c r="H59" s="116"/>
      <c r="I59" s="117"/>
      <c r="J59" s="46">
        <v>0</v>
      </c>
      <c r="K59" s="44">
        <v>26</v>
      </c>
      <c r="L59" s="44">
        <v>13</v>
      </c>
      <c r="M59" s="44">
        <v>0</v>
      </c>
      <c r="N59" s="41">
        <v>0</v>
      </c>
      <c r="O59" s="44">
        <v>0</v>
      </c>
      <c r="P59" s="44">
        <v>0</v>
      </c>
      <c r="Q59" s="41">
        <v>3</v>
      </c>
      <c r="R59" s="41" t="s">
        <v>18</v>
      </c>
      <c r="S59" s="41" t="s">
        <v>22</v>
      </c>
      <c r="T59" s="46" t="s">
        <v>164</v>
      </c>
      <c r="U59" s="120"/>
      <c r="V59" s="119"/>
    </row>
    <row r="60" spans="1:22" s="57" customFormat="1" x14ac:dyDescent="0.25">
      <c r="A60" s="139" t="s">
        <v>20</v>
      </c>
      <c r="B60" s="140"/>
      <c r="C60" s="140"/>
      <c r="D60" s="140"/>
      <c r="E60" s="140"/>
      <c r="F60" s="140"/>
      <c r="G60" s="141"/>
      <c r="H60" s="48">
        <f>SUM(H56:H59)</f>
        <v>0</v>
      </c>
      <c r="I60" s="48">
        <f t="shared" ref="I60:Q60" si="6">SUM(I56:I59)</f>
        <v>0</v>
      </c>
      <c r="J60" s="48">
        <f t="shared" si="6"/>
        <v>0</v>
      </c>
      <c r="K60" s="48">
        <f t="shared" si="6"/>
        <v>52</v>
      </c>
      <c r="L60" s="48">
        <f t="shared" si="6"/>
        <v>117</v>
      </c>
      <c r="M60" s="48">
        <f t="shared" si="6"/>
        <v>0</v>
      </c>
      <c r="N60" s="48">
        <f t="shared" si="6"/>
        <v>0</v>
      </c>
      <c r="O60" s="48">
        <f t="shared" si="6"/>
        <v>0</v>
      </c>
      <c r="P60" s="48">
        <f t="shared" si="6"/>
        <v>0</v>
      </c>
      <c r="Q60" s="48">
        <f t="shared" si="6"/>
        <v>14</v>
      </c>
      <c r="R60" s="48"/>
      <c r="S60" s="48"/>
      <c r="T60" s="48"/>
      <c r="U60" s="107"/>
      <c r="V60" s="107"/>
    </row>
    <row r="61" spans="1:22" s="57" customFormat="1" x14ac:dyDescent="0.25">
      <c r="A61" s="147"/>
      <c r="B61" s="148"/>
      <c r="C61" s="148"/>
      <c r="D61" s="148"/>
      <c r="E61" s="148"/>
      <c r="F61" s="148"/>
      <c r="G61" s="148"/>
      <c r="H61" s="148"/>
      <c r="I61" s="148"/>
      <c r="J61" s="148"/>
      <c r="K61" s="148"/>
      <c r="L61" s="148"/>
      <c r="M61" s="148"/>
      <c r="N61" s="148"/>
      <c r="O61" s="148"/>
      <c r="P61" s="148"/>
      <c r="Q61" s="148"/>
      <c r="R61" s="148"/>
      <c r="S61" s="148"/>
      <c r="T61" s="148"/>
      <c r="U61" s="148"/>
      <c r="V61" s="149"/>
    </row>
    <row r="62" spans="1:22" s="57" customFormat="1" x14ac:dyDescent="0.25">
      <c r="A62" s="146" t="s">
        <v>113</v>
      </c>
      <c r="B62" s="146"/>
      <c r="C62" s="146"/>
      <c r="D62" s="146"/>
      <c r="E62" s="146"/>
      <c r="F62" s="146"/>
      <c r="G62" s="146"/>
      <c r="H62" s="146"/>
      <c r="I62" s="146"/>
      <c r="J62" s="146"/>
      <c r="K62" s="146"/>
      <c r="L62" s="146"/>
      <c r="M62" s="146"/>
      <c r="N62" s="146"/>
      <c r="O62" s="146"/>
      <c r="P62" s="146"/>
      <c r="Q62" s="146"/>
      <c r="R62" s="146"/>
      <c r="S62" s="146"/>
      <c r="T62" s="146"/>
      <c r="U62" s="146"/>
      <c r="V62" s="146"/>
    </row>
    <row r="63" spans="1:22" s="57" customFormat="1" x14ac:dyDescent="0.25">
      <c r="A63" s="153" t="s">
        <v>140</v>
      </c>
      <c r="B63" s="153"/>
      <c r="C63" s="153"/>
      <c r="D63" s="153"/>
      <c r="E63" s="153"/>
      <c r="F63" s="153"/>
      <c r="G63" s="153"/>
      <c r="H63" s="153"/>
      <c r="I63" s="153"/>
      <c r="J63" s="153"/>
      <c r="K63" s="153"/>
      <c r="L63" s="153"/>
      <c r="M63" s="153"/>
      <c r="N63" s="153"/>
      <c r="O63" s="153"/>
      <c r="P63" s="153"/>
      <c r="Q63" s="153"/>
      <c r="R63" s="153"/>
      <c r="S63" s="153"/>
      <c r="T63" s="153"/>
      <c r="U63" s="153"/>
      <c r="V63" s="153"/>
    </row>
    <row r="64" spans="1:22" s="47" customFormat="1" ht="24" x14ac:dyDescent="0.25">
      <c r="A64" s="125" t="s">
        <v>326</v>
      </c>
      <c r="B64" s="44">
        <v>2</v>
      </c>
      <c r="C64" s="122" t="s">
        <v>258</v>
      </c>
      <c r="D64" s="122" t="s">
        <v>125</v>
      </c>
      <c r="E64" s="122" t="s">
        <v>189</v>
      </c>
      <c r="F64" s="122" t="s">
        <v>211</v>
      </c>
      <c r="G64" s="45" t="s">
        <v>204</v>
      </c>
      <c r="H64" s="116"/>
      <c r="I64" s="117"/>
      <c r="J64" s="46">
        <v>0</v>
      </c>
      <c r="K64" s="44">
        <v>39</v>
      </c>
      <c r="L64" s="44">
        <v>26</v>
      </c>
      <c r="M64" s="46">
        <v>0</v>
      </c>
      <c r="N64" s="41">
        <v>0</v>
      </c>
      <c r="O64" s="41">
        <v>0</v>
      </c>
      <c r="P64" s="41">
        <v>0</v>
      </c>
      <c r="Q64" s="41">
        <v>5</v>
      </c>
      <c r="R64" s="41" t="s">
        <v>18</v>
      </c>
      <c r="S64" s="41" t="s">
        <v>22</v>
      </c>
      <c r="T64" s="46" t="s">
        <v>164</v>
      </c>
      <c r="U64" s="122"/>
      <c r="V64" s="121"/>
    </row>
    <row r="65" spans="1:22" s="47" customFormat="1" ht="24" x14ac:dyDescent="0.25">
      <c r="A65" s="125" t="s">
        <v>326</v>
      </c>
      <c r="B65" s="44">
        <v>3</v>
      </c>
      <c r="C65" s="120" t="s">
        <v>265</v>
      </c>
      <c r="D65" s="120" t="s">
        <v>124</v>
      </c>
      <c r="E65" s="120" t="s">
        <v>190</v>
      </c>
      <c r="F65" s="120" t="s">
        <v>226</v>
      </c>
      <c r="G65" s="45" t="s">
        <v>162</v>
      </c>
      <c r="H65" s="116"/>
      <c r="I65" s="117"/>
      <c r="J65" s="46">
        <v>0</v>
      </c>
      <c r="K65" s="44">
        <v>26</v>
      </c>
      <c r="L65" s="44">
        <v>13</v>
      </c>
      <c r="M65" s="44">
        <v>0</v>
      </c>
      <c r="N65" s="41">
        <v>0</v>
      </c>
      <c r="O65" s="44">
        <v>0</v>
      </c>
      <c r="P65" s="44">
        <v>0</v>
      </c>
      <c r="Q65" s="41">
        <v>3</v>
      </c>
      <c r="R65" s="41" t="s">
        <v>18</v>
      </c>
      <c r="S65" s="41" t="s">
        <v>22</v>
      </c>
      <c r="T65" s="46" t="s">
        <v>164</v>
      </c>
      <c r="U65" s="120"/>
      <c r="V65" s="119"/>
    </row>
    <row r="66" spans="1:22" s="47" customFormat="1" ht="24" x14ac:dyDescent="0.25">
      <c r="A66" s="125" t="s">
        <v>326</v>
      </c>
      <c r="B66" s="44">
        <v>3</v>
      </c>
      <c r="C66" s="120" t="s">
        <v>267</v>
      </c>
      <c r="D66" s="120" t="s">
        <v>126</v>
      </c>
      <c r="E66" s="120" t="s">
        <v>268</v>
      </c>
      <c r="F66" s="120" t="s">
        <v>227</v>
      </c>
      <c r="G66" s="45" t="s">
        <v>161</v>
      </c>
      <c r="H66" s="116"/>
      <c r="I66" s="117"/>
      <c r="J66" s="46">
        <v>0</v>
      </c>
      <c r="K66" s="44">
        <v>26</v>
      </c>
      <c r="L66" s="44">
        <v>13</v>
      </c>
      <c r="M66" s="44">
        <v>0</v>
      </c>
      <c r="N66" s="41">
        <v>0</v>
      </c>
      <c r="O66" s="44">
        <v>0</v>
      </c>
      <c r="P66" s="44">
        <v>0</v>
      </c>
      <c r="Q66" s="41">
        <v>3</v>
      </c>
      <c r="R66" s="41" t="s">
        <v>18</v>
      </c>
      <c r="S66" s="41" t="s">
        <v>22</v>
      </c>
      <c r="T66" s="46" t="s">
        <v>164</v>
      </c>
      <c r="U66" s="120"/>
      <c r="V66" s="119"/>
    </row>
    <row r="67" spans="1:22" s="47" customFormat="1" ht="24" x14ac:dyDescent="0.25">
      <c r="A67" s="125" t="s">
        <v>326</v>
      </c>
      <c r="B67" s="44">
        <v>4</v>
      </c>
      <c r="C67" s="120" t="s">
        <v>280</v>
      </c>
      <c r="D67" s="120" t="s">
        <v>127</v>
      </c>
      <c r="E67" s="120" t="s">
        <v>191</v>
      </c>
      <c r="F67" s="120" t="s">
        <v>228</v>
      </c>
      <c r="G67" s="45" t="s">
        <v>160</v>
      </c>
      <c r="H67" s="116"/>
      <c r="I67" s="117"/>
      <c r="J67" s="46">
        <v>0</v>
      </c>
      <c r="K67" s="44">
        <v>26</v>
      </c>
      <c r="L67" s="44">
        <v>13</v>
      </c>
      <c r="M67" s="44">
        <v>0</v>
      </c>
      <c r="N67" s="41">
        <v>0</v>
      </c>
      <c r="O67" s="44">
        <v>0</v>
      </c>
      <c r="P67" s="44">
        <v>0</v>
      </c>
      <c r="Q67" s="41">
        <v>3</v>
      </c>
      <c r="R67" s="41" t="s">
        <v>18</v>
      </c>
      <c r="S67" s="41" t="s">
        <v>22</v>
      </c>
      <c r="T67" s="46" t="s">
        <v>164</v>
      </c>
      <c r="U67" s="120"/>
      <c r="V67" s="119"/>
    </row>
    <row r="68" spans="1:22" s="57" customFormat="1" x14ac:dyDescent="0.25">
      <c r="A68" s="139" t="s">
        <v>20</v>
      </c>
      <c r="B68" s="140"/>
      <c r="C68" s="140"/>
      <c r="D68" s="140"/>
      <c r="E68" s="140"/>
      <c r="F68" s="140"/>
      <c r="G68" s="141"/>
      <c r="H68" s="48">
        <f>SUM(H64:H67)</f>
        <v>0</v>
      </c>
      <c r="I68" s="48">
        <f t="shared" ref="I68:Q68" si="7">SUM(I64:I67)</f>
        <v>0</v>
      </c>
      <c r="J68" s="48">
        <f t="shared" si="7"/>
        <v>0</v>
      </c>
      <c r="K68" s="48">
        <f t="shared" si="7"/>
        <v>117</v>
      </c>
      <c r="L68" s="48">
        <f t="shared" si="7"/>
        <v>65</v>
      </c>
      <c r="M68" s="48">
        <f t="shared" si="7"/>
        <v>0</v>
      </c>
      <c r="N68" s="48">
        <f t="shared" si="7"/>
        <v>0</v>
      </c>
      <c r="O68" s="48">
        <f t="shared" si="7"/>
        <v>0</v>
      </c>
      <c r="P68" s="48">
        <f t="shared" si="7"/>
        <v>0</v>
      </c>
      <c r="Q68" s="48">
        <f t="shared" si="7"/>
        <v>14</v>
      </c>
      <c r="R68" s="48"/>
      <c r="S68" s="48"/>
      <c r="T68" s="48"/>
      <c r="U68" s="107"/>
      <c r="V68" s="107"/>
    </row>
  </sheetData>
  <sheetProtection algorithmName="SHA-512" hashValue="y5oDveZsaFB+QcZ3lEKxC9egPX/H2+3Tdp5HCGen2pZ/Z+Xk4GQK6ROmZJLUUzzTEU2SURlZ2u+wqJA/kAXo7A==" saltValue="Ny6d7aVWvlaRUoJK0ySRSQ==" spinCount="100000" sheet="1" objects="1" scenarios="1" selectLockedCells="1" selectUnlockedCells="1"/>
  <sortState xmlns:xlrd2="http://schemas.microsoft.com/office/spreadsheetml/2017/richdata2" ref="A41:EB41">
    <sortCondition ref="D41"/>
  </sortState>
  <mergeCells count="22">
    <mergeCell ref="A60:G60"/>
    <mergeCell ref="H10:J10"/>
    <mergeCell ref="A30:G30"/>
    <mergeCell ref="A20:G20"/>
    <mergeCell ref="A44:V44"/>
    <mergeCell ref="K10:P10"/>
    <mergeCell ref="H9:P9"/>
    <mergeCell ref="A68:G68"/>
    <mergeCell ref="A6:B6"/>
    <mergeCell ref="A43:G43"/>
    <mergeCell ref="A48:V48"/>
    <mergeCell ref="A46:V46"/>
    <mergeCell ref="A54:V54"/>
    <mergeCell ref="A52:G52"/>
    <mergeCell ref="A53:V53"/>
    <mergeCell ref="A47:V47"/>
    <mergeCell ref="A42:G42"/>
    <mergeCell ref="A36:G36"/>
    <mergeCell ref="A62:V62"/>
    <mergeCell ref="A63:V63"/>
    <mergeCell ref="A55:V55"/>
    <mergeCell ref="A61:V61"/>
  </mergeCells>
  <phoneticPr fontId="15" type="noConversion"/>
  <conditionalFormatting sqref="R17:S17">
    <cfRule type="duplicateValues" dxfId="1" priority="1"/>
  </conditionalFormatting>
  <pageMargins left="0.23622047244094491" right="0.23622047244094491" top="0.74803149606299213" bottom="0.74803149606299213" header="0.31496062992125984" footer="0.31496062992125984"/>
  <pageSetup paperSize="9" scale="65" orientation="landscape" cellComments="atEnd" horizontalDpi="4294967295" verticalDpi="4294967295" r:id="rId1"/>
  <headerFooter>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7"/>
  <sheetViews>
    <sheetView view="pageBreakPreview" zoomScale="85" zoomScaleNormal="100" zoomScaleSheetLayoutView="85" workbookViewId="0">
      <pane ySplit="10" topLeftCell="A11" activePane="bottomLeft" state="frozen"/>
      <selection pane="bottomLeft" activeCell="F8" sqref="F8"/>
    </sheetView>
  </sheetViews>
  <sheetFormatPr defaultColWidth="9.140625" defaultRowHeight="12" x14ac:dyDescent="0.2"/>
  <cols>
    <col min="1" max="1" width="18.5703125" style="76" customWidth="1"/>
    <col min="2" max="2" width="8.85546875" style="60" customWidth="1"/>
    <col min="3" max="3" width="12.7109375" style="60" customWidth="1"/>
    <col min="4" max="4" width="18.28515625" style="61" customWidth="1"/>
    <col min="5" max="5" width="16.85546875" style="61" customWidth="1"/>
    <col min="6" max="6" width="12.7109375" style="62" customWidth="1"/>
    <col min="7" max="7" width="9.7109375" style="62" hidden="1" customWidth="1"/>
    <col min="8" max="8" width="7.140625" style="63" customWidth="1"/>
    <col min="9" max="9" width="8.85546875" style="63" customWidth="1"/>
    <col min="10" max="10" width="4.85546875" style="63" customWidth="1"/>
    <col min="11" max="11" width="7.42578125" style="63" customWidth="1"/>
    <col min="12" max="12" width="8.140625" style="63" customWidth="1"/>
    <col min="13" max="13" width="5.28515625" style="63" customWidth="1"/>
    <col min="14" max="14" width="7.7109375" style="7" customWidth="1"/>
    <col min="15" max="16" width="8.140625" style="63" customWidth="1"/>
    <col min="17" max="17" width="7" style="64" customWidth="1"/>
    <col min="18" max="18" width="7.85546875" style="65" customWidth="1"/>
    <col min="19" max="20" width="9.42578125" style="65" customWidth="1"/>
    <col min="21" max="21" width="14.28515625" style="62" customWidth="1"/>
    <col min="22" max="22" width="10.28515625" style="66" customWidth="1"/>
    <col min="23" max="16384" width="9.140625" style="10"/>
  </cols>
  <sheetData>
    <row r="1" spans="1:22" x14ac:dyDescent="0.2">
      <c r="A1" s="59" t="s">
        <v>91</v>
      </c>
    </row>
    <row r="2" spans="1:22" x14ac:dyDescent="0.2">
      <c r="A2" s="59" t="s">
        <v>229</v>
      </c>
    </row>
    <row r="3" spans="1:22" x14ac:dyDescent="0.2">
      <c r="A3" s="11" t="s">
        <v>27</v>
      </c>
      <c r="B3" s="11"/>
      <c r="C3" s="67" t="s">
        <v>203</v>
      </c>
      <c r="D3" s="10"/>
      <c r="E3" s="67"/>
      <c r="F3" s="68"/>
      <c r="H3" s="69"/>
      <c r="I3" s="69"/>
      <c r="J3" s="69"/>
      <c r="K3" s="69"/>
      <c r="L3" s="69"/>
      <c r="M3" s="69"/>
      <c r="N3" s="69"/>
      <c r="O3" s="69"/>
      <c r="P3" s="69"/>
      <c r="Q3" s="111"/>
      <c r="R3" s="70"/>
      <c r="S3" s="70"/>
      <c r="T3" s="70"/>
    </row>
    <row r="4" spans="1:22" x14ac:dyDescent="0.2">
      <c r="A4" s="18" t="s">
        <v>59</v>
      </c>
      <c r="B4" s="11"/>
      <c r="C4" s="19" t="s">
        <v>99</v>
      </c>
      <c r="D4" s="10"/>
      <c r="E4" s="71"/>
      <c r="F4" s="113"/>
      <c r="H4" s="69"/>
      <c r="I4" s="69"/>
      <c r="J4" s="69"/>
      <c r="K4" s="69"/>
      <c r="L4" s="69"/>
      <c r="M4" s="69"/>
      <c r="N4" s="69"/>
      <c r="O4" s="69"/>
      <c r="P4" s="69"/>
      <c r="Q4" s="111"/>
      <c r="R4" s="70"/>
      <c r="S4" s="70"/>
      <c r="T4" s="70"/>
    </row>
    <row r="5" spans="1:22" x14ac:dyDescent="0.2">
      <c r="A5" s="142" t="s">
        <v>92</v>
      </c>
      <c r="B5" s="142"/>
      <c r="C5" s="19" t="s">
        <v>206</v>
      </c>
      <c r="D5" s="67"/>
      <c r="E5" s="67"/>
      <c r="F5" s="68"/>
      <c r="G5" s="72"/>
      <c r="H5" s="69"/>
      <c r="I5" s="69"/>
      <c r="J5" s="69"/>
      <c r="K5" s="69"/>
      <c r="L5" s="69"/>
      <c r="M5" s="69"/>
      <c r="N5" s="69"/>
      <c r="O5" s="69"/>
      <c r="P5" s="69"/>
      <c r="Q5" s="111"/>
      <c r="R5" s="70"/>
      <c r="S5" s="70"/>
      <c r="T5" s="70"/>
    </row>
    <row r="6" spans="1:22" ht="25.15" customHeight="1" x14ac:dyDescent="0.2">
      <c r="A6" s="142" t="s">
        <v>97</v>
      </c>
      <c r="B6" s="142"/>
      <c r="C6" s="19" t="s">
        <v>165</v>
      </c>
      <c r="D6" s="67"/>
      <c r="E6" s="67"/>
      <c r="F6" s="68"/>
      <c r="G6" s="68"/>
      <c r="H6" s="69"/>
      <c r="I6" s="69"/>
      <c r="J6" s="69"/>
      <c r="K6" s="69"/>
      <c r="L6" s="69"/>
      <c r="M6" s="69"/>
      <c r="N6" s="69"/>
      <c r="O6" s="69"/>
      <c r="P6" s="69"/>
      <c r="Q6" s="111"/>
      <c r="R6" s="70"/>
      <c r="S6" s="70"/>
      <c r="T6" s="70"/>
    </row>
    <row r="7" spans="1:22" x14ac:dyDescent="0.2">
      <c r="A7" s="104" t="s">
        <v>93</v>
      </c>
      <c r="B7" s="104"/>
      <c r="C7" s="19" t="s">
        <v>95</v>
      </c>
      <c r="D7" s="67"/>
      <c r="E7" s="67"/>
      <c r="F7" s="68"/>
      <c r="G7" s="72"/>
      <c r="H7" s="69"/>
      <c r="I7" s="69"/>
      <c r="J7" s="69"/>
      <c r="K7" s="69"/>
      <c r="L7" s="69"/>
      <c r="M7" s="69"/>
      <c r="N7" s="69"/>
      <c r="O7" s="69"/>
      <c r="P7" s="69"/>
      <c r="Q7" s="111"/>
      <c r="R7" s="70"/>
      <c r="S7" s="70"/>
      <c r="T7" s="70"/>
    </row>
    <row r="8" spans="1:22" x14ac:dyDescent="0.2">
      <c r="A8" s="73"/>
      <c r="B8" s="111"/>
      <c r="C8" s="111"/>
      <c r="D8" s="73"/>
      <c r="E8" s="73"/>
      <c r="F8" s="73"/>
      <c r="G8" s="74"/>
      <c r="H8" s="164" t="s">
        <v>28</v>
      </c>
      <c r="I8" s="164"/>
      <c r="J8" s="164"/>
      <c r="K8" s="165"/>
      <c r="L8" s="165"/>
      <c r="M8" s="165"/>
      <c r="N8" s="165"/>
      <c r="O8" s="166"/>
      <c r="P8" s="166"/>
      <c r="Q8" s="111"/>
      <c r="R8" s="75"/>
      <c r="S8" s="75"/>
      <c r="T8" s="75"/>
      <c r="V8" s="75"/>
    </row>
    <row r="9" spans="1:22" x14ac:dyDescent="0.2">
      <c r="B9" s="69"/>
      <c r="C9" s="69"/>
      <c r="D9" s="68"/>
      <c r="E9" s="68"/>
      <c r="F9" s="68"/>
      <c r="H9" s="157" t="s">
        <v>29</v>
      </c>
      <c r="I9" s="157"/>
      <c r="J9" s="157"/>
      <c r="K9" s="157" t="s">
        <v>30</v>
      </c>
      <c r="L9" s="157"/>
      <c r="M9" s="157"/>
      <c r="N9" s="157"/>
      <c r="O9" s="167"/>
      <c r="P9" s="167"/>
      <c r="Q9" s="111"/>
      <c r="R9" s="70"/>
      <c r="S9" s="70"/>
      <c r="T9" s="70"/>
    </row>
    <row r="10" spans="1:22" s="13" customFormat="1" ht="36" x14ac:dyDescent="0.25">
      <c r="A10" s="77" t="s">
        <v>31</v>
      </c>
      <c r="B10" s="78" t="s">
        <v>32</v>
      </c>
      <c r="C10" s="78" t="s">
        <v>33</v>
      </c>
      <c r="D10" s="79" t="s">
        <v>34</v>
      </c>
      <c r="E10" s="79" t="s">
        <v>35</v>
      </c>
      <c r="F10" s="79" t="s">
        <v>36</v>
      </c>
      <c r="G10" s="80" t="s">
        <v>37</v>
      </c>
      <c r="H10" s="78" t="s">
        <v>38</v>
      </c>
      <c r="I10" s="78" t="s">
        <v>39</v>
      </c>
      <c r="J10" s="78" t="s">
        <v>50</v>
      </c>
      <c r="K10" s="78" t="s">
        <v>38</v>
      </c>
      <c r="L10" s="78" t="s">
        <v>39</v>
      </c>
      <c r="M10" s="78" t="s">
        <v>50</v>
      </c>
      <c r="N10" s="81" t="s">
        <v>89</v>
      </c>
      <c r="O10" s="78" t="s">
        <v>82</v>
      </c>
      <c r="P10" s="78" t="s">
        <v>68</v>
      </c>
      <c r="Q10" s="78" t="s">
        <v>40</v>
      </c>
      <c r="R10" s="80" t="s">
        <v>41</v>
      </c>
      <c r="S10" s="80" t="s">
        <v>42</v>
      </c>
      <c r="T10" s="80" t="s">
        <v>79</v>
      </c>
      <c r="U10" s="79" t="s">
        <v>43</v>
      </c>
      <c r="V10" s="80" t="s">
        <v>44</v>
      </c>
    </row>
    <row r="11" spans="1:22" s="43" customFormat="1" ht="24" x14ac:dyDescent="0.25">
      <c r="A11" s="119" t="s">
        <v>318</v>
      </c>
      <c r="B11" s="44">
        <v>1</v>
      </c>
      <c r="C11" s="120" t="s">
        <v>236</v>
      </c>
      <c r="D11" s="120" t="s">
        <v>102</v>
      </c>
      <c r="E11" s="120" t="s">
        <v>169</v>
      </c>
      <c r="F11" s="120" t="s">
        <v>210</v>
      </c>
      <c r="G11" s="45" t="s">
        <v>144</v>
      </c>
      <c r="H11" s="116"/>
      <c r="I11" s="117"/>
      <c r="J11" s="46">
        <v>0</v>
      </c>
      <c r="K11" s="44">
        <v>13</v>
      </c>
      <c r="L11" s="44">
        <v>26</v>
      </c>
      <c r="M11" s="46">
        <v>0</v>
      </c>
      <c r="N11" s="41">
        <v>0</v>
      </c>
      <c r="O11" s="41">
        <v>0</v>
      </c>
      <c r="P11" s="41">
        <v>0</v>
      </c>
      <c r="Q11" s="41">
        <v>3</v>
      </c>
      <c r="R11" s="41" t="s">
        <v>45</v>
      </c>
      <c r="S11" s="46" t="s">
        <v>202</v>
      </c>
      <c r="T11" s="42" t="s">
        <v>201</v>
      </c>
      <c r="U11" s="45"/>
      <c r="V11" s="46"/>
    </row>
    <row r="12" spans="1:22" s="43" customFormat="1" ht="24" x14ac:dyDescent="0.25">
      <c r="A12" s="119" t="s">
        <v>318</v>
      </c>
      <c r="B12" s="44">
        <v>1</v>
      </c>
      <c r="C12" s="120" t="s">
        <v>237</v>
      </c>
      <c r="D12" s="120" t="s">
        <v>101</v>
      </c>
      <c r="E12" s="120" t="s">
        <v>168</v>
      </c>
      <c r="F12" s="120" t="s">
        <v>234</v>
      </c>
      <c r="G12" s="45" t="s">
        <v>235</v>
      </c>
      <c r="H12" s="114"/>
      <c r="I12" s="115"/>
      <c r="J12" s="40">
        <v>0</v>
      </c>
      <c r="K12" s="44">
        <v>26</v>
      </c>
      <c r="L12" s="44">
        <v>26</v>
      </c>
      <c r="M12" s="40">
        <v>0</v>
      </c>
      <c r="N12" s="39">
        <v>0</v>
      </c>
      <c r="O12" s="41">
        <v>0</v>
      </c>
      <c r="P12" s="41">
        <v>0</v>
      </c>
      <c r="Q12" s="39">
        <v>5</v>
      </c>
      <c r="R12" s="39" t="s">
        <v>45</v>
      </c>
      <c r="S12" s="42" t="s">
        <v>202</v>
      </c>
      <c r="T12" s="42" t="s">
        <v>201</v>
      </c>
      <c r="U12" s="45"/>
      <c r="V12" s="46"/>
    </row>
    <row r="13" spans="1:22" s="47" customFormat="1" ht="24" x14ac:dyDescent="0.25">
      <c r="A13" s="119" t="s">
        <v>318</v>
      </c>
      <c r="B13" s="44">
        <v>1</v>
      </c>
      <c r="C13" s="120" t="s">
        <v>238</v>
      </c>
      <c r="D13" s="120" t="s">
        <v>103</v>
      </c>
      <c r="E13" s="120" t="s">
        <v>170</v>
      </c>
      <c r="F13" s="120" t="s">
        <v>211</v>
      </c>
      <c r="G13" s="45" t="s">
        <v>204</v>
      </c>
      <c r="H13" s="116"/>
      <c r="I13" s="117"/>
      <c r="J13" s="46">
        <v>0</v>
      </c>
      <c r="K13" s="44">
        <v>26</v>
      </c>
      <c r="L13" s="44">
        <v>13</v>
      </c>
      <c r="M13" s="46">
        <v>0</v>
      </c>
      <c r="N13" s="41">
        <v>0</v>
      </c>
      <c r="O13" s="41">
        <v>0</v>
      </c>
      <c r="P13" s="41">
        <v>0</v>
      </c>
      <c r="Q13" s="41">
        <v>4</v>
      </c>
      <c r="R13" s="41" t="s">
        <v>45</v>
      </c>
      <c r="S13" s="46" t="s">
        <v>202</v>
      </c>
      <c r="T13" s="42" t="s">
        <v>201</v>
      </c>
      <c r="U13" s="45"/>
      <c r="V13" s="46"/>
    </row>
    <row r="14" spans="1:22" s="47" customFormat="1" ht="24" x14ac:dyDescent="0.25">
      <c r="A14" s="119" t="s">
        <v>318</v>
      </c>
      <c r="B14" s="44">
        <v>1</v>
      </c>
      <c r="C14" s="120" t="s">
        <v>239</v>
      </c>
      <c r="D14" s="120" t="s">
        <v>104</v>
      </c>
      <c r="E14" s="120" t="s">
        <v>171</v>
      </c>
      <c r="F14" s="120" t="s">
        <v>212</v>
      </c>
      <c r="G14" s="45" t="s">
        <v>143</v>
      </c>
      <c r="H14" s="116"/>
      <c r="I14" s="117"/>
      <c r="J14" s="46">
        <v>0</v>
      </c>
      <c r="K14" s="44">
        <v>26</v>
      </c>
      <c r="L14" s="44">
        <v>13</v>
      </c>
      <c r="M14" s="46">
        <v>0</v>
      </c>
      <c r="N14" s="41">
        <v>0</v>
      </c>
      <c r="O14" s="41">
        <v>0</v>
      </c>
      <c r="P14" s="41">
        <v>0</v>
      </c>
      <c r="Q14" s="41">
        <v>3</v>
      </c>
      <c r="R14" s="41" t="s">
        <v>45</v>
      </c>
      <c r="S14" s="46" t="s">
        <v>202</v>
      </c>
      <c r="T14" s="42" t="s">
        <v>201</v>
      </c>
      <c r="U14" s="45"/>
      <c r="V14" s="46"/>
    </row>
    <row r="15" spans="1:22" s="47" customFormat="1" ht="36" x14ac:dyDescent="0.25">
      <c r="A15" s="119" t="s">
        <v>318</v>
      </c>
      <c r="B15" s="82">
        <v>1</v>
      </c>
      <c r="C15" s="120" t="s">
        <v>240</v>
      </c>
      <c r="D15" s="120" t="s">
        <v>100</v>
      </c>
      <c r="E15" s="120" t="s">
        <v>241</v>
      </c>
      <c r="F15" s="120" t="s">
        <v>208</v>
      </c>
      <c r="G15" s="45" t="s">
        <v>142</v>
      </c>
      <c r="H15" s="114"/>
      <c r="I15" s="115"/>
      <c r="J15" s="40">
        <v>0</v>
      </c>
      <c r="K15" s="38">
        <v>26</v>
      </c>
      <c r="L15" s="44">
        <v>26</v>
      </c>
      <c r="M15" s="40">
        <v>0</v>
      </c>
      <c r="N15" s="39">
        <v>0</v>
      </c>
      <c r="O15" s="41">
        <v>0</v>
      </c>
      <c r="P15" s="41">
        <v>0</v>
      </c>
      <c r="Q15" s="39">
        <v>5</v>
      </c>
      <c r="R15" s="39" t="s">
        <v>45</v>
      </c>
      <c r="S15" s="42" t="s">
        <v>202</v>
      </c>
      <c r="T15" s="42" t="s">
        <v>201</v>
      </c>
      <c r="U15" s="83"/>
      <c r="V15" s="40"/>
    </row>
    <row r="16" spans="1:22" s="47" customFormat="1" ht="36" x14ac:dyDescent="0.25">
      <c r="A16" s="121" t="s">
        <v>318</v>
      </c>
      <c r="B16" s="44">
        <v>1</v>
      </c>
      <c r="C16" s="122" t="s">
        <v>242</v>
      </c>
      <c r="D16" s="122" t="s">
        <v>106</v>
      </c>
      <c r="E16" s="122" t="s">
        <v>172</v>
      </c>
      <c r="F16" s="122" t="s">
        <v>213</v>
      </c>
      <c r="G16" s="45" t="s">
        <v>145</v>
      </c>
      <c r="H16" s="116"/>
      <c r="I16" s="117"/>
      <c r="J16" s="46">
        <v>0</v>
      </c>
      <c r="K16" s="44">
        <v>13</v>
      </c>
      <c r="L16" s="44">
        <v>39</v>
      </c>
      <c r="M16" s="46">
        <v>0</v>
      </c>
      <c r="N16" s="41">
        <v>0</v>
      </c>
      <c r="O16" s="41">
        <v>0</v>
      </c>
      <c r="P16" s="41">
        <v>0</v>
      </c>
      <c r="Q16" s="41">
        <v>3</v>
      </c>
      <c r="R16" s="41" t="s">
        <v>45</v>
      </c>
      <c r="S16" s="46" t="s">
        <v>202</v>
      </c>
      <c r="T16" s="46" t="s">
        <v>201</v>
      </c>
      <c r="U16" s="45"/>
      <c r="V16" s="46"/>
    </row>
    <row r="17" spans="1:22" s="47" customFormat="1" ht="24" x14ac:dyDescent="0.25">
      <c r="A17" s="119" t="s">
        <v>318</v>
      </c>
      <c r="B17" s="44">
        <v>1</v>
      </c>
      <c r="C17" s="120" t="s">
        <v>243</v>
      </c>
      <c r="D17" s="120" t="s">
        <v>107</v>
      </c>
      <c r="E17" s="120" t="s">
        <v>244</v>
      </c>
      <c r="F17" s="120" t="s">
        <v>214</v>
      </c>
      <c r="G17" s="45" t="s">
        <v>146</v>
      </c>
      <c r="H17" s="116"/>
      <c r="I17" s="117"/>
      <c r="J17" s="46">
        <v>0</v>
      </c>
      <c r="K17" s="44">
        <v>26</v>
      </c>
      <c r="L17" s="44">
        <v>26</v>
      </c>
      <c r="M17" s="46">
        <v>0</v>
      </c>
      <c r="N17" s="41">
        <v>0</v>
      </c>
      <c r="O17" s="41">
        <v>0</v>
      </c>
      <c r="P17" s="41">
        <v>0</v>
      </c>
      <c r="Q17" s="41">
        <v>4</v>
      </c>
      <c r="R17" s="41" t="s">
        <v>45</v>
      </c>
      <c r="S17" s="46" t="s">
        <v>202</v>
      </c>
      <c r="T17" s="42" t="s">
        <v>201</v>
      </c>
      <c r="U17" s="45"/>
      <c r="V17" s="46"/>
    </row>
    <row r="18" spans="1:22" s="47" customFormat="1" ht="24" x14ac:dyDescent="0.25">
      <c r="A18" s="119" t="s">
        <v>318</v>
      </c>
      <c r="B18" s="82">
        <v>1</v>
      </c>
      <c r="C18" s="120" t="s">
        <v>245</v>
      </c>
      <c r="D18" s="120" t="s">
        <v>119</v>
      </c>
      <c r="E18" s="120" t="s">
        <v>167</v>
      </c>
      <c r="F18" s="120" t="s">
        <v>209</v>
      </c>
      <c r="G18" s="45" t="s">
        <v>154</v>
      </c>
      <c r="H18" s="116"/>
      <c r="I18" s="117"/>
      <c r="J18" s="46">
        <v>0</v>
      </c>
      <c r="K18" s="44">
        <v>26</v>
      </c>
      <c r="L18" s="44">
        <v>13</v>
      </c>
      <c r="M18" s="46">
        <v>0</v>
      </c>
      <c r="N18" s="41">
        <v>0</v>
      </c>
      <c r="O18" s="41">
        <v>0</v>
      </c>
      <c r="P18" s="41">
        <v>0</v>
      </c>
      <c r="Q18" s="41">
        <v>3</v>
      </c>
      <c r="R18" s="39" t="s">
        <v>45</v>
      </c>
      <c r="S18" s="42" t="s">
        <v>202</v>
      </c>
      <c r="T18" s="42" t="s">
        <v>201</v>
      </c>
      <c r="U18" s="83"/>
      <c r="V18" s="40"/>
    </row>
    <row r="19" spans="1:22" s="47" customFormat="1" ht="15" customHeight="1" x14ac:dyDescent="0.25">
      <c r="A19" s="159" t="s">
        <v>51</v>
      </c>
      <c r="B19" s="160"/>
      <c r="C19" s="160"/>
      <c r="D19" s="160"/>
      <c r="E19" s="160"/>
      <c r="F19" s="160"/>
      <c r="G19" s="161"/>
      <c r="H19" s="48">
        <f>SUM(H11:H18)</f>
        <v>0</v>
      </c>
      <c r="I19" s="48">
        <f t="shared" ref="I19:Q19" si="0">SUM(I11:I18)</f>
        <v>0</v>
      </c>
      <c r="J19" s="48">
        <f t="shared" si="0"/>
        <v>0</v>
      </c>
      <c r="K19" s="48">
        <f t="shared" si="0"/>
        <v>182</v>
      </c>
      <c r="L19" s="48">
        <f t="shared" si="0"/>
        <v>182</v>
      </c>
      <c r="M19" s="48">
        <f t="shared" si="0"/>
        <v>0</v>
      </c>
      <c r="N19" s="48">
        <f t="shared" si="0"/>
        <v>0</v>
      </c>
      <c r="O19" s="48">
        <f t="shared" si="0"/>
        <v>0</v>
      </c>
      <c r="P19" s="48">
        <f t="shared" si="0"/>
        <v>0</v>
      </c>
      <c r="Q19" s="48">
        <f t="shared" si="0"/>
        <v>30</v>
      </c>
      <c r="R19" s="52"/>
      <c r="S19" s="52"/>
      <c r="T19" s="52"/>
      <c r="U19" s="85"/>
      <c r="V19" s="52"/>
    </row>
    <row r="20" spans="1:22" s="47" customFormat="1" ht="36" x14ac:dyDescent="0.25">
      <c r="A20" s="119" t="s">
        <v>318</v>
      </c>
      <c r="B20" s="44">
        <v>2</v>
      </c>
      <c r="C20" s="120" t="s">
        <v>246</v>
      </c>
      <c r="D20" s="120" t="s">
        <v>112</v>
      </c>
      <c r="E20" s="120" t="s">
        <v>184</v>
      </c>
      <c r="F20" s="120" t="s">
        <v>217</v>
      </c>
      <c r="G20" s="45" t="s">
        <v>149</v>
      </c>
      <c r="H20" s="116"/>
      <c r="I20" s="117"/>
      <c r="J20" s="46">
        <v>0</v>
      </c>
      <c r="K20" s="44">
        <v>26</v>
      </c>
      <c r="L20" s="44">
        <v>13</v>
      </c>
      <c r="M20" s="44">
        <v>0</v>
      </c>
      <c r="N20" s="41">
        <v>0</v>
      </c>
      <c r="O20" s="44">
        <v>0</v>
      </c>
      <c r="P20" s="44">
        <v>0</v>
      </c>
      <c r="Q20" s="41">
        <v>3</v>
      </c>
      <c r="R20" s="41" t="s">
        <v>45</v>
      </c>
      <c r="S20" s="42" t="s">
        <v>202</v>
      </c>
      <c r="T20" s="46" t="s">
        <v>201</v>
      </c>
      <c r="U20" s="120"/>
      <c r="V20" s="46"/>
    </row>
    <row r="21" spans="1:22" s="47" customFormat="1" ht="36" x14ac:dyDescent="0.25">
      <c r="A21" s="119" t="s">
        <v>318</v>
      </c>
      <c r="B21" s="44">
        <v>2</v>
      </c>
      <c r="C21" s="120" t="s">
        <v>247</v>
      </c>
      <c r="D21" s="120" t="s">
        <v>116</v>
      </c>
      <c r="E21" s="120" t="s">
        <v>175</v>
      </c>
      <c r="F21" s="120" t="s">
        <v>213</v>
      </c>
      <c r="G21" s="45" t="s">
        <v>145</v>
      </c>
      <c r="H21" s="116"/>
      <c r="I21" s="117"/>
      <c r="J21" s="46">
        <v>0</v>
      </c>
      <c r="K21" s="44">
        <v>26</v>
      </c>
      <c r="L21" s="44">
        <v>13</v>
      </c>
      <c r="M21" s="44">
        <v>0</v>
      </c>
      <c r="N21" s="41">
        <v>0</v>
      </c>
      <c r="O21" s="44">
        <v>0</v>
      </c>
      <c r="P21" s="44">
        <v>0</v>
      </c>
      <c r="Q21" s="41">
        <v>3</v>
      </c>
      <c r="R21" s="41" t="s">
        <v>45</v>
      </c>
      <c r="S21" s="42" t="s">
        <v>202</v>
      </c>
      <c r="T21" s="46" t="s">
        <v>201</v>
      </c>
      <c r="U21" s="120"/>
      <c r="V21" s="46"/>
    </row>
    <row r="22" spans="1:22" s="47" customFormat="1" ht="24" x14ac:dyDescent="0.25">
      <c r="A22" s="119" t="s">
        <v>318</v>
      </c>
      <c r="B22" s="44">
        <v>2</v>
      </c>
      <c r="C22" s="120" t="s">
        <v>248</v>
      </c>
      <c r="D22" s="120" t="s">
        <v>108</v>
      </c>
      <c r="E22" s="120" t="s">
        <v>249</v>
      </c>
      <c r="F22" s="120" t="s">
        <v>216</v>
      </c>
      <c r="G22" s="45" t="s">
        <v>148</v>
      </c>
      <c r="H22" s="116"/>
      <c r="I22" s="118"/>
      <c r="J22" s="44">
        <v>0</v>
      </c>
      <c r="K22" s="44">
        <v>26</v>
      </c>
      <c r="L22" s="44">
        <v>0</v>
      </c>
      <c r="M22" s="44">
        <v>0</v>
      </c>
      <c r="N22" s="41">
        <v>0</v>
      </c>
      <c r="O22" s="41">
        <v>0</v>
      </c>
      <c r="P22" s="41">
        <v>0</v>
      </c>
      <c r="Q22" s="41">
        <v>4</v>
      </c>
      <c r="R22" s="41" t="s">
        <v>45</v>
      </c>
      <c r="S22" s="42" t="s">
        <v>202</v>
      </c>
      <c r="T22" s="46" t="s">
        <v>201</v>
      </c>
      <c r="U22" s="45"/>
      <c r="V22" s="46"/>
    </row>
    <row r="23" spans="1:22" s="47" customFormat="1" ht="48" x14ac:dyDescent="0.25">
      <c r="A23" s="119" t="s">
        <v>318</v>
      </c>
      <c r="B23" s="44">
        <v>2</v>
      </c>
      <c r="C23" s="120" t="s">
        <v>250</v>
      </c>
      <c r="D23" s="120" t="s">
        <v>128</v>
      </c>
      <c r="E23" s="120" t="s">
        <v>251</v>
      </c>
      <c r="F23" s="120" t="s">
        <v>217</v>
      </c>
      <c r="G23" s="45" t="s">
        <v>149</v>
      </c>
      <c r="H23" s="116"/>
      <c r="I23" s="118"/>
      <c r="J23" s="44">
        <v>0</v>
      </c>
      <c r="K23" s="44">
        <v>26</v>
      </c>
      <c r="L23" s="44">
        <v>13</v>
      </c>
      <c r="M23" s="44">
        <v>0</v>
      </c>
      <c r="N23" s="41">
        <v>0</v>
      </c>
      <c r="O23" s="41">
        <v>0</v>
      </c>
      <c r="P23" s="41">
        <v>0</v>
      </c>
      <c r="Q23" s="41">
        <v>3</v>
      </c>
      <c r="R23" s="41" t="s">
        <v>45</v>
      </c>
      <c r="S23" s="42" t="s">
        <v>202</v>
      </c>
      <c r="T23" s="46" t="s">
        <v>201</v>
      </c>
      <c r="U23" s="45"/>
      <c r="V23" s="46"/>
    </row>
    <row r="24" spans="1:22" s="47" customFormat="1" ht="36" x14ac:dyDescent="0.25">
      <c r="A24" s="119" t="s">
        <v>318</v>
      </c>
      <c r="B24" s="44">
        <v>2</v>
      </c>
      <c r="C24" s="120" t="s">
        <v>252</v>
      </c>
      <c r="D24" s="120" t="s">
        <v>131</v>
      </c>
      <c r="E24" s="120" t="s">
        <v>253</v>
      </c>
      <c r="F24" s="120" t="s">
        <v>218</v>
      </c>
      <c r="G24" s="45" t="s">
        <v>150</v>
      </c>
      <c r="H24" s="116"/>
      <c r="I24" s="118"/>
      <c r="J24" s="44">
        <v>0</v>
      </c>
      <c r="K24" s="44">
        <v>0</v>
      </c>
      <c r="L24" s="44">
        <v>0</v>
      </c>
      <c r="M24" s="44">
        <v>0</v>
      </c>
      <c r="N24" s="41">
        <v>52</v>
      </c>
      <c r="O24" s="41">
        <v>5</v>
      </c>
      <c r="P24" s="41">
        <v>0</v>
      </c>
      <c r="Q24" s="41">
        <v>0</v>
      </c>
      <c r="R24" s="41" t="s">
        <v>46</v>
      </c>
      <c r="S24" s="42" t="s">
        <v>202</v>
      </c>
      <c r="T24" s="46" t="s">
        <v>201</v>
      </c>
      <c r="U24" s="108"/>
      <c r="V24" s="46"/>
    </row>
    <row r="25" spans="1:22" s="47" customFormat="1" ht="24" x14ac:dyDescent="0.25">
      <c r="A25" s="121" t="s">
        <v>318</v>
      </c>
      <c r="B25" s="44">
        <v>2</v>
      </c>
      <c r="C25" s="122" t="s">
        <v>254</v>
      </c>
      <c r="D25" s="122" t="s">
        <v>105</v>
      </c>
      <c r="E25" s="122" t="s">
        <v>173</v>
      </c>
      <c r="F25" s="122" t="s">
        <v>215</v>
      </c>
      <c r="G25" s="45" t="s">
        <v>147</v>
      </c>
      <c r="H25" s="116"/>
      <c r="I25" s="117"/>
      <c r="J25" s="46">
        <v>0</v>
      </c>
      <c r="K25" s="44">
        <v>0</v>
      </c>
      <c r="L25" s="44">
        <v>39</v>
      </c>
      <c r="M25" s="46">
        <v>0</v>
      </c>
      <c r="N25" s="41">
        <v>0</v>
      </c>
      <c r="O25" s="41">
        <v>0</v>
      </c>
      <c r="P25" s="41">
        <v>0</v>
      </c>
      <c r="Q25" s="41">
        <v>3</v>
      </c>
      <c r="R25" s="41" t="s">
        <v>45</v>
      </c>
      <c r="S25" s="46" t="s">
        <v>202</v>
      </c>
      <c r="T25" s="46" t="s">
        <v>201</v>
      </c>
      <c r="U25" s="45"/>
      <c r="V25" s="46"/>
    </row>
    <row r="26" spans="1:22" s="47" customFormat="1" ht="24" x14ac:dyDescent="0.25">
      <c r="A26" s="119" t="s">
        <v>318</v>
      </c>
      <c r="B26" s="44">
        <v>2</v>
      </c>
      <c r="C26" s="120" t="s">
        <v>255</v>
      </c>
      <c r="D26" s="120" t="s">
        <v>129</v>
      </c>
      <c r="E26" s="120" t="s">
        <v>174</v>
      </c>
      <c r="F26" s="120" t="s">
        <v>211</v>
      </c>
      <c r="G26" s="45" t="s">
        <v>204</v>
      </c>
      <c r="H26" s="116"/>
      <c r="I26" s="117"/>
      <c r="J26" s="46">
        <v>0</v>
      </c>
      <c r="K26" s="44">
        <v>26</v>
      </c>
      <c r="L26" s="44">
        <v>26</v>
      </c>
      <c r="M26" s="46">
        <v>0</v>
      </c>
      <c r="N26" s="41">
        <v>0</v>
      </c>
      <c r="O26" s="41">
        <v>0</v>
      </c>
      <c r="P26" s="41">
        <v>0</v>
      </c>
      <c r="Q26" s="41">
        <v>3</v>
      </c>
      <c r="R26" s="41" t="s">
        <v>45</v>
      </c>
      <c r="S26" s="42" t="s">
        <v>202</v>
      </c>
      <c r="T26" s="46" t="s">
        <v>201</v>
      </c>
      <c r="U26" s="108"/>
      <c r="V26" s="46"/>
    </row>
    <row r="27" spans="1:22" s="47" customFormat="1" ht="36" x14ac:dyDescent="0.25">
      <c r="A27" s="119" t="s">
        <v>318</v>
      </c>
      <c r="B27" s="44">
        <v>2</v>
      </c>
      <c r="C27" s="108"/>
      <c r="D27" s="108" t="s">
        <v>132</v>
      </c>
      <c r="E27" s="108" t="s">
        <v>207</v>
      </c>
      <c r="F27" s="108"/>
      <c r="G27" s="45"/>
      <c r="H27" s="116"/>
      <c r="I27" s="118"/>
      <c r="J27" s="44">
        <v>0</v>
      </c>
      <c r="K27" s="44">
        <v>65</v>
      </c>
      <c r="L27" s="44">
        <v>0</v>
      </c>
      <c r="M27" s="44">
        <v>0</v>
      </c>
      <c r="N27" s="41">
        <v>0</v>
      </c>
      <c r="O27" s="41">
        <v>0</v>
      </c>
      <c r="P27" s="41">
        <v>0</v>
      </c>
      <c r="Q27" s="41">
        <v>5</v>
      </c>
      <c r="R27" s="41" t="s">
        <v>45</v>
      </c>
      <c r="S27" s="42" t="s">
        <v>54</v>
      </c>
      <c r="T27" s="42" t="s">
        <v>201</v>
      </c>
      <c r="U27" s="45"/>
      <c r="V27" s="46"/>
    </row>
    <row r="28" spans="1:22" s="47" customFormat="1" ht="24" x14ac:dyDescent="0.25">
      <c r="A28" s="119" t="s">
        <v>318</v>
      </c>
      <c r="B28" s="44">
        <v>2</v>
      </c>
      <c r="C28" s="108"/>
      <c r="D28" s="108" t="s">
        <v>141</v>
      </c>
      <c r="E28" s="51" t="s">
        <v>230</v>
      </c>
      <c r="F28" s="108"/>
      <c r="G28" s="45"/>
      <c r="H28" s="41">
        <v>6</v>
      </c>
      <c r="I28" s="44">
        <v>0</v>
      </c>
      <c r="J28" s="44">
        <v>0</v>
      </c>
      <c r="K28" s="44">
        <v>72</v>
      </c>
      <c r="L28" s="44">
        <v>0</v>
      </c>
      <c r="M28" s="44">
        <v>0</v>
      </c>
      <c r="N28" s="41">
        <v>0</v>
      </c>
      <c r="O28" s="41">
        <v>0</v>
      </c>
      <c r="P28" s="41">
        <v>0</v>
      </c>
      <c r="Q28" s="41">
        <v>6</v>
      </c>
      <c r="R28" s="41" t="s">
        <v>45</v>
      </c>
      <c r="S28" s="42" t="s">
        <v>53</v>
      </c>
      <c r="T28" s="46"/>
      <c r="U28" s="45"/>
      <c r="V28" s="46"/>
    </row>
    <row r="29" spans="1:22" s="47" customFormat="1" x14ac:dyDescent="0.25">
      <c r="A29" s="159" t="s">
        <v>51</v>
      </c>
      <c r="B29" s="160"/>
      <c r="C29" s="160"/>
      <c r="D29" s="160"/>
      <c r="E29" s="160"/>
      <c r="F29" s="160"/>
      <c r="G29" s="161"/>
      <c r="H29" s="48">
        <f>SUM(H20:H28)</f>
        <v>6</v>
      </c>
      <c r="I29" s="48">
        <f t="shared" ref="I29:Q29" si="1">SUM(I20:I28)</f>
        <v>0</v>
      </c>
      <c r="J29" s="48">
        <f t="shared" si="1"/>
        <v>0</v>
      </c>
      <c r="K29" s="48">
        <f t="shared" si="1"/>
        <v>267</v>
      </c>
      <c r="L29" s="48">
        <f t="shared" si="1"/>
        <v>104</v>
      </c>
      <c r="M29" s="48">
        <f t="shared" si="1"/>
        <v>0</v>
      </c>
      <c r="N29" s="48">
        <f t="shared" si="1"/>
        <v>52</v>
      </c>
      <c r="O29" s="48">
        <f t="shared" si="1"/>
        <v>5</v>
      </c>
      <c r="P29" s="48">
        <f t="shared" si="1"/>
        <v>0</v>
      </c>
      <c r="Q29" s="48">
        <f t="shared" si="1"/>
        <v>30</v>
      </c>
      <c r="R29" s="52"/>
      <c r="S29" s="52"/>
      <c r="T29" s="52"/>
      <c r="U29" s="85"/>
      <c r="V29" s="52"/>
    </row>
    <row r="30" spans="1:22" s="14" customFormat="1" ht="24" x14ac:dyDescent="0.25">
      <c r="A30" s="119" t="s">
        <v>318</v>
      </c>
      <c r="B30" s="44">
        <v>3</v>
      </c>
      <c r="C30" s="120" t="s">
        <v>259</v>
      </c>
      <c r="D30" s="120" t="s">
        <v>179</v>
      </c>
      <c r="E30" s="120" t="s">
        <v>260</v>
      </c>
      <c r="F30" s="120" t="s">
        <v>211</v>
      </c>
      <c r="G30" s="45" t="s">
        <v>204</v>
      </c>
      <c r="H30" s="116"/>
      <c r="I30" s="117"/>
      <c r="J30" s="46">
        <v>0</v>
      </c>
      <c r="K30" s="44">
        <v>5</v>
      </c>
      <c r="L30" s="44">
        <v>0</v>
      </c>
      <c r="M30" s="44">
        <v>0</v>
      </c>
      <c r="N30" s="41">
        <v>0</v>
      </c>
      <c r="O30" s="44">
        <v>0</v>
      </c>
      <c r="P30" s="44">
        <v>15</v>
      </c>
      <c r="Q30" s="41">
        <v>15</v>
      </c>
      <c r="R30" s="41" t="s">
        <v>46</v>
      </c>
      <c r="S30" s="46" t="s">
        <v>202</v>
      </c>
      <c r="T30" s="46"/>
      <c r="U30" s="45"/>
      <c r="V30" s="46"/>
    </row>
    <row r="31" spans="1:22" s="14" customFormat="1" ht="24" x14ac:dyDescent="0.25">
      <c r="A31" s="119" t="s">
        <v>318</v>
      </c>
      <c r="B31" s="44">
        <v>3</v>
      </c>
      <c r="C31" s="120" t="s">
        <v>262</v>
      </c>
      <c r="D31" s="120" t="s">
        <v>114</v>
      </c>
      <c r="E31" s="120" t="s">
        <v>177</v>
      </c>
      <c r="F31" s="120" t="s">
        <v>219</v>
      </c>
      <c r="G31" s="45" t="s">
        <v>153</v>
      </c>
      <c r="H31" s="116"/>
      <c r="I31" s="117"/>
      <c r="J31" s="46">
        <v>0</v>
      </c>
      <c r="K31" s="44">
        <v>13</v>
      </c>
      <c r="L31" s="44">
        <v>26</v>
      </c>
      <c r="M31" s="44">
        <v>0</v>
      </c>
      <c r="N31" s="41">
        <v>0</v>
      </c>
      <c r="O31" s="44">
        <v>0</v>
      </c>
      <c r="P31" s="44">
        <v>0</v>
      </c>
      <c r="Q31" s="41">
        <v>3</v>
      </c>
      <c r="R31" s="41" t="s">
        <v>45</v>
      </c>
      <c r="S31" s="46" t="s">
        <v>202</v>
      </c>
      <c r="T31" s="46" t="s">
        <v>201</v>
      </c>
      <c r="U31" s="45"/>
      <c r="V31" s="46"/>
    </row>
    <row r="32" spans="1:22" s="14" customFormat="1" ht="24" x14ac:dyDescent="0.25">
      <c r="A32" s="119" t="s">
        <v>318</v>
      </c>
      <c r="B32" s="44">
        <v>3</v>
      </c>
      <c r="C32" s="120" t="s">
        <v>263</v>
      </c>
      <c r="D32" s="120" t="s">
        <v>115</v>
      </c>
      <c r="E32" s="120" t="s">
        <v>178</v>
      </c>
      <c r="F32" s="120" t="s">
        <v>220</v>
      </c>
      <c r="G32" s="45" t="s">
        <v>151</v>
      </c>
      <c r="H32" s="116"/>
      <c r="I32" s="117"/>
      <c r="J32" s="46">
        <v>0</v>
      </c>
      <c r="K32" s="44">
        <v>26</v>
      </c>
      <c r="L32" s="44">
        <v>26</v>
      </c>
      <c r="M32" s="44">
        <v>0</v>
      </c>
      <c r="N32" s="41">
        <v>0</v>
      </c>
      <c r="O32" s="44">
        <v>0</v>
      </c>
      <c r="P32" s="44">
        <v>0</v>
      </c>
      <c r="Q32" s="41">
        <v>3</v>
      </c>
      <c r="R32" s="41" t="s">
        <v>45</v>
      </c>
      <c r="S32" s="46" t="s">
        <v>202</v>
      </c>
      <c r="T32" s="46" t="s">
        <v>201</v>
      </c>
      <c r="U32" s="120"/>
      <c r="V32" s="46"/>
    </row>
    <row r="33" spans="1:22" s="14" customFormat="1" ht="24" x14ac:dyDescent="0.25">
      <c r="A33" s="119" t="s">
        <v>318</v>
      </c>
      <c r="B33" s="44">
        <v>3</v>
      </c>
      <c r="C33" s="120" t="s">
        <v>264</v>
      </c>
      <c r="D33" s="120" t="s">
        <v>109</v>
      </c>
      <c r="E33" s="120" t="s">
        <v>166</v>
      </c>
      <c r="F33" s="120" t="s">
        <v>221</v>
      </c>
      <c r="G33" s="45" t="s">
        <v>152</v>
      </c>
      <c r="H33" s="116"/>
      <c r="I33" s="117"/>
      <c r="J33" s="46">
        <v>0</v>
      </c>
      <c r="K33" s="44">
        <v>26</v>
      </c>
      <c r="L33" s="44">
        <v>13</v>
      </c>
      <c r="M33" s="44">
        <v>0</v>
      </c>
      <c r="N33" s="41">
        <v>0</v>
      </c>
      <c r="O33" s="44">
        <v>0</v>
      </c>
      <c r="P33" s="44">
        <v>0</v>
      </c>
      <c r="Q33" s="41">
        <v>6</v>
      </c>
      <c r="R33" s="41" t="s">
        <v>45</v>
      </c>
      <c r="S33" s="46" t="s">
        <v>202</v>
      </c>
      <c r="T33" s="42" t="s">
        <v>201</v>
      </c>
      <c r="U33" s="108"/>
      <c r="V33" s="46"/>
    </row>
    <row r="34" spans="1:22" s="14" customFormat="1" ht="36" x14ac:dyDescent="0.25">
      <c r="A34" s="119" t="s">
        <v>318</v>
      </c>
      <c r="B34" s="44">
        <v>3</v>
      </c>
      <c r="C34" s="108"/>
      <c r="D34" s="108" t="s">
        <v>132</v>
      </c>
      <c r="E34" s="108" t="s">
        <v>207</v>
      </c>
      <c r="F34" s="108"/>
      <c r="G34" s="45"/>
      <c r="H34" s="116"/>
      <c r="I34" s="117"/>
      <c r="J34" s="46">
        <v>0</v>
      </c>
      <c r="K34" s="44">
        <v>78</v>
      </c>
      <c r="L34" s="44">
        <v>0</v>
      </c>
      <c r="M34" s="44">
        <v>0</v>
      </c>
      <c r="N34" s="41">
        <v>0</v>
      </c>
      <c r="O34" s="44">
        <v>0</v>
      </c>
      <c r="P34" s="44">
        <v>0</v>
      </c>
      <c r="Q34" s="41">
        <v>6</v>
      </c>
      <c r="R34" s="41" t="s">
        <v>45</v>
      </c>
      <c r="S34" s="42" t="s">
        <v>54</v>
      </c>
      <c r="T34" s="42" t="s">
        <v>201</v>
      </c>
      <c r="U34" s="45"/>
      <c r="V34" s="46"/>
    </row>
    <row r="35" spans="1:22" s="14" customFormat="1" x14ac:dyDescent="0.25">
      <c r="A35" s="156" t="s">
        <v>51</v>
      </c>
      <c r="B35" s="156"/>
      <c r="C35" s="156"/>
      <c r="D35" s="156"/>
      <c r="E35" s="156"/>
      <c r="F35" s="156"/>
      <c r="G35" s="156"/>
      <c r="H35" s="48">
        <f>SUM(H30:H34)</f>
        <v>0</v>
      </c>
      <c r="I35" s="48">
        <f t="shared" ref="I35:Q35" si="2">SUM(I30:I34)</f>
        <v>0</v>
      </c>
      <c r="J35" s="48">
        <f t="shared" si="2"/>
        <v>0</v>
      </c>
      <c r="K35" s="48">
        <f t="shared" si="2"/>
        <v>148</v>
      </c>
      <c r="L35" s="48">
        <f t="shared" si="2"/>
        <v>65</v>
      </c>
      <c r="M35" s="48">
        <f t="shared" si="2"/>
        <v>0</v>
      </c>
      <c r="N35" s="48">
        <f t="shared" si="2"/>
        <v>0</v>
      </c>
      <c r="O35" s="48">
        <f t="shared" si="2"/>
        <v>0</v>
      </c>
      <c r="P35" s="48">
        <f t="shared" si="2"/>
        <v>15</v>
      </c>
      <c r="Q35" s="48">
        <f t="shared" si="2"/>
        <v>33</v>
      </c>
      <c r="R35" s="48"/>
      <c r="S35" s="105"/>
      <c r="T35" s="105"/>
      <c r="U35" s="85"/>
      <c r="V35" s="52"/>
    </row>
    <row r="36" spans="1:22" s="14" customFormat="1" ht="24" x14ac:dyDescent="0.25">
      <c r="A36" s="119" t="s">
        <v>318</v>
      </c>
      <c r="B36" s="44">
        <v>4</v>
      </c>
      <c r="C36" s="120" t="s">
        <v>272</v>
      </c>
      <c r="D36" s="120" t="s">
        <v>180</v>
      </c>
      <c r="E36" s="120" t="s">
        <v>273</v>
      </c>
      <c r="F36" s="120" t="s">
        <v>211</v>
      </c>
      <c r="G36" s="45" t="s">
        <v>204</v>
      </c>
      <c r="H36" s="116"/>
      <c r="I36" s="117"/>
      <c r="J36" s="46">
        <v>0</v>
      </c>
      <c r="K36" s="44">
        <v>5</v>
      </c>
      <c r="L36" s="44">
        <v>0</v>
      </c>
      <c r="M36" s="44">
        <v>0</v>
      </c>
      <c r="N36" s="41">
        <v>0</v>
      </c>
      <c r="O36" s="44">
        <v>0</v>
      </c>
      <c r="P36" s="44">
        <v>15</v>
      </c>
      <c r="Q36" s="41">
        <v>15</v>
      </c>
      <c r="R36" s="41" t="s">
        <v>46</v>
      </c>
      <c r="S36" s="46" t="s">
        <v>202</v>
      </c>
      <c r="T36" s="46"/>
      <c r="U36" s="45"/>
      <c r="V36" s="46"/>
    </row>
    <row r="37" spans="1:22" s="14" customFormat="1" ht="60" x14ac:dyDescent="0.25">
      <c r="A37" s="119" t="s">
        <v>318</v>
      </c>
      <c r="B37" s="44">
        <v>4</v>
      </c>
      <c r="C37" s="120" t="s">
        <v>274</v>
      </c>
      <c r="D37" s="120" t="s">
        <v>117</v>
      </c>
      <c r="E37" s="120" t="s">
        <v>176</v>
      </c>
      <c r="F37" s="120" t="s">
        <v>222</v>
      </c>
      <c r="G37" s="45" t="s">
        <v>155</v>
      </c>
      <c r="H37" s="116"/>
      <c r="I37" s="117"/>
      <c r="J37" s="46">
        <v>0</v>
      </c>
      <c r="K37" s="44">
        <v>52</v>
      </c>
      <c r="L37" s="44">
        <v>0</v>
      </c>
      <c r="M37" s="44">
        <v>0</v>
      </c>
      <c r="N37" s="41">
        <v>0</v>
      </c>
      <c r="O37" s="44">
        <v>0</v>
      </c>
      <c r="P37" s="44">
        <v>0</v>
      </c>
      <c r="Q37" s="41">
        <v>3</v>
      </c>
      <c r="R37" s="46" t="s">
        <v>45</v>
      </c>
      <c r="S37" s="46" t="s">
        <v>202</v>
      </c>
      <c r="T37" s="46" t="s">
        <v>201</v>
      </c>
      <c r="U37" s="108"/>
      <c r="V37" s="46"/>
    </row>
    <row r="38" spans="1:22" s="14" customFormat="1" ht="24" x14ac:dyDescent="0.25">
      <c r="A38" s="119" t="s">
        <v>318</v>
      </c>
      <c r="B38" s="44">
        <v>4</v>
      </c>
      <c r="C38" s="120" t="s">
        <v>275</v>
      </c>
      <c r="D38" s="120" t="s">
        <v>118</v>
      </c>
      <c r="E38" s="120" t="s">
        <v>182</v>
      </c>
      <c r="F38" s="120" t="s">
        <v>211</v>
      </c>
      <c r="G38" s="45" t="s">
        <v>204</v>
      </c>
      <c r="H38" s="116"/>
      <c r="I38" s="117"/>
      <c r="J38" s="46">
        <v>0</v>
      </c>
      <c r="K38" s="44">
        <v>0</v>
      </c>
      <c r="L38" s="44">
        <v>160</v>
      </c>
      <c r="M38" s="44">
        <v>0</v>
      </c>
      <c r="N38" s="41">
        <v>0</v>
      </c>
      <c r="O38" s="44">
        <v>0</v>
      </c>
      <c r="P38" s="44">
        <v>0</v>
      </c>
      <c r="Q38" s="84">
        <v>0</v>
      </c>
      <c r="R38" s="39" t="s">
        <v>47</v>
      </c>
      <c r="S38" s="46" t="s">
        <v>202</v>
      </c>
      <c r="T38" s="46" t="s">
        <v>201</v>
      </c>
      <c r="U38" s="120"/>
      <c r="V38" s="46"/>
    </row>
    <row r="39" spans="1:22" s="14" customFormat="1" ht="24" x14ac:dyDescent="0.25">
      <c r="A39" s="121" t="s">
        <v>318</v>
      </c>
      <c r="B39" s="44">
        <v>4</v>
      </c>
      <c r="C39" s="122" t="s">
        <v>276</v>
      </c>
      <c r="D39" s="122" t="s">
        <v>277</v>
      </c>
      <c r="E39" s="122" t="s">
        <v>278</v>
      </c>
      <c r="F39" s="122" t="s">
        <v>210</v>
      </c>
      <c r="G39" s="45" t="s">
        <v>144</v>
      </c>
      <c r="H39" s="116"/>
      <c r="I39" s="117"/>
      <c r="J39" s="46">
        <v>0</v>
      </c>
      <c r="K39" s="44">
        <v>0</v>
      </c>
      <c r="L39" s="44">
        <v>39</v>
      </c>
      <c r="M39" s="44">
        <v>0</v>
      </c>
      <c r="N39" s="41">
        <v>0</v>
      </c>
      <c r="O39" s="44">
        <v>0</v>
      </c>
      <c r="P39" s="44">
        <v>0</v>
      </c>
      <c r="Q39" s="41">
        <v>6</v>
      </c>
      <c r="R39" s="41" t="s">
        <v>46</v>
      </c>
      <c r="S39" s="46" t="s">
        <v>202</v>
      </c>
      <c r="T39" s="46" t="s">
        <v>201</v>
      </c>
      <c r="U39" s="45"/>
      <c r="V39" s="46"/>
    </row>
    <row r="40" spans="1:22" s="14" customFormat="1" ht="36" x14ac:dyDescent="0.25">
      <c r="A40" s="119" t="s">
        <v>318</v>
      </c>
      <c r="B40" s="44">
        <v>4</v>
      </c>
      <c r="C40" s="108"/>
      <c r="D40" s="108" t="s">
        <v>132</v>
      </c>
      <c r="E40" s="108" t="s">
        <v>207</v>
      </c>
      <c r="F40" s="108"/>
      <c r="G40" s="45"/>
      <c r="H40" s="116"/>
      <c r="I40" s="117"/>
      <c r="J40" s="46">
        <v>0</v>
      </c>
      <c r="K40" s="44">
        <v>39</v>
      </c>
      <c r="L40" s="44">
        <v>0</v>
      </c>
      <c r="M40" s="44">
        <v>0</v>
      </c>
      <c r="N40" s="41">
        <v>0</v>
      </c>
      <c r="O40" s="44">
        <v>0</v>
      </c>
      <c r="P40" s="44">
        <v>0</v>
      </c>
      <c r="Q40" s="41">
        <v>3</v>
      </c>
      <c r="R40" s="46" t="s">
        <v>45</v>
      </c>
      <c r="S40" s="42" t="s">
        <v>54</v>
      </c>
      <c r="T40" s="42" t="s">
        <v>201</v>
      </c>
      <c r="U40" s="108"/>
      <c r="V40" s="46"/>
    </row>
    <row r="41" spans="1:22" s="14" customFormat="1" x14ac:dyDescent="0.25">
      <c r="A41" s="156" t="s">
        <v>51</v>
      </c>
      <c r="B41" s="156"/>
      <c r="C41" s="156"/>
      <c r="D41" s="156"/>
      <c r="E41" s="156"/>
      <c r="F41" s="156"/>
      <c r="G41" s="156"/>
      <c r="H41" s="48">
        <f>SUM(H36:H40)</f>
        <v>0</v>
      </c>
      <c r="I41" s="48">
        <f t="shared" ref="I41:Q41" si="3">SUM(I36:I40)</f>
        <v>0</v>
      </c>
      <c r="J41" s="48">
        <f t="shared" si="3"/>
        <v>0</v>
      </c>
      <c r="K41" s="48">
        <f t="shared" si="3"/>
        <v>96</v>
      </c>
      <c r="L41" s="48">
        <f t="shared" si="3"/>
        <v>199</v>
      </c>
      <c r="M41" s="48">
        <f t="shared" si="3"/>
        <v>0</v>
      </c>
      <c r="N41" s="48">
        <f t="shared" si="3"/>
        <v>0</v>
      </c>
      <c r="O41" s="48">
        <f t="shared" si="3"/>
        <v>0</v>
      </c>
      <c r="P41" s="48">
        <f t="shared" si="3"/>
        <v>15</v>
      </c>
      <c r="Q41" s="48">
        <f t="shared" si="3"/>
        <v>27</v>
      </c>
      <c r="R41" s="48"/>
      <c r="S41" s="52"/>
      <c r="T41" s="52"/>
      <c r="U41" s="85"/>
      <c r="V41" s="52"/>
    </row>
    <row r="42" spans="1:22" s="14" customFormat="1" x14ac:dyDescent="0.25">
      <c r="A42" s="159" t="s">
        <v>48</v>
      </c>
      <c r="B42" s="160"/>
      <c r="C42" s="160"/>
      <c r="D42" s="160"/>
      <c r="E42" s="160"/>
      <c r="F42" s="160"/>
      <c r="G42" s="161"/>
      <c r="H42" s="49">
        <f>H19+H29+H35+H41</f>
        <v>6</v>
      </c>
      <c r="I42" s="49">
        <f t="shared" ref="I42:Q42" si="4">I19+I29+I35+I41</f>
        <v>0</v>
      </c>
      <c r="J42" s="49">
        <f t="shared" si="4"/>
        <v>0</v>
      </c>
      <c r="K42" s="49">
        <f t="shared" si="4"/>
        <v>693</v>
      </c>
      <c r="L42" s="49">
        <f t="shared" si="4"/>
        <v>550</v>
      </c>
      <c r="M42" s="49">
        <f t="shared" si="4"/>
        <v>0</v>
      </c>
      <c r="N42" s="49">
        <f t="shared" si="4"/>
        <v>52</v>
      </c>
      <c r="O42" s="49">
        <f t="shared" si="4"/>
        <v>5</v>
      </c>
      <c r="P42" s="49">
        <f t="shared" si="4"/>
        <v>30</v>
      </c>
      <c r="Q42" s="49">
        <f t="shared" si="4"/>
        <v>120</v>
      </c>
      <c r="R42" s="52"/>
      <c r="S42" s="52"/>
      <c r="T42" s="52"/>
      <c r="U42" s="85"/>
      <c r="V42" s="52"/>
    </row>
    <row r="43" spans="1:22" s="14" customFormat="1" ht="26.45" customHeight="1" x14ac:dyDescent="0.25">
      <c r="A43" s="168" t="s">
        <v>200</v>
      </c>
      <c r="B43" s="168"/>
      <c r="C43" s="168"/>
      <c r="D43" s="168"/>
      <c r="E43" s="168"/>
      <c r="F43" s="168"/>
      <c r="G43" s="168"/>
      <c r="H43" s="168"/>
      <c r="I43" s="168"/>
      <c r="J43" s="168"/>
      <c r="K43" s="168"/>
      <c r="L43" s="168"/>
      <c r="M43" s="168"/>
      <c r="N43" s="168"/>
      <c r="O43" s="168"/>
      <c r="P43" s="168"/>
      <c r="Q43" s="168"/>
      <c r="R43" s="168"/>
      <c r="S43" s="168"/>
      <c r="T43" s="168"/>
      <c r="U43" s="168"/>
      <c r="V43" s="168"/>
    </row>
    <row r="44" spans="1:22" s="14" customFormat="1" x14ac:dyDescent="0.25">
      <c r="B44" s="58"/>
      <c r="G44" s="29"/>
      <c r="L44" s="7"/>
      <c r="M44" s="7"/>
      <c r="N44" s="7"/>
      <c r="O44" s="7"/>
      <c r="P44" s="7"/>
      <c r="Q44" s="15"/>
      <c r="R44" s="16"/>
      <c r="S44" s="16"/>
      <c r="T44" s="16"/>
      <c r="U44" s="29"/>
      <c r="V44" s="16"/>
    </row>
    <row r="45" spans="1:22" s="53" customFormat="1" x14ac:dyDescent="0.25">
      <c r="A45" s="143" t="s">
        <v>55</v>
      </c>
      <c r="B45" s="144"/>
      <c r="C45" s="144"/>
      <c r="D45" s="144"/>
      <c r="E45" s="144"/>
      <c r="F45" s="144"/>
      <c r="G45" s="144"/>
      <c r="H45" s="144"/>
      <c r="I45" s="144"/>
      <c r="J45" s="144"/>
      <c r="K45" s="144"/>
      <c r="L45" s="144"/>
      <c r="M45" s="144"/>
      <c r="N45" s="144"/>
      <c r="O45" s="144"/>
      <c r="P45" s="144"/>
      <c r="Q45" s="144"/>
      <c r="R45" s="144"/>
      <c r="S45" s="144"/>
      <c r="T45" s="144"/>
      <c r="U45" s="144"/>
      <c r="V45" s="144"/>
    </row>
    <row r="46" spans="1:22" s="53" customFormat="1" x14ac:dyDescent="0.25">
      <c r="A46" s="156" t="s">
        <v>194</v>
      </c>
      <c r="B46" s="156"/>
      <c r="C46" s="156"/>
      <c r="D46" s="156"/>
      <c r="E46" s="156"/>
      <c r="F46" s="156"/>
      <c r="G46" s="156"/>
      <c r="H46" s="156"/>
      <c r="I46" s="156"/>
      <c r="J46" s="156"/>
      <c r="K46" s="156"/>
      <c r="L46" s="156"/>
      <c r="M46" s="156"/>
      <c r="N46" s="156"/>
      <c r="O46" s="156"/>
      <c r="P46" s="156"/>
      <c r="Q46" s="156"/>
      <c r="R46" s="156"/>
      <c r="S46" s="156"/>
      <c r="T46" s="156"/>
      <c r="U46" s="156"/>
      <c r="V46" s="156"/>
    </row>
    <row r="47" spans="1:22" s="53" customFormat="1" x14ac:dyDescent="0.25">
      <c r="A47" s="163" t="s">
        <v>195</v>
      </c>
      <c r="B47" s="163"/>
      <c r="C47" s="163"/>
      <c r="D47" s="163"/>
      <c r="E47" s="163"/>
      <c r="F47" s="163"/>
      <c r="G47" s="163"/>
      <c r="H47" s="163"/>
      <c r="I47" s="163"/>
      <c r="J47" s="163"/>
      <c r="K47" s="163"/>
      <c r="L47" s="163"/>
      <c r="M47" s="163"/>
      <c r="N47" s="163"/>
      <c r="O47" s="163"/>
      <c r="P47" s="163"/>
      <c r="Q47" s="163"/>
      <c r="R47" s="163"/>
      <c r="S47" s="163"/>
      <c r="T47" s="163"/>
      <c r="U47" s="163"/>
      <c r="V47" s="163"/>
    </row>
    <row r="48" spans="1:22" s="86" customFormat="1" ht="24" x14ac:dyDescent="0.25">
      <c r="A48" s="125" t="s">
        <v>322</v>
      </c>
      <c r="B48" s="41">
        <v>2</v>
      </c>
      <c r="C48" s="122" t="s">
        <v>257</v>
      </c>
      <c r="D48" s="122" t="s">
        <v>134</v>
      </c>
      <c r="E48" s="122" t="s">
        <v>137</v>
      </c>
      <c r="F48" s="122" t="s">
        <v>223</v>
      </c>
      <c r="G48" s="45" t="s">
        <v>156</v>
      </c>
      <c r="H48" s="116"/>
      <c r="I48" s="116"/>
      <c r="J48" s="41">
        <v>0</v>
      </c>
      <c r="K48" s="56">
        <v>26</v>
      </c>
      <c r="L48" s="44">
        <v>39</v>
      </c>
      <c r="M48" s="56">
        <v>0</v>
      </c>
      <c r="N48" s="56">
        <v>0</v>
      </c>
      <c r="O48" s="56">
        <v>0</v>
      </c>
      <c r="P48" s="56">
        <v>0</v>
      </c>
      <c r="Q48" s="41">
        <v>5</v>
      </c>
      <c r="R48" s="41" t="s">
        <v>45</v>
      </c>
      <c r="S48" s="46" t="s">
        <v>54</v>
      </c>
      <c r="T48" s="41" t="s">
        <v>201</v>
      </c>
      <c r="U48" s="123"/>
      <c r="V48" s="84"/>
    </row>
    <row r="49" spans="1:22" s="86" customFormat="1" ht="48" x14ac:dyDescent="0.25">
      <c r="A49" s="125" t="s">
        <v>322</v>
      </c>
      <c r="B49" s="41">
        <v>3</v>
      </c>
      <c r="C49" s="122" t="s">
        <v>266</v>
      </c>
      <c r="D49" s="122" t="s">
        <v>130</v>
      </c>
      <c r="E49" s="122" t="s">
        <v>136</v>
      </c>
      <c r="F49" s="122" t="s">
        <v>217</v>
      </c>
      <c r="G49" s="45" t="s">
        <v>149</v>
      </c>
      <c r="H49" s="116"/>
      <c r="I49" s="116"/>
      <c r="J49" s="41">
        <v>0</v>
      </c>
      <c r="K49" s="44">
        <v>39</v>
      </c>
      <c r="L49" s="56">
        <v>26</v>
      </c>
      <c r="M49" s="56">
        <v>0</v>
      </c>
      <c r="N49" s="41">
        <v>0</v>
      </c>
      <c r="O49" s="56">
        <v>0</v>
      </c>
      <c r="P49" s="56">
        <v>0</v>
      </c>
      <c r="Q49" s="41">
        <v>6</v>
      </c>
      <c r="R49" s="41" t="s">
        <v>45</v>
      </c>
      <c r="S49" s="46" t="s">
        <v>54</v>
      </c>
      <c r="T49" s="41" t="s">
        <v>201</v>
      </c>
      <c r="U49" s="123"/>
      <c r="V49" s="84"/>
    </row>
    <row r="50" spans="1:22" s="86" customFormat="1" ht="24" x14ac:dyDescent="0.25">
      <c r="A50" s="125" t="s">
        <v>322</v>
      </c>
      <c r="B50" s="41">
        <v>4</v>
      </c>
      <c r="C50" s="120" t="s">
        <v>279</v>
      </c>
      <c r="D50" s="120" t="s">
        <v>135</v>
      </c>
      <c r="E50" s="120" t="s">
        <v>138</v>
      </c>
      <c r="F50" s="120" t="s">
        <v>223</v>
      </c>
      <c r="G50" s="45" t="s">
        <v>156</v>
      </c>
      <c r="H50" s="116"/>
      <c r="I50" s="116"/>
      <c r="J50" s="41">
        <v>0</v>
      </c>
      <c r="K50" s="56">
        <v>26</v>
      </c>
      <c r="L50" s="56">
        <v>0</v>
      </c>
      <c r="M50" s="56">
        <v>0</v>
      </c>
      <c r="N50" s="56">
        <v>0</v>
      </c>
      <c r="O50" s="56">
        <v>0</v>
      </c>
      <c r="P50" s="56">
        <v>0</v>
      </c>
      <c r="Q50" s="41">
        <v>3</v>
      </c>
      <c r="R50" s="41" t="s">
        <v>45</v>
      </c>
      <c r="S50" s="42" t="s">
        <v>54</v>
      </c>
      <c r="T50" s="41" t="s">
        <v>201</v>
      </c>
      <c r="U50" s="110"/>
      <c r="V50" s="84"/>
    </row>
    <row r="51" spans="1:22" s="86" customFormat="1" x14ac:dyDescent="0.25">
      <c r="A51" s="139" t="s">
        <v>51</v>
      </c>
      <c r="B51" s="140"/>
      <c r="C51" s="140"/>
      <c r="D51" s="140"/>
      <c r="E51" s="140"/>
      <c r="F51" s="140"/>
      <c r="G51" s="141"/>
      <c r="H51" s="48">
        <f>SUM(H48:H50)</f>
        <v>0</v>
      </c>
      <c r="I51" s="48">
        <f t="shared" ref="I51:Q51" si="5">SUM(I48:I50)</f>
        <v>0</v>
      </c>
      <c r="J51" s="48">
        <f t="shared" si="5"/>
        <v>0</v>
      </c>
      <c r="K51" s="48">
        <f t="shared" si="5"/>
        <v>91</v>
      </c>
      <c r="L51" s="48">
        <f t="shared" si="5"/>
        <v>65</v>
      </c>
      <c r="M51" s="48">
        <f t="shared" si="5"/>
        <v>0</v>
      </c>
      <c r="N51" s="48">
        <f t="shared" si="5"/>
        <v>0</v>
      </c>
      <c r="O51" s="48">
        <f t="shared" si="5"/>
        <v>0</v>
      </c>
      <c r="P51" s="48">
        <f t="shared" si="5"/>
        <v>0</v>
      </c>
      <c r="Q51" s="48">
        <f t="shared" si="5"/>
        <v>14</v>
      </c>
      <c r="R51" s="48"/>
      <c r="S51" s="48"/>
      <c r="T51" s="48"/>
      <c r="U51" s="48"/>
      <c r="V51" s="48"/>
    </row>
    <row r="52" spans="1:22" s="86" customFormat="1" x14ac:dyDescent="0.25">
      <c r="A52" s="169"/>
      <c r="B52" s="170"/>
      <c r="C52" s="170"/>
      <c r="D52" s="170"/>
      <c r="E52" s="170"/>
      <c r="F52" s="170"/>
      <c r="G52" s="170"/>
      <c r="H52" s="170"/>
      <c r="I52" s="170"/>
      <c r="J52" s="170"/>
      <c r="K52" s="170"/>
      <c r="L52" s="170"/>
      <c r="M52" s="170"/>
      <c r="N52" s="170"/>
      <c r="O52" s="170"/>
      <c r="P52" s="170"/>
      <c r="Q52" s="170"/>
      <c r="R52" s="170"/>
      <c r="S52" s="170"/>
      <c r="T52" s="170"/>
      <c r="U52" s="170"/>
      <c r="V52" s="171"/>
    </row>
    <row r="53" spans="1:22" s="86" customFormat="1" x14ac:dyDescent="0.25">
      <c r="A53" s="162" t="s">
        <v>196</v>
      </c>
      <c r="B53" s="162"/>
      <c r="C53" s="162"/>
      <c r="D53" s="162"/>
      <c r="E53" s="162"/>
      <c r="F53" s="162"/>
      <c r="G53" s="162"/>
      <c r="H53" s="162"/>
      <c r="I53" s="162"/>
      <c r="J53" s="162"/>
      <c r="K53" s="162"/>
      <c r="L53" s="162"/>
      <c r="M53" s="162"/>
      <c r="N53" s="162"/>
      <c r="O53" s="162"/>
      <c r="P53" s="162"/>
      <c r="Q53" s="162"/>
      <c r="R53" s="162"/>
      <c r="S53" s="162"/>
      <c r="T53" s="162"/>
      <c r="U53" s="162"/>
      <c r="V53" s="162"/>
    </row>
    <row r="54" spans="1:22" s="86" customFormat="1" x14ac:dyDescent="0.25">
      <c r="A54" s="158" t="s">
        <v>197</v>
      </c>
      <c r="B54" s="158"/>
      <c r="C54" s="158"/>
      <c r="D54" s="158"/>
      <c r="E54" s="158"/>
      <c r="F54" s="158"/>
      <c r="G54" s="158"/>
      <c r="H54" s="158"/>
      <c r="I54" s="158"/>
      <c r="J54" s="158"/>
      <c r="K54" s="158"/>
      <c r="L54" s="158"/>
      <c r="M54" s="158"/>
      <c r="N54" s="158"/>
      <c r="O54" s="158"/>
      <c r="P54" s="158"/>
      <c r="Q54" s="158"/>
      <c r="R54" s="158"/>
      <c r="S54" s="158"/>
      <c r="T54" s="158"/>
      <c r="U54" s="158"/>
      <c r="V54" s="158"/>
    </row>
    <row r="55" spans="1:22" s="86" customFormat="1" ht="24" x14ac:dyDescent="0.25">
      <c r="A55" s="125" t="s">
        <v>323</v>
      </c>
      <c r="B55" s="41">
        <v>2</v>
      </c>
      <c r="C55" s="120" t="s">
        <v>256</v>
      </c>
      <c r="D55" s="120" t="s">
        <v>120</v>
      </c>
      <c r="E55" s="120" t="s">
        <v>185</v>
      </c>
      <c r="F55" s="120" t="s">
        <v>224</v>
      </c>
      <c r="G55" s="45" t="s">
        <v>157</v>
      </c>
      <c r="H55" s="116"/>
      <c r="I55" s="116"/>
      <c r="J55" s="41">
        <v>0</v>
      </c>
      <c r="K55" s="56">
        <v>0</v>
      </c>
      <c r="L55" s="56">
        <v>52</v>
      </c>
      <c r="M55" s="56">
        <v>0</v>
      </c>
      <c r="N55" s="56">
        <v>0</v>
      </c>
      <c r="O55" s="56">
        <v>0</v>
      </c>
      <c r="P55" s="56">
        <v>0</v>
      </c>
      <c r="Q55" s="41">
        <v>5</v>
      </c>
      <c r="R55" s="41" t="s">
        <v>45</v>
      </c>
      <c r="S55" s="42" t="s">
        <v>54</v>
      </c>
      <c r="T55" s="41" t="s">
        <v>201</v>
      </c>
      <c r="U55" s="110"/>
      <c r="V55" s="84"/>
    </row>
    <row r="56" spans="1:22" s="86" customFormat="1" ht="36" x14ac:dyDescent="0.25">
      <c r="A56" s="125" t="s">
        <v>323</v>
      </c>
      <c r="B56" s="41">
        <v>3</v>
      </c>
      <c r="C56" s="122" t="s">
        <v>269</v>
      </c>
      <c r="D56" s="122" t="s">
        <v>122</v>
      </c>
      <c r="E56" s="122" t="s">
        <v>187</v>
      </c>
      <c r="F56" s="122" t="s">
        <v>270</v>
      </c>
      <c r="G56" s="45" t="s">
        <v>159</v>
      </c>
      <c r="H56" s="116"/>
      <c r="I56" s="116"/>
      <c r="J56" s="41">
        <v>0</v>
      </c>
      <c r="K56" s="56">
        <v>0</v>
      </c>
      <c r="L56" s="44">
        <v>39</v>
      </c>
      <c r="M56" s="56">
        <v>0</v>
      </c>
      <c r="N56" s="41">
        <v>0</v>
      </c>
      <c r="O56" s="56">
        <v>0</v>
      </c>
      <c r="P56" s="56">
        <v>0</v>
      </c>
      <c r="Q56" s="41">
        <v>3</v>
      </c>
      <c r="R56" s="41" t="s">
        <v>46</v>
      </c>
      <c r="S56" s="46" t="s">
        <v>54</v>
      </c>
      <c r="T56" s="41" t="s">
        <v>201</v>
      </c>
      <c r="U56" s="123"/>
      <c r="V56" s="84"/>
    </row>
    <row r="57" spans="1:22" s="86" customFormat="1" ht="24" x14ac:dyDescent="0.25">
      <c r="A57" s="125" t="s">
        <v>323</v>
      </c>
      <c r="B57" s="41">
        <v>3</v>
      </c>
      <c r="C57" s="120" t="s">
        <v>271</v>
      </c>
      <c r="D57" s="120" t="s">
        <v>121</v>
      </c>
      <c r="E57" s="120" t="s">
        <v>186</v>
      </c>
      <c r="F57" s="120" t="s">
        <v>209</v>
      </c>
      <c r="G57" s="45" t="s">
        <v>154</v>
      </c>
      <c r="H57" s="116"/>
      <c r="I57" s="116"/>
      <c r="J57" s="41">
        <v>0</v>
      </c>
      <c r="K57" s="56">
        <v>26</v>
      </c>
      <c r="L57" s="56">
        <v>13</v>
      </c>
      <c r="M57" s="56">
        <v>0</v>
      </c>
      <c r="N57" s="41">
        <v>0</v>
      </c>
      <c r="O57" s="56">
        <v>0</v>
      </c>
      <c r="P57" s="56">
        <v>0</v>
      </c>
      <c r="Q57" s="41">
        <v>3</v>
      </c>
      <c r="R57" s="41" t="s">
        <v>45</v>
      </c>
      <c r="S57" s="42" t="s">
        <v>54</v>
      </c>
      <c r="T57" s="41" t="s">
        <v>201</v>
      </c>
      <c r="U57" s="110"/>
      <c r="V57" s="84"/>
    </row>
    <row r="58" spans="1:22" s="86" customFormat="1" ht="36" x14ac:dyDescent="0.25">
      <c r="A58" s="125" t="s">
        <v>323</v>
      </c>
      <c r="B58" s="41">
        <v>4</v>
      </c>
      <c r="C58" s="120" t="s">
        <v>281</v>
      </c>
      <c r="D58" s="120" t="s">
        <v>123</v>
      </c>
      <c r="E58" s="120" t="s">
        <v>188</v>
      </c>
      <c r="F58" s="120" t="s">
        <v>225</v>
      </c>
      <c r="G58" s="45" t="s">
        <v>158</v>
      </c>
      <c r="H58" s="116"/>
      <c r="I58" s="116"/>
      <c r="J58" s="41">
        <v>0</v>
      </c>
      <c r="K58" s="56">
        <v>26</v>
      </c>
      <c r="L58" s="56">
        <v>13</v>
      </c>
      <c r="M58" s="56">
        <v>0</v>
      </c>
      <c r="N58" s="56">
        <v>0</v>
      </c>
      <c r="O58" s="56">
        <v>0</v>
      </c>
      <c r="P58" s="56">
        <v>0</v>
      </c>
      <c r="Q58" s="41">
        <v>3</v>
      </c>
      <c r="R58" s="41" t="s">
        <v>45</v>
      </c>
      <c r="S58" s="42" t="s">
        <v>54</v>
      </c>
      <c r="T58" s="41" t="s">
        <v>201</v>
      </c>
      <c r="U58" s="110"/>
      <c r="V58" s="84"/>
    </row>
    <row r="59" spans="1:22" s="86" customFormat="1" x14ac:dyDescent="0.25">
      <c r="A59" s="139" t="s">
        <v>51</v>
      </c>
      <c r="B59" s="140"/>
      <c r="C59" s="140"/>
      <c r="D59" s="140"/>
      <c r="E59" s="140"/>
      <c r="F59" s="140"/>
      <c r="G59" s="141"/>
      <c r="H59" s="48">
        <f>SUM(H55:H58)</f>
        <v>0</v>
      </c>
      <c r="I59" s="48">
        <f t="shared" ref="I59:Q59" si="6">SUM(I55:I58)</f>
        <v>0</v>
      </c>
      <c r="J59" s="48">
        <f t="shared" si="6"/>
        <v>0</v>
      </c>
      <c r="K59" s="48">
        <f t="shared" si="6"/>
        <v>52</v>
      </c>
      <c r="L59" s="48">
        <f t="shared" si="6"/>
        <v>117</v>
      </c>
      <c r="M59" s="48">
        <f t="shared" si="6"/>
        <v>0</v>
      </c>
      <c r="N59" s="48">
        <f t="shared" si="6"/>
        <v>0</v>
      </c>
      <c r="O59" s="48">
        <f t="shared" si="6"/>
        <v>0</v>
      </c>
      <c r="P59" s="48">
        <f t="shared" si="6"/>
        <v>0</v>
      </c>
      <c r="Q59" s="48">
        <f t="shared" si="6"/>
        <v>14</v>
      </c>
      <c r="R59" s="48"/>
      <c r="S59" s="48"/>
      <c r="T59" s="48"/>
      <c r="U59" s="109"/>
      <c r="V59" s="48"/>
    </row>
    <row r="60" spans="1:22" s="86" customFormat="1" x14ac:dyDescent="0.25">
      <c r="A60" s="169"/>
      <c r="B60" s="170"/>
      <c r="C60" s="170"/>
      <c r="D60" s="170"/>
      <c r="E60" s="170"/>
      <c r="F60" s="170"/>
      <c r="G60" s="170"/>
      <c r="H60" s="170"/>
      <c r="I60" s="170"/>
      <c r="J60" s="170"/>
      <c r="K60" s="170"/>
      <c r="L60" s="170"/>
      <c r="M60" s="170"/>
      <c r="N60" s="170"/>
      <c r="O60" s="170"/>
      <c r="P60" s="170"/>
      <c r="Q60" s="170"/>
      <c r="R60" s="170"/>
      <c r="S60" s="170"/>
      <c r="T60" s="170"/>
      <c r="U60" s="170"/>
      <c r="V60" s="171"/>
    </row>
    <row r="61" spans="1:22" s="86" customFormat="1" x14ac:dyDescent="0.25">
      <c r="A61" s="162" t="s">
        <v>198</v>
      </c>
      <c r="B61" s="162"/>
      <c r="C61" s="162"/>
      <c r="D61" s="162"/>
      <c r="E61" s="162"/>
      <c r="F61" s="162"/>
      <c r="G61" s="162"/>
      <c r="H61" s="162"/>
      <c r="I61" s="162"/>
      <c r="J61" s="162"/>
      <c r="K61" s="162"/>
      <c r="L61" s="162"/>
      <c r="M61" s="162"/>
      <c r="N61" s="162"/>
      <c r="O61" s="162"/>
      <c r="P61" s="162"/>
      <c r="Q61" s="162"/>
      <c r="R61" s="162"/>
      <c r="S61" s="162"/>
      <c r="T61" s="162"/>
      <c r="U61" s="162"/>
      <c r="V61" s="162"/>
    </row>
    <row r="62" spans="1:22" s="86" customFormat="1" x14ac:dyDescent="0.25">
      <c r="A62" s="158" t="s">
        <v>199</v>
      </c>
      <c r="B62" s="158"/>
      <c r="C62" s="158"/>
      <c r="D62" s="158"/>
      <c r="E62" s="158"/>
      <c r="F62" s="158"/>
      <c r="G62" s="158"/>
      <c r="H62" s="158"/>
      <c r="I62" s="158"/>
      <c r="J62" s="158"/>
      <c r="K62" s="158"/>
      <c r="L62" s="158"/>
      <c r="M62" s="158"/>
      <c r="N62" s="158"/>
      <c r="O62" s="158"/>
      <c r="P62" s="158"/>
      <c r="Q62" s="158"/>
      <c r="R62" s="158"/>
      <c r="S62" s="158"/>
      <c r="T62" s="158"/>
      <c r="U62" s="158"/>
      <c r="V62" s="158"/>
    </row>
    <row r="63" spans="1:22" s="86" customFormat="1" ht="24" x14ac:dyDescent="0.25">
      <c r="A63" s="125" t="s">
        <v>327</v>
      </c>
      <c r="B63" s="41">
        <v>2</v>
      </c>
      <c r="C63" s="122" t="s">
        <v>258</v>
      </c>
      <c r="D63" s="122" t="s">
        <v>125</v>
      </c>
      <c r="E63" s="122" t="s">
        <v>189</v>
      </c>
      <c r="F63" s="122" t="s">
        <v>211</v>
      </c>
      <c r="G63" s="45" t="s">
        <v>204</v>
      </c>
      <c r="H63" s="116"/>
      <c r="I63" s="116"/>
      <c r="J63" s="41">
        <v>0</v>
      </c>
      <c r="K63" s="44">
        <v>39</v>
      </c>
      <c r="L63" s="56">
        <v>26</v>
      </c>
      <c r="M63" s="56">
        <v>0</v>
      </c>
      <c r="N63" s="56">
        <v>0</v>
      </c>
      <c r="O63" s="56">
        <v>0</v>
      </c>
      <c r="P63" s="56">
        <v>0</v>
      </c>
      <c r="Q63" s="41">
        <v>5</v>
      </c>
      <c r="R63" s="41" t="s">
        <v>45</v>
      </c>
      <c r="S63" s="46" t="s">
        <v>54</v>
      </c>
      <c r="T63" s="41" t="s">
        <v>201</v>
      </c>
      <c r="U63" s="123"/>
      <c r="V63" s="84"/>
    </row>
    <row r="64" spans="1:22" s="86" customFormat="1" ht="24" x14ac:dyDescent="0.25">
      <c r="A64" s="125" t="s">
        <v>327</v>
      </c>
      <c r="B64" s="41">
        <v>3</v>
      </c>
      <c r="C64" s="120" t="s">
        <v>265</v>
      </c>
      <c r="D64" s="120" t="s">
        <v>124</v>
      </c>
      <c r="E64" s="120" t="s">
        <v>190</v>
      </c>
      <c r="F64" s="120" t="s">
        <v>226</v>
      </c>
      <c r="G64" s="45" t="s">
        <v>162</v>
      </c>
      <c r="H64" s="116"/>
      <c r="I64" s="116"/>
      <c r="J64" s="41">
        <v>0</v>
      </c>
      <c r="K64" s="56">
        <v>26</v>
      </c>
      <c r="L64" s="56">
        <v>13</v>
      </c>
      <c r="M64" s="56">
        <v>0</v>
      </c>
      <c r="N64" s="41">
        <v>0</v>
      </c>
      <c r="O64" s="56">
        <v>0</v>
      </c>
      <c r="P64" s="56">
        <v>0</v>
      </c>
      <c r="Q64" s="41">
        <v>3</v>
      </c>
      <c r="R64" s="41" t="s">
        <v>45</v>
      </c>
      <c r="S64" s="42" t="s">
        <v>54</v>
      </c>
      <c r="T64" s="41" t="s">
        <v>201</v>
      </c>
      <c r="U64" s="110"/>
      <c r="V64" s="84"/>
    </row>
    <row r="65" spans="1:22" s="86" customFormat="1" ht="24" x14ac:dyDescent="0.25">
      <c r="A65" s="125" t="s">
        <v>327</v>
      </c>
      <c r="B65" s="41">
        <v>3</v>
      </c>
      <c r="C65" s="120" t="s">
        <v>267</v>
      </c>
      <c r="D65" s="120" t="s">
        <v>126</v>
      </c>
      <c r="E65" s="120" t="s">
        <v>268</v>
      </c>
      <c r="F65" s="120" t="s">
        <v>227</v>
      </c>
      <c r="G65" s="45" t="s">
        <v>161</v>
      </c>
      <c r="H65" s="116"/>
      <c r="I65" s="116"/>
      <c r="J65" s="41">
        <v>0</v>
      </c>
      <c r="K65" s="56">
        <v>26</v>
      </c>
      <c r="L65" s="56">
        <v>13</v>
      </c>
      <c r="M65" s="56">
        <v>0</v>
      </c>
      <c r="N65" s="41">
        <v>0</v>
      </c>
      <c r="O65" s="56">
        <v>0</v>
      </c>
      <c r="P65" s="56">
        <v>0</v>
      </c>
      <c r="Q65" s="41">
        <v>3</v>
      </c>
      <c r="R65" s="41" t="s">
        <v>45</v>
      </c>
      <c r="S65" s="42" t="s">
        <v>54</v>
      </c>
      <c r="T65" s="41" t="s">
        <v>201</v>
      </c>
      <c r="U65" s="110"/>
      <c r="V65" s="84"/>
    </row>
    <row r="66" spans="1:22" s="86" customFormat="1" ht="24" x14ac:dyDescent="0.25">
      <c r="A66" s="125" t="s">
        <v>327</v>
      </c>
      <c r="B66" s="41">
        <v>4</v>
      </c>
      <c r="C66" s="120" t="s">
        <v>280</v>
      </c>
      <c r="D66" s="120" t="s">
        <v>127</v>
      </c>
      <c r="E66" s="120" t="s">
        <v>191</v>
      </c>
      <c r="F66" s="120" t="s">
        <v>228</v>
      </c>
      <c r="G66" s="45" t="s">
        <v>160</v>
      </c>
      <c r="H66" s="116"/>
      <c r="I66" s="116"/>
      <c r="J66" s="41">
        <v>0</v>
      </c>
      <c r="K66" s="56">
        <v>26</v>
      </c>
      <c r="L66" s="56">
        <v>13</v>
      </c>
      <c r="M66" s="56">
        <v>0</v>
      </c>
      <c r="N66" s="56">
        <v>0</v>
      </c>
      <c r="O66" s="56">
        <v>0</v>
      </c>
      <c r="P66" s="56">
        <v>0</v>
      </c>
      <c r="Q66" s="41">
        <v>3</v>
      </c>
      <c r="R66" s="41" t="s">
        <v>45</v>
      </c>
      <c r="S66" s="42" t="s">
        <v>54</v>
      </c>
      <c r="T66" s="41" t="s">
        <v>201</v>
      </c>
      <c r="U66" s="110"/>
      <c r="V66" s="84"/>
    </row>
    <row r="67" spans="1:22" s="86" customFormat="1" x14ac:dyDescent="0.25">
      <c r="A67" s="139" t="s">
        <v>51</v>
      </c>
      <c r="B67" s="140"/>
      <c r="C67" s="140"/>
      <c r="D67" s="140"/>
      <c r="E67" s="140"/>
      <c r="F67" s="140"/>
      <c r="G67" s="141"/>
      <c r="H67" s="48">
        <f>SUM(H63:H66)</f>
        <v>0</v>
      </c>
      <c r="I67" s="48">
        <f t="shared" ref="I67:Q67" si="7">SUM(I63:I66)</f>
        <v>0</v>
      </c>
      <c r="J67" s="48">
        <f t="shared" si="7"/>
        <v>0</v>
      </c>
      <c r="K67" s="48">
        <f t="shared" si="7"/>
        <v>117</v>
      </c>
      <c r="L67" s="48">
        <f t="shared" si="7"/>
        <v>65</v>
      </c>
      <c r="M67" s="48">
        <f t="shared" si="7"/>
        <v>0</v>
      </c>
      <c r="N67" s="48">
        <f t="shared" si="7"/>
        <v>0</v>
      </c>
      <c r="O67" s="48">
        <f t="shared" si="7"/>
        <v>0</v>
      </c>
      <c r="P67" s="48">
        <f t="shared" si="7"/>
        <v>0</v>
      </c>
      <c r="Q67" s="48">
        <f t="shared" si="7"/>
        <v>14</v>
      </c>
      <c r="R67" s="48"/>
      <c r="S67" s="48"/>
      <c r="T67" s="48"/>
      <c r="U67" s="109"/>
      <c r="V67" s="48"/>
    </row>
  </sheetData>
  <sheetProtection algorithmName="SHA-512" hashValue="tAFWmykSxl0oUuZzJU6L0w48bg6oZc0FkvjYKxZnG6prYvgZghvAq/RU0RaLvV7yJoKLBa7h3zFbfb49bDpuTw==" saltValue="jF4WGEamiuYAssuK4bT+xw==" spinCount="100000" sheet="1" objects="1" scenarios="1" selectLockedCells="1" selectUnlockedCells="1"/>
  <sortState xmlns:xlrd2="http://schemas.microsoft.com/office/spreadsheetml/2017/richdata2" ref="A56:V57">
    <sortCondition ref="D56:D57"/>
  </sortState>
  <mergeCells count="23">
    <mergeCell ref="A67:G67"/>
    <mergeCell ref="A61:V61"/>
    <mergeCell ref="A62:V62"/>
    <mergeCell ref="A51:G51"/>
    <mergeCell ref="A52:V52"/>
    <mergeCell ref="A59:G59"/>
    <mergeCell ref="A60:V60"/>
    <mergeCell ref="A46:V46"/>
    <mergeCell ref="A6:B6"/>
    <mergeCell ref="H9:J9"/>
    <mergeCell ref="A54:V54"/>
    <mergeCell ref="A5:B5"/>
    <mergeCell ref="A19:G19"/>
    <mergeCell ref="A29:G29"/>
    <mergeCell ref="A53:V53"/>
    <mergeCell ref="A47:V47"/>
    <mergeCell ref="H8:P8"/>
    <mergeCell ref="A35:G35"/>
    <mergeCell ref="A41:G41"/>
    <mergeCell ref="A42:G42"/>
    <mergeCell ref="K9:P9"/>
    <mergeCell ref="A45:V45"/>
    <mergeCell ref="A43:V43"/>
  </mergeCells>
  <printOptions horizontalCentered="1"/>
  <pageMargins left="0.11811023622047245" right="0.11811023622047245" top="0.11811023622047245" bottom="0.11811023622047245" header="0.11811023622047245" footer="0.11811023622047245"/>
  <pageSetup paperSize="9" scale="65" orientation="landscape" r:id="rId1"/>
  <headerFooter>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B66"/>
  <sheetViews>
    <sheetView tabSelected="1" view="pageBreakPreview" zoomScaleNormal="100" zoomScaleSheetLayoutView="100" workbookViewId="0">
      <pane ySplit="10" topLeftCell="A11" activePane="bottomLeft" state="frozen"/>
      <selection pane="bottomLeft" activeCell="E12" sqref="E12"/>
    </sheetView>
  </sheetViews>
  <sheetFormatPr defaultColWidth="9.140625" defaultRowHeight="12" x14ac:dyDescent="0.2"/>
  <cols>
    <col min="1" max="1" width="18.5703125" style="76" customWidth="1"/>
    <col min="2" max="2" width="5.7109375" style="60" customWidth="1"/>
    <col min="3" max="3" width="12" style="60" customWidth="1"/>
    <col min="4" max="4" width="23.42578125" style="61" customWidth="1"/>
    <col min="5" max="5" width="20.85546875" style="61" customWidth="1"/>
    <col min="6" max="6" width="15.140625" style="62" customWidth="1"/>
    <col min="7" max="7" width="9.140625" style="62" hidden="1" customWidth="1"/>
    <col min="8" max="10" width="6.28515625" style="63" customWidth="1"/>
    <col min="11" max="11" width="5.85546875" style="63" customWidth="1"/>
    <col min="12" max="12" width="6.28515625" style="63" customWidth="1"/>
    <col min="13" max="13" width="5.7109375" style="63" customWidth="1"/>
    <col min="14" max="14" width="6.5703125" style="64" customWidth="1"/>
    <col min="15" max="15" width="5" style="65" customWidth="1"/>
    <col min="16" max="16" width="5.5703125" style="65" customWidth="1"/>
    <col min="17" max="17" width="8.28515625" style="65" customWidth="1"/>
    <col min="18" max="18" width="15" style="62" customWidth="1"/>
    <col min="19" max="19" width="10.85546875" style="66" customWidth="1"/>
    <col min="20" max="132" width="9.140625" style="87"/>
    <col min="133" max="16384" width="9.140625" style="10"/>
  </cols>
  <sheetData>
    <row r="1" spans="1:132" x14ac:dyDescent="0.2">
      <c r="A1" s="1" t="s">
        <v>60</v>
      </c>
      <c r="B1" s="2"/>
      <c r="C1" s="3"/>
    </row>
    <row r="2" spans="1:132" x14ac:dyDescent="0.2">
      <c r="A2" s="1" t="s">
        <v>163</v>
      </c>
      <c r="B2" s="2"/>
      <c r="C2" s="3"/>
      <c r="D2" s="68"/>
      <c r="E2" s="68"/>
      <c r="G2" s="69"/>
      <c r="H2" s="69"/>
      <c r="I2" s="69"/>
      <c r="J2" s="69"/>
      <c r="K2" s="69"/>
      <c r="L2" s="111"/>
      <c r="M2" s="111"/>
      <c r="N2" s="70"/>
      <c r="O2" s="70"/>
      <c r="P2" s="62"/>
      <c r="Q2" s="62"/>
      <c r="R2" s="66"/>
      <c r="S2" s="10"/>
    </row>
    <row r="3" spans="1:132" x14ac:dyDescent="0.2">
      <c r="A3" s="11" t="s">
        <v>4</v>
      </c>
      <c r="B3" s="11"/>
      <c r="C3" s="12" t="s">
        <v>205</v>
      </c>
      <c r="D3" s="68"/>
      <c r="E3" s="68"/>
      <c r="G3" s="69"/>
      <c r="H3" s="69"/>
      <c r="I3" s="69"/>
      <c r="J3" s="69"/>
      <c r="K3" s="69"/>
      <c r="L3" s="111"/>
      <c r="M3" s="111"/>
      <c r="N3" s="70"/>
      <c r="O3" s="70"/>
      <c r="P3" s="62"/>
      <c r="Q3" s="62"/>
      <c r="R3" s="66"/>
      <c r="S3" s="10"/>
    </row>
    <row r="4" spans="1:132" x14ac:dyDescent="0.2">
      <c r="A4" s="18" t="s">
        <v>5</v>
      </c>
      <c r="B4" s="18"/>
      <c r="C4" s="19" t="s">
        <v>99</v>
      </c>
      <c r="D4" s="68"/>
      <c r="E4" s="68"/>
      <c r="G4" s="69"/>
      <c r="H4" s="69"/>
      <c r="I4" s="69"/>
      <c r="J4" s="69"/>
      <c r="K4" s="69"/>
      <c r="L4" s="111"/>
      <c r="M4" s="111"/>
      <c r="N4" s="70"/>
      <c r="O4" s="70"/>
      <c r="P4" s="62"/>
      <c r="Q4" s="62"/>
      <c r="R4" s="66"/>
      <c r="S4" s="10"/>
    </row>
    <row r="5" spans="1:132" x14ac:dyDescent="0.2">
      <c r="A5" s="18" t="s">
        <v>61</v>
      </c>
      <c r="B5" s="18"/>
      <c r="C5" s="19" t="s">
        <v>206</v>
      </c>
      <c r="D5" s="68"/>
      <c r="E5" s="68"/>
      <c r="G5" s="69"/>
      <c r="H5" s="69"/>
      <c r="I5" s="69"/>
      <c r="J5" s="69"/>
      <c r="K5" s="69"/>
      <c r="L5" s="111"/>
      <c r="M5" s="111"/>
      <c r="N5" s="70"/>
      <c r="O5" s="70"/>
      <c r="P5" s="62"/>
      <c r="Q5" s="62"/>
      <c r="R5" s="66"/>
      <c r="S5" s="10"/>
    </row>
    <row r="6" spans="1:132" ht="39" customHeight="1" x14ac:dyDescent="0.2">
      <c r="A6" s="142" t="s">
        <v>96</v>
      </c>
      <c r="B6" s="142"/>
      <c r="C6" s="19" t="s">
        <v>165</v>
      </c>
      <c r="D6" s="22"/>
      <c r="E6" s="22"/>
      <c r="F6" s="22"/>
      <c r="G6" s="22"/>
      <c r="H6" s="22"/>
      <c r="I6" s="22"/>
      <c r="J6" s="22"/>
      <c r="K6" s="22"/>
      <c r="L6" s="22"/>
      <c r="M6" s="22"/>
      <c r="N6" s="22"/>
      <c r="O6" s="22"/>
      <c r="P6" s="22"/>
      <c r="Q6" s="22"/>
      <c r="R6" s="22"/>
      <c r="S6" s="99"/>
    </row>
    <row r="7" spans="1:132" x14ac:dyDescent="0.2">
      <c r="A7" s="20" t="s">
        <v>57</v>
      </c>
      <c r="B7" s="21"/>
      <c r="C7" s="14" t="s">
        <v>94</v>
      </c>
      <c r="D7" s="88"/>
      <c r="E7" s="88"/>
      <c r="F7" s="68"/>
      <c r="G7" s="72"/>
      <c r="H7" s="69"/>
      <c r="I7" s="69"/>
      <c r="J7" s="69"/>
      <c r="K7" s="69"/>
      <c r="L7" s="69"/>
      <c r="M7" s="69"/>
      <c r="N7" s="111"/>
      <c r="O7" s="70"/>
      <c r="P7" s="70"/>
      <c r="Q7" s="70"/>
    </row>
    <row r="8" spans="1:132" x14ac:dyDescent="0.2">
      <c r="A8" s="73"/>
      <c r="B8" s="111"/>
      <c r="C8" s="111"/>
      <c r="D8" s="73"/>
      <c r="E8" s="73"/>
      <c r="F8" s="73"/>
      <c r="G8" s="74"/>
      <c r="H8" s="164" t="s">
        <v>49</v>
      </c>
      <c r="I8" s="164"/>
      <c r="J8" s="164"/>
      <c r="K8" s="164"/>
      <c r="L8" s="164"/>
      <c r="M8" s="164"/>
      <c r="N8" s="111"/>
      <c r="O8" s="75"/>
      <c r="P8" s="75"/>
      <c r="Q8" s="75"/>
      <c r="S8" s="75"/>
    </row>
    <row r="9" spans="1:132" x14ac:dyDescent="0.2">
      <c r="B9" s="69"/>
      <c r="C9" s="69"/>
      <c r="D9" s="68"/>
      <c r="E9" s="68"/>
      <c r="F9" s="68"/>
      <c r="H9" s="157" t="s">
        <v>6</v>
      </c>
      <c r="I9" s="157"/>
      <c r="J9" s="157"/>
      <c r="K9" s="157"/>
      <c r="L9" s="157"/>
      <c r="M9" s="157"/>
      <c r="N9" s="111"/>
      <c r="O9" s="70"/>
      <c r="P9" s="70"/>
      <c r="Q9" s="70"/>
    </row>
    <row r="10" spans="1:132" s="36" customFormat="1" ht="36" x14ac:dyDescent="0.25">
      <c r="A10" s="89" t="s">
        <v>7</v>
      </c>
      <c r="B10" s="90" t="s">
        <v>58</v>
      </c>
      <c r="C10" s="90" t="s">
        <v>2</v>
      </c>
      <c r="D10" s="35" t="s">
        <v>8</v>
      </c>
      <c r="E10" s="32" t="s">
        <v>67</v>
      </c>
      <c r="F10" s="35" t="s">
        <v>3</v>
      </c>
      <c r="G10" s="33" t="s">
        <v>9</v>
      </c>
      <c r="H10" s="90" t="s">
        <v>10</v>
      </c>
      <c r="I10" s="90" t="s">
        <v>0</v>
      </c>
      <c r="J10" s="90" t="s">
        <v>1</v>
      </c>
      <c r="K10" s="31" t="s">
        <v>85</v>
      </c>
      <c r="L10" s="31" t="s">
        <v>25</v>
      </c>
      <c r="M10" s="31" t="s">
        <v>86</v>
      </c>
      <c r="N10" s="90" t="s">
        <v>11</v>
      </c>
      <c r="O10" s="33" t="s">
        <v>12</v>
      </c>
      <c r="P10" s="33" t="s">
        <v>13</v>
      </c>
      <c r="Q10" s="33" t="s">
        <v>66</v>
      </c>
      <c r="R10" s="35" t="s">
        <v>14</v>
      </c>
      <c r="S10" s="33" t="s">
        <v>15</v>
      </c>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row>
    <row r="11" spans="1:132" s="14" customFormat="1" x14ac:dyDescent="0.25">
      <c r="A11" s="124" t="s">
        <v>316</v>
      </c>
      <c r="B11" s="44">
        <v>1</v>
      </c>
      <c r="C11" s="125" t="s">
        <v>282</v>
      </c>
      <c r="D11" s="125" t="s">
        <v>102</v>
      </c>
      <c r="E11" s="125" t="s">
        <v>169</v>
      </c>
      <c r="F11" s="125" t="s">
        <v>210</v>
      </c>
      <c r="G11" s="45" t="s">
        <v>144</v>
      </c>
      <c r="H11" s="41">
        <v>4</v>
      </c>
      <c r="I11" s="46">
        <v>10</v>
      </c>
      <c r="J11" s="44">
        <v>0</v>
      </c>
      <c r="K11" s="41">
        <v>0</v>
      </c>
      <c r="L11" s="41">
        <v>0</v>
      </c>
      <c r="M11" s="41">
        <v>0</v>
      </c>
      <c r="N11" s="41">
        <v>3</v>
      </c>
      <c r="O11" s="41" t="s">
        <v>18</v>
      </c>
      <c r="P11" s="46" t="s">
        <v>19</v>
      </c>
      <c r="Q11" s="46" t="s">
        <v>164</v>
      </c>
      <c r="R11" s="45"/>
      <c r="S11" s="46"/>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row>
    <row r="12" spans="1:132" s="14" customFormat="1" x14ac:dyDescent="0.25">
      <c r="A12" s="124" t="s">
        <v>316</v>
      </c>
      <c r="B12" s="44">
        <v>1</v>
      </c>
      <c r="C12" s="125" t="s">
        <v>283</v>
      </c>
      <c r="D12" s="125" t="s">
        <v>101</v>
      </c>
      <c r="E12" s="125" t="s">
        <v>168</v>
      </c>
      <c r="F12" s="125" t="s">
        <v>234</v>
      </c>
      <c r="G12" s="45" t="s">
        <v>235</v>
      </c>
      <c r="H12" s="41">
        <v>10</v>
      </c>
      <c r="I12" s="46">
        <v>10</v>
      </c>
      <c r="J12" s="44">
        <v>0</v>
      </c>
      <c r="K12" s="41">
        <v>0</v>
      </c>
      <c r="L12" s="41">
        <v>0</v>
      </c>
      <c r="M12" s="41">
        <v>0</v>
      </c>
      <c r="N12" s="41">
        <v>5</v>
      </c>
      <c r="O12" s="41" t="s">
        <v>18</v>
      </c>
      <c r="P12" s="46" t="s">
        <v>19</v>
      </c>
      <c r="Q12" s="46" t="s">
        <v>164</v>
      </c>
      <c r="R12" s="45"/>
      <c r="S12" s="46"/>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row>
    <row r="13" spans="1:132" s="14" customFormat="1" ht="24" x14ac:dyDescent="0.25">
      <c r="A13" s="124" t="s">
        <v>316</v>
      </c>
      <c r="B13" s="44">
        <v>1</v>
      </c>
      <c r="C13" s="125" t="s">
        <v>284</v>
      </c>
      <c r="D13" s="125" t="s">
        <v>103</v>
      </c>
      <c r="E13" s="125" t="s">
        <v>170</v>
      </c>
      <c r="F13" s="125" t="s">
        <v>211</v>
      </c>
      <c r="G13" s="45" t="s">
        <v>204</v>
      </c>
      <c r="H13" s="41">
        <v>10</v>
      </c>
      <c r="I13" s="46">
        <v>4</v>
      </c>
      <c r="J13" s="44">
        <v>0</v>
      </c>
      <c r="K13" s="41">
        <v>0</v>
      </c>
      <c r="L13" s="41">
        <v>0</v>
      </c>
      <c r="M13" s="41">
        <v>0</v>
      </c>
      <c r="N13" s="41">
        <v>4</v>
      </c>
      <c r="O13" s="41" t="s">
        <v>18</v>
      </c>
      <c r="P13" s="46" t="s">
        <v>19</v>
      </c>
      <c r="Q13" s="46" t="s">
        <v>164</v>
      </c>
      <c r="R13" s="45"/>
      <c r="S13" s="46"/>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row>
    <row r="14" spans="1:132" s="14" customFormat="1" ht="24" x14ac:dyDescent="0.25">
      <c r="A14" s="124" t="s">
        <v>316</v>
      </c>
      <c r="B14" s="44">
        <v>1</v>
      </c>
      <c r="C14" s="125" t="s">
        <v>285</v>
      </c>
      <c r="D14" s="125" t="s">
        <v>104</v>
      </c>
      <c r="E14" s="125" t="s">
        <v>171</v>
      </c>
      <c r="F14" s="125" t="s">
        <v>212</v>
      </c>
      <c r="G14" s="45" t="s">
        <v>143</v>
      </c>
      <c r="H14" s="41">
        <v>10</v>
      </c>
      <c r="I14" s="46">
        <v>4</v>
      </c>
      <c r="J14" s="44">
        <v>0</v>
      </c>
      <c r="K14" s="41">
        <v>0</v>
      </c>
      <c r="L14" s="41">
        <v>0</v>
      </c>
      <c r="M14" s="41">
        <v>0</v>
      </c>
      <c r="N14" s="41">
        <v>3</v>
      </c>
      <c r="O14" s="41" t="s">
        <v>18</v>
      </c>
      <c r="P14" s="46" t="s">
        <v>19</v>
      </c>
      <c r="Q14" s="46" t="s">
        <v>164</v>
      </c>
      <c r="R14" s="45"/>
      <c r="S14" s="46"/>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row>
    <row r="15" spans="1:132" s="14" customFormat="1" ht="24" x14ac:dyDescent="0.25">
      <c r="A15" s="124" t="s">
        <v>316</v>
      </c>
      <c r="B15" s="44">
        <v>1</v>
      </c>
      <c r="C15" s="125" t="s">
        <v>286</v>
      </c>
      <c r="D15" s="125" t="s">
        <v>100</v>
      </c>
      <c r="E15" s="125" t="s">
        <v>241</v>
      </c>
      <c r="F15" s="125" t="s">
        <v>208</v>
      </c>
      <c r="G15" s="45" t="s">
        <v>142</v>
      </c>
      <c r="H15" s="41">
        <v>8</v>
      </c>
      <c r="I15" s="46">
        <v>8</v>
      </c>
      <c r="J15" s="44">
        <v>0</v>
      </c>
      <c r="K15" s="41">
        <v>0</v>
      </c>
      <c r="L15" s="41">
        <v>0</v>
      </c>
      <c r="M15" s="41">
        <v>0</v>
      </c>
      <c r="N15" s="41">
        <v>5</v>
      </c>
      <c r="O15" s="41" t="s">
        <v>18</v>
      </c>
      <c r="P15" s="46" t="s">
        <v>19</v>
      </c>
      <c r="Q15" s="46" t="s">
        <v>164</v>
      </c>
      <c r="R15" s="45"/>
      <c r="S15" s="46"/>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row>
    <row r="16" spans="1:132" s="14" customFormat="1" ht="36" x14ac:dyDescent="0.25">
      <c r="A16" s="124" t="s">
        <v>316</v>
      </c>
      <c r="B16" s="44">
        <v>1</v>
      </c>
      <c r="C16" s="125" t="s">
        <v>287</v>
      </c>
      <c r="D16" s="125" t="s">
        <v>106</v>
      </c>
      <c r="E16" s="125" t="s">
        <v>172</v>
      </c>
      <c r="F16" s="125" t="s">
        <v>213</v>
      </c>
      <c r="G16" s="45" t="s">
        <v>145</v>
      </c>
      <c r="H16" s="46">
        <v>4</v>
      </c>
      <c r="I16" s="46">
        <v>14</v>
      </c>
      <c r="J16" s="44">
        <v>0</v>
      </c>
      <c r="K16" s="41">
        <v>0</v>
      </c>
      <c r="L16" s="41">
        <v>0</v>
      </c>
      <c r="M16" s="41">
        <v>0</v>
      </c>
      <c r="N16" s="41">
        <v>3</v>
      </c>
      <c r="O16" s="41" t="s">
        <v>18</v>
      </c>
      <c r="P16" s="46" t="s">
        <v>19</v>
      </c>
      <c r="Q16" s="46" t="s">
        <v>164</v>
      </c>
      <c r="R16" s="45"/>
      <c r="S16" s="46"/>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row>
    <row r="17" spans="1:132" s="14" customFormat="1" x14ac:dyDescent="0.25">
      <c r="A17" s="124" t="s">
        <v>316</v>
      </c>
      <c r="B17" s="44">
        <v>1</v>
      </c>
      <c r="C17" s="125" t="s">
        <v>288</v>
      </c>
      <c r="D17" s="125" t="s">
        <v>107</v>
      </c>
      <c r="E17" s="125" t="s">
        <v>244</v>
      </c>
      <c r="F17" s="125" t="s">
        <v>214</v>
      </c>
      <c r="G17" s="45" t="s">
        <v>146</v>
      </c>
      <c r="H17" s="41">
        <v>10</v>
      </c>
      <c r="I17" s="46">
        <v>10</v>
      </c>
      <c r="J17" s="44">
        <v>0</v>
      </c>
      <c r="K17" s="41">
        <v>0</v>
      </c>
      <c r="L17" s="41">
        <v>0</v>
      </c>
      <c r="M17" s="41">
        <v>0</v>
      </c>
      <c r="N17" s="41">
        <v>4</v>
      </c>
      <c r="O17" s="41" t="s">
        <v>18</v>
      </c>
      <c r="P17" s="46" t="s">
        <v>19</v>
      </c>
      <c r="Q17" s="46" t="s">
        <v>164</v>
      </c>
      <c r="R17" s="45"/>
      <c r="S17" s="46"/>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row>
    <row r="18" spans="1:132" s="14" customFormat="1" x14ac:dyDescent="0.25">
      <c r="A18" s="124" t="s">
        <v>316</v>
      </c>
      <c r="B18" s="44">
        <v>1</v>
      </c>
      <c r="C18" s="125" t="s">
        <v>289</v>
      </c>
      <c r="D18" s="125" t="s">
        <v>119</v>
      </c>
      <c r="E18" s="125" t="s">
        <v>167</v>
      </c>
      <c r="F18" s="125" t="s">
        <v>209</v>
      </c>
      <c r="G18" s="45" t="s">
        <v>154</v>
      </c>
      <c r="H18" s="41">
        <v>10</v>
      </c>
      <c r="I18" s="46">
        <v>4</v>
      </c>
      <c r="J18" s="44">
        <v>0</v>
      </c>
      <c r="K18" s="41">
        <v>0</v>
      </c>
      <c r="L18" s="41">
        <v>0</v>
      </c>
      <c r="M18" s="41">
        <v>0</v>
      </c>
      <c r="N18" s="41">
        <v>3</v>
      </c>
      <c r="O18" s="41" t="s">
        <v>18</v>
      </c>
      <c r="P18" s="46" t="s">
        <v>19</v>
      </c>
      <c r="Q18" s="46" t="s">
        <v>164</v>
      </c>
      <c r="R18" s="45"/>
      <c r="S18" s="46"/>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row>
    <row r="19" spans="1:132" s="14" customFormat="1" x14ac:dyDescent="0.25">
      <c r="A19" s="172" t="s">
        <v>20</v>
      </c>
      <c r="B19" s="173"/>
      <c r="C19" s="173"/>
      <c r="D19" s="173"/>
      <c r="E19" s="173"/>
      <c r="F19" s="173"/>
      <c r="G19" s="174"/>
      <c r="H19" s="48">
        <f>SUM(H11:H18)</f>
        <v>66</v>
      </c>
      <c r="I19" s="48">
        <f>SUM(I11:I18)</f>
        <v>64</v>
      </c>
      <c r="J19" s="48">
        <f t="shared" ref="J19:N19" si="0">SUM(J11:J18)</f>
        <v>0</v>
      </c>
      <c r="K19" s="48">
        <f t="shared" si="0"/>
        <v>0</v>
      </c>
      <c r="L19" s="48">
        <f t="shared" si="0"/>
        <v>0</v>
      </c>
      <c r="M19" s="48">
        <f t="shared" si="0"/>
        <v>0</v>
      </c>
      <c r="N19" s="48">
        <f t="shared" si="0"/>
        <v>30</v>
      </c>
      <c r="O19" s="48"/>
      <c r="P19" s="52"/>
      <c r="Q19" s="52"/>
      <c r="R19" s="85"/>
      <c r="S19" s="5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row>
    <row r="20" spans="1:132" s="14" customFormat="1" ht="24" x14ac:dyDescent="0.25">
      <c r="A20" s="124" t="s">
        <v>316</v>
      </c>
      <c r="B20" s="44">
        <v>2</v>
      </c>
      <c r="C20" s="125" t="s">
        <v>290</v>
      </c>
      <c r="D20" s="125" t="s">
        <v>112</v>
      </c>
      <c r="E20" s="125" t="s">
        <v>184</v>
      </c>
      <c r="F20" s="125" t="s">
        <v>217</v>
      </c>
      <c r="G20" s="45" t="s">
        <v>149</v>
      </c>
      <c r="H20" s="41">
        <v>10</v>
      </c>
      <c r="I20" s="46">
        <v>4</v>
      </c>
      <c r="J20" s="46">
        <v>0</v>
      </c>
      <c r="K20" s="41">
        <v>0</v>
      </c>
      <c r="L20" s="41">
        <v>0</v>
      </c>
      <c r="M20" s="41">
        <v>0</v>
      </c>
      <c r="N20" s="41">
        <v>3</v>
      </c>
      <c r="O20" s="41" t="s">
        <v>18</v>
      </c>
      <c r="P20" s="46" t="s">
        <v>19</v>
      </c>
      <c r="Q20" s="46" t="s">
        <v>164</v>
      </c>
      <c r="R20" s="45"/>
      <c r="S20" s="46"/>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row>
    <row r="21" spans="1:132" s="14" customFormat="1" ht="24" x14ac:dyDescent="0.25">
      <c r="A21" s="124" t="s">
        <v>316</v>
      </c>
      <c r="B21" s="44">
        <v>2</v>
      </c>
      <c r="C21" s="125" t="s">
        <v>291</v>
      </c>
      <c r="D21" s="125" t="s">
        <v>116</v>
      </c>
      <c r="E21" s="125" t="s">
        <v>175</v>
      </c>
      <c r="F21" s="125" t="s">
        <v>213</v>
      </c>
      <c r="G21" s="45" t="s">
        <v>145</v>
      </c>
      <c r="H21" s="41">
        <v>10</v>
      </c>
      <c r="I21" s="46">
        <v>4</v>
      </c>
      <c r="J21" s="46">
        <v>0</v>
      </c>
      <c r="K21" s="41">
        <v>0</v>
      </c>
      <c r="L21" s="41">
        <v>0</v>
      </c>
      <c r="M21" s="41">
        <v>0</v>
      </c>
      <c r="N21" s="41">
        <v>3</v>
      </c>
      <c r="O21" s="41" t="s">
        <v>18</v>
      </c>
      <c r="P21" s="46" t="s">
        <v>19</v>
      </c>
      <c r="Q21" s="46" t="s">
        <v>164</v>
      </c>
      <c r="R21" s="45"/>
      <c r="S21" s="46"/>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row>
    <row r="22" spans="1:132" s="14" customFormat="1" ht="24" x14ac:dyDescent="0.25">
      <c r="A22" s="37" t="s">
        <v>316</v>
      </c>
      <c r="B22" s="44">
        <v>2</v>
      </c>
      <c r="C22" s="120" t="s">
        <v>292</v>
      </c>
      <c r="D22" s="120" t="s">
        <v>108</v>
      </c>
      <c r="E22" s="120" t="s">
        <v>249</v>
      </c>
      <c r="F22" s="120" t="s">
        <v>216</v>
      </c>
      <c r="G22" s="45" t="s">
        <v>148</v>
      </c>
      <c r="H22" s="41">
        <v>10</v>
      </c>
      <c r="I22" s="46">
        <v>0</v>
      </c>
      <c r="J22" s="46">
        <v>0</v>
      </c>
      <c r="K22" s="41">
        <v>0</v>
      </c>
      <c r="L22" s="41">
        <v>0</v>
      </c>
      <c r="M22" s="41">
        <v>0</v>
      </c>
      <c r="N22" s="41">
        <v>4</v>
      </c>
      <c r="O22" s="41" t="s">
        <v>18</v>
      </c>
      <c r="P22" s="42" t="s">
        <v>19</v>
      </c>
      <c r="Q22" s="46" t="s">
        <v>164</v>
      </c>
      <c r="R22" s="45"/>
      <c r="S22" s="46"/>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row>
    <row r="23" spans="1:132" s="14" customFormat="1" ht="48" x14ac:dyDescent="0.25">
      <c r="A23" s="124" t="s">
        <v>316</v>
      </c>
      <c r="B23" s="44">
        <v>2</v>
      </c>
      <c r="C23" s="125" t="s">
        <v>293</v>
      </c>
      <c r="D23" s="125" t="s">
        <v>128</v>
      </c>
      <c r="E23" s="125" t="s">
        <v>251</v>
      </c>
      <c r="F23" s="125" t="s">
        <v>217</v>
      </c>
      <c r="G23" s="45" t="s">
        <v>149</v>
      </c>
      <c r="H23" s="41">
        <v>10</v>
      </c>
      <c r="I23" s="46">
        <v>4</v>
      </c>
      <c r="J23" s="46">
        <v>0</v>
      </c>
      <c r="K23" s="41">
        <v>0</v>
      </c>
      <c r="L23" s="41">
        <v>0</v>
      </c>
      <c r="M23" s="41">
        <v>0</v>
      </c>
      <c r="N23" s="41">
        <v>3</v>
      </c>
      <c r="O23" s="41" t="s">
        <v>18</v>
      </c>
      <c r="P23" s="46" t="s">
        <v>19</v>
      </c>
      <c r="Q23" s="46" t="s">
        <v>164</v>
      </c>
      <c r="R23" s="45"/>
      <c r="S23" s="46"/>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row>
    <row r="24" spans="1:132" s="14" customFormat="1" ht="24" x14ac:dyDescent="0.25">
      <c r="A24" s="37" t="s">
        <v>316</v>
      </c>
      <c r="B24" s="44">
        <v>2</v>
      </c>
      <c r="C24" s="120" t="s">
        <v>294</v>
      </c>
      <c r="D24" s="120" t="s">
        <v>131</v>
      </c>
      <c r="E24" s="120" t="s">
        <v>253</v>
      </c>
      <c r="F24" s="120" t="s">
        <v>218</v>
      </c>
      <c r="G24" s="45" t="s">
        <v>150</v>
      </c>
      <c r="H24" s="41">
        <v>0</v>
      </c>
      <c r="I24" s="46">
        <v>0</v>
      </c>
      <c r="J24" s="46">
        <v>0</v>
      </c>
      <c r="K24" s="41">
        <v>52</v>
      </c>
      <c r="L24" s="41">
        <v>5</v>
      </c>
      <c r="M24" s="41">
        <v>0</v>
      </c>
      <c r="N24" s="41">
        <v>0</v>
      </c>
      <c r="O24" s="41" t="s">
        <v>328</v>
      </c>
      <c r="P24" s="42" t="s">
        <v>19</v>
      </c>
      <c r="Q24" s="46" t="s">
        <v>164</v>
      </c>
      <c r="R24" s="45"/>
      <c r="S24" s="46"/>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row>
    <row r="25" spans="1:132" s="14" customFormat="1" ht="24" x14ac:dyDescent="0.25">
      <c r="A25" s="124" t="s">
        <v>316</v>
      </c>
      <c r="B25" s="44">
        <v>2</v>
      </c>
      <c r="C25" s="125" t="s">
        <v>295</v>
      </c>
      <c r="D25" s="125" t="s">
        <v>105</v>
      </c>
      <c r="E25" s="125" t="s">
        <v>173</v>
      </c>
      <c r="F25" s="125" t="s">
        <v>215</v>
      </c>
      <c r="G25" s="45" t="s">
        <v>147</v>
      </c>
      <c r="H25" s="41">
        <v>0</v>
      </c>
      <c r="I25" s="46">
        <v>14</v>
      </c>
      <c r="J25" s="46">
        <v>0</v>
      </c>
      <c r="K25" s="41">
        <v>0</v>
      </c>
      <c r="L25" s="41">
        <v>0</v>
      </c>
      <c r="M25" s="41">
        <v>0</v>
      </c>
      <c r="N25" s="41">
        <v>3</v>
      </c>
      <c r="O25" s="41" t="s">
        <v>18</v>
      </c>
      <c r="P25" s="46" t="s">
        <v>19</v>
      </c>
      <c r="Q25" s="46" t="s">
        <v>164</v>
      </c>
      <c r="R25" s="45"/>
      <c r="S25" s="46"/>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row>
    <row r="26" spans="1:132" s="14" customFormat="1" ht="24" x14ac:dyDescent="0.25">
      <c r="A26" s="37" t="s">
        <v>316</v>
      </c>
      <c r="B26" s="44">
        <v>2</v>
      </c>
      <c r="C26" s="120" t="s">
        <v>296</v>
      </c>
      <c r="D26" s="120" t="s">
        <v>129</v>
      </c>
      <c r="E26" s="120" t="s">
        <v>174</v>
      </c>
      <c r="F26" s="120" t="s">
        <v>211</v>
      </c>
      <c r="G26" s="45" t="s">
        <v>204</v>
      </c>
      <c r="H26" s="41">
        <v>10</v>
      </c>
      <c r="I26" s="46">
        <v>10</v>
      </c>
      <c r="J26" s="46">
        <v>0</v>
      </c>
      <c r="K26" s="41">
        <v>0</v>
      </c>
      <c r="L26" s="41">
        <v>0</v>
      </c>
      <c r="M26" s="41">
        <v>0</v>
      </c>
      <c r="N26" s="41">
        <v>3</v>
      </c>
      <c r="O26" s="41" t="s">
        <v>18</v>
      </c>
      <c r="P26" s="42" t="s">
        <v>19</v>
      </c>
      <c r="Q26" s="46" t="s">
        <v>164</v>
      </c>
      <c r="R26" s="45"/>
      <c r="S26" s="46"/>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row>
    <row r="27" spans="1:132" s="14" customFormat="1" ht="24" x14ac:dyDescent="0.25">
      <c r="A27" s="124" t="s">
        <v>316</v>
      </c>
      <c r="B27" s="44">
        <v>2</v>
      </c>
      <c r="C27" s="125"/>
      <c r="D27" s="125" t="s">
        <v>132</v>
      </c>
      <c r="E27" s="125" t="s">
        <v>207</v>
      </c>
      <c r="F27" s="125"/>
      <c r="G27" s="45"/>
      <c r="H27" s="41">
        <v>24</v>
      </c>
      <c r="I27" s="44">
        <v>0</v>
      </c>
      <c r="J27" s="46">
        <v>0</v>
      </c>
      <c r="K27" s="41">
        <v>0</v>
      </c>
      <c r="L27" s="41">
        <v>0</v>
      </c>
      <c r="M27" s="41">
        <v>0</v>
      </c>
      <c r="N27" s="41">
        <v>5</v>
      </c>
      <c r="O27" s="41" t="s">
        <v>18</v>
      </c>
      <c r="P27" s="46" t="s">
        <v>22</v>
      </c>
      <c r="Q27" s="46" t="s">
        <v>164</v>
      </c>
      <c r="R27" s="125"/>
      <c r="S27" s="46"/>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row>
    <row r="28" spans="1:132" s="14" customFormat="1" ht="21.6" customHeight="1" x14ac:dyDescent="0.25">
      <c r="A28" s="37" t="s">
        <v>316</v>
      </c>
      <c r="B28" s="44">
        <v>2</v>
      </c>
      <c r="C28" s="108"/>
      <c r="D28" s="108" t="s">
        <v>141</v>
      </c>
      <c r="E28" s="108" t="s">
        <v>183</v>
      </c>
      <c r="F28" s="108"/>
      <c r="G28" s="45"/>
      <c r="H28" s="41">
        <v>30</v>
      </c>
      <c r="I28" s="44">
        <v>0</v>
      </c>
      <c r="J28" s="46">
        <v>0</v>
      </c>
      <c r="K28" s="41">
        <v>0</v>
      </c>
      <c r="L28" s="41">
        <v>0</v>
      </c>
      <c r="M28" s="41">
        <v>0</v>
      </c>
      <c r="N28" s="41">
        <v>6</v>
      </c>
      <c r="O28" s="41" t="s">
        <v>18</v>
      </c>
      <c r="P28" s="42" t="s">
        <v>21</v>
      </c>
      <c r="Q28" s="46"/>
      <c r="R28" s="45"/>
      <c r="S28" s="46"/>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row>
    <row r="29" spans="1:132" s="14" customFormat="1" x14ac:dyDescent="0.25">
      <c r="A29" s="172" t="s">
        <v>20</v>
      </c>
      <c r="B29" s="173"/>
      <c r="C29" s="173"/>
      <c r="D29" s="173"/>
      <c r="E29" s="173"/>
      <c r="F29" s="173"/>
      <c r="G29" s="174"/>
      <c r="H29" s="48">
        <f>SUM(H20:H28)</f>
        <v>104</v>
      </c>
      <c r="I29" s="48">
        <f t="shared" ref="I29:N29" si="1">SUM(I20:I28)</f>
        <v>36</v>
      </c>
      <c r="J29" s="48">
        <f t="shared" si="1"/>
        <v>0</v>
      </c>
      <c r="K29" s="48">
        <f t="shared" si="1"/>
        <v>52</v>
      </c>
      <c r="L29" s="48">
        <f t="shared" si="1"/>
        <v>5</v>
      </c>
      <c r="M29" s="48">
        <f t="shared" si="1"/>
        <v>0</v>
      </c>
      <c r="N29" s="48">
        <f t="shared" si="1"/>
        <v>30</v>
      </c>
      <c r="O29" s="48"/>
      <c r="P29" s="52"/>
      <c r="Q29" s="52"/>
      <c r="R29" s="85"/>
      <c r="S29" s="5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row>
    <row r="30" spans="1:132" s="14" customFormat="1" x14ac:dyDescent="0.25">
      <c r="A30" s="37" t="s">
        <v>316</v>
      </c>
      <c r="B30" s="44">
        <v>3</v>
      </c>
      <c r="C30" s="120" t="s">
        <v>300</v>
      </c>
      <c r="D30" s="120" t="s">
        <v>179</v>
      </c>
      <c r="E30" s="120" t="s">
        <v>260</v>
      </c>
      <c r="F30" s="120" t="s">
        <v>211</v>
      </c>
      <c r="G30" s="45" t="s">
        <v>204</v>
      </c>
      <c r="H30" s="41">
        <v>0</v>
      </c>
      <c r="I30" s="46">
        <v>0</v>
      </c>
      <c r="J30" s="41">
        <v>0</v>
      </c>
      <c r="K30" s="41">
        <v>0</v>
      </c>
      <c r="L30" s="44">
        <v>0</v>
      </c>
      <c r="M30" s="44">
        <v>15</v>
      </c>
      <c r="N30" s="41">
        <v>15</v>
      </c>
      <c r="O30" s="41" t="s">
        <v>328</v>
      </c>
      <c r="P30" s="46" t="s">
        <v>19</v>
      </c>
      <c r="Q30" s="46" t="s">
        <v>261</v>
      </c>
      <c r="R30" s="120"/>
      <c r="S30" s="46"/>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row>
    <row r="31" spans="1:132" s="14" customFormat="1" ht="24" x14ac:dyDescent="0.25">
      <c r="A31" s="124" t="s">
        <v>316</v>
      </c>
      <c r="B31" s="44">
        <v>3</v>
      </c>
      <c r="C31" s="125" t="s">
        <v>301</v>
      </c>
      <c r="D31" s="125" t="s">
        <v>114</v>
      </c>
      <c r="E31" s="125" t="s">
        <v>177</v>
      </c>
      <c r="F31" s="125" t="s">
        <v>219</v>
      </c>
      <c r="G31" s="45" t="s">
        <v>153</v>
      </c>
      <c r="H31" s="41">
        <v>4</v>
      </c>
      <c r="I31" s="46">
        <v>10</v>
      </c>
      <c r="J31" s="41">
        <v>0</v>
      </c>
      <c r="K31" s="41">
        <v>0</v>
      </c>
      <c r="L31" s="44">
        <v>0</v>
      </c>
      <c r="M31" s="44">
        <v>0</v>
      </c>
      <c r="N31" s="41">
        <v>3</v>
      </c>
      <c r="O31" s="41" t="s">
        <v>18</v>
      </c>
      <c r="P31" s="46" t="s">
        <v>19</v>
      </c>
      <c r="Q31" s="46" t="s">
        <v>164</v>
      </c>
      <c r="R31" s="125"/>
      <c r="S31" s="46"/>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row>
    <row r="32" spans="1:132" s="14" customFormat="1" ht="24" x14ac:dyDescent="0.25">
      <c r="A32" s="37" t="s">
        <v>316</v>
      </c>
      <c r="B32" s="44">
        <v>3</v>
      </c>
      <c r="C32" s="120" t="s">
        <v>302</v>
      </c>
      <c r="D32" s="120" t="s">
        <v>115</v>
      </c>
      <c r="E32" s="120" t="s">
        <v>178</v>
      </c>
      <c r="F32" s="120" t="s">
        <v>220</v>
      </c>
      <c r="G32" s="45" t="s">
        <v>151</v>
      </c>
      <c r="H32" s="41">
        <v>10</v>
      </c>
      <c r="I32" s="46">
        <v>10</v>
      </c>
      <c r="J32" s="41">
        <v>0</v>
      </c>
      <c r="K32" s="41">
        <v>0</v>
      </c>
      <c r="L32" s="44">
        <v>0</v>
      </c>
      <c r="M32" s="44">
        <v>0</v>
      </c>
      <c r="N32" s="41">
        <v>3</v>
      </c>
      <c r="O32" s="41" t="s">
        <v>18</v>
      </c>
      <c r="P32" s="46" t="s">
        <v>19</v>
      </c>
      <c r="Q32" s="46" t="s">
        <v>164</v>
      </c>
      <c r="R32" s="120"/>
      <c r="S32" s="46"/>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row>
    <row r="33" spans="1:132" s="14" customFormat="1" x14ac:dyDescent="0.25">
      <c r="A33" s="124" t="s">
        <v>316</v>
      </c>
      <c r="B33" s="44">
        <v>3</v>
      </c>
      <c r="C33" s="125" t="s">
        <v>303</v>
      </c>
      <c r="D33" s="125" t="s">
        <v>109</v>
      </c>
      <c r="E33" s="125" t="s">
        <v>166</v>
      </c>
      <c r="F33" s="125" t="s">
        <v>221</v>
      </c>
      <c r="G33" s="45" t="s">
        <v>152</v>
      </c>
      <c r="H33" s="41">
        <v>10</v>
      </c>
      <c r="I33" s="41">
        <v>4</v>
      </c>
      <c r="J33" s="41">
        <v>0</v>
      </c>
      <c r="K33" s="41">
        <v>0</v>
      </c>
      <c r="L33" s="44">
        <v>0</v>
      </c>
      <c r="M33" s="44">
        <v>0</v>
      </c>
      <c r="N33" s="41">
        <v>6</v>
      </c>
      <c r="O33" s="41" t="s">
        <v>18</v>
      </c>
      <c r="P33" s="46" t="s">
        <v>19</v>
      </c>
      <c r="Q33" s="46" t="s">
        <v>164</v>
      </c>
      <c r="R33" s="125"/>
      <c r="S33" s="46"/>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row>
    <row r="34" spans="1:132" s="14" customFormat="1" ht="24" x14ac:dyDescent="0.25">
      <c r="A34" s="124" t="s">
        <v>316</v>
      </c>
      <c r="B34" s="44">
        <v>3</v>
      </c>
      <c r="C34" s="125"/>
      <c r="D34" s="125" t="s">
        <v>132</v>
      </c>
      <c r="E34" s="125" t="s">
        <v>207</v>
      </c>
      <c r="F34" s="125"/>
      <c r="G34" s="45"/>
      <c r="H34" s="41">
        <v>28</v>
      </c>
      <c r="I34" s="46">
        <v>0</v>
      </c>
      <c r="J34" s="41">
        <v>0</v>
      </c>
      <c r="K34" s="41">
        <v>0</v>
      </c>
      <c r="L34" s="44">
        <v>0</v>
      </c>
      <c r="M34" s="44">
        <v>0</v>
      </c>
      <c r="N34" s="41">
        <v>6</v>
      </c>
      <c r="O34" s="41" t="s">
        <v>18</v>
      </c>
      <c r="P34" s="46" t="s">
        <v>22</v>
      </c>
      <c r="Q34" s="46" t="s">
        <v>164</v>
      </c>
      <c r="R34" s="45"/>
      <c r="S34" s="46"/>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row>
    <row r="35" spans="1:132" s="14" customFormat="1" x14ac:dyDescent="0.25">
      <c r="A35" s="172" t="s">
        <v>20</v>
      </c>
      <c r="B35" s="173"/>
      <c r="C35" s="173"/>
      <c r="D35" s="173"/>
      <c r="E35" s="173"/>
      <c r="F35" s="173"/>
      <c r="G35" s="174"/>
      <c r="H35" s="48">
        <f>SUM(H30:H34)</f>
        <v>52</v>
      </c>
      <c r="I35" s="48">
        <f t="shared" ref="I35:N35" si="2">SUM(I30:I34)</f>
        <v>24</v>
      </c>
      <c r="J35" s="48">
        <f t="shared" si="2"/>
        <v>0</v>
      </c>
      <c r="K35" s="48">
        <f t="shared" si="2"/>
        <v>0</v>
      </c>
      <c r="L35" s="48">
        <f t="shared" si="2"/>
        <v>0</v>
      </c>
      <c r="M35" s="48">
        <f t="shared" si="2"/>
        <v>15</v>
      </c>
      <c r="N35" s="48">
        <f t="shared" si="2"/>
        <v>33</v>
      </c>
      <c r="O35" s="48"/>
      <c r="P35" s="52"/>
      <c r="Q35" s="52"/>
      <c r="R35" s="85"/>
      <c r="S35" s="5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row>
    <row r="36" spans="1:132" s="14" customFormat="1" x14ac:dyDescent="0.25">
      <c r="A36" s="37" t="s">
        <v>316</v>
      </c>
      <c r="B36" s="44">
        <v>4</v>
      </c>
      <c r="C36" s="120" t="s">
        <v>309</v>
      </c>
      <c r="D36" s="120" t="s">
        <v>180</v>
      </c>
      <c r="E36" s="120" t="s">
        <v>273</v>
      </c>
      <c r="F36" s="120" t="s">
        <v>211</v>
      </c>
      <c r="G36" s="45" t="s">
        <v>204</v>
      </c>
      <c r="H36" s="41">
        <v>0</v>
      </c>
      <c r="I36" s="46">
        <v>0</v>
      </c>
      <c r="J36" s="41">
        <v>0</v>
      </c>
      <c r="K36" s="41">
        <v>0</v>
      </c>
      <c r="L36" s="44">
        <v>0</v>
      </c>
      <c r="M36" s="44">
        <v>15</v>
      </c>
      <c r="N36" s="84">
        <v>15</v>
      </c>
      <c r="O36" s="46" t="s">
        <v>328</v>
      </c>
      <c r="P36" s="46" t="s">
        <v>19</v>
      </c>
      <c r="Q36" s="46" t="s">
        <v>261</v>
      </c>
      <c r="R36" s="119"/>
      <c r="S36" s="119"/>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row>
    <row r="37" spans="1:132" s="14" customFormat="1" ht="48" x14ac:dyDescent="0.25">
      <c r="A37" s="37" t="s">
        <v>316</v>
      </c>
      <c r="B37" s="44">
        <v>4</v>
      </c>
      <c r="C37" s="120" t="s">
        <v>310</v>
      </c>
      <c r="D37" s="120" t="s">
        <v>117</v>
      </c>
      <c r="E37" s="120" t="s">
        <v>176</v>
      </c>
      <c r="F37" s="120" t="s">
        <v>222</v>
      </c>
      <c r="G37" s="45" t="s">
        <v>155</v>
      </c>
      <c r="H37" s="41">
        <v>20</v>
      </c>
      <c r="I37" s="46">
        <v>0</v>
      </c>
      <c r="J37" s="41">
        <v>0</v>
      </c>
      <c r="K37" s="41">
        <v>0</v>
      </c>
      <c r="L37" s="44">
        <v>0</v>
      </c>
      <c r="M37" s="44">
        <v>0</v>
      </c>
      <c r="N37" s="84">
        <v>3</v>
      </c>
      <c r="O37" s="46" t="s">
        <v>18</v>
      </c>
      <c r="P37" s="46" t="s">
        <v>19</v>
      </c>
      <c r="Q37" s="46" t="s">
        <v>164</v>
      </c>
      <c r="R37" s="119"/>
      <c r="S37" s="119"/>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row>
    <row r="38" spans="1:132" s="14" customFormat="1" ht="24" x14ac:dyDescent="0.25">
      <c r="A38" s="37" t="s">
        <v>316</v>
      </c>
      <c r="B38" s="44">
        <v>4</v>
      </c>
      <c r="C38" s="120" t="s">
        <v>311</v>
      </c>
      <c r="D38" s="120" t="s">
        <v>118</v>
      </c>
      <c r="E38" s="120" t="s">
        <v>182</v>
      </c>
      <c r="F38" s="120" t="s">
        <v>211</v>
      </c>
      <c r="G38" s="45" t="s">
        <v>204</v>
      </c>
      <c r="H38" s="41">
        <v>0</v>
      </c>
      <c r="I38" s="46">
        <v>0</v>
      </c>
      <c r="J38" s="41">
        <v>0</v>
      </c>
      <c r="K38" s="41">
        <v>0</v>
      </c>
      <c r="L38" s="44">
        <v>0</v>
      </c>
      <c r="M38" s="44">
        <v>0</v>
      </c>
      <c r="N38" s="84">
        <v>0</v>
      </c>
      <c r="O38" s="46" t="s">
        <v>329</v>
      </c>
      <c r="P38" s="46" t="s">
        <v>19</v>
      </c>
      <c r="Q38" s="46" t="s">
        <v>164</v>
      </c>
      <c r="R38" s="119"/>
      <c r="S38" s="119"/>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row>
    <row r="39" spans="1:132" s="14" customFormat="1" x14ac:dyDescent="0.25">
      <c r="A39" s="37" t="s">
        <v>316</v>
      </c>
      <c r="B39" s="44">
        <v>4</v>
      </c>
      <c r="C39" s="120" t="s">
        <v>312</v>
      </c>
      <c r="D39" s="120" t="s">
        <v>277</v>
      </c>
      <c r="E39" s="120" t="s">
        <v>278</v>
      </c>
      <c r="F39" s="120" t="s">
        <v>210</v>
      </c>
      <c r="G39" s="45" t="s">
        <v>144</v>
      </c>
      <c r="H39" s="41">
        <v>30</v>
      </c>
      <c r="I39" s="46">
        <v>0</v>
      </c>
      <c r="J39" s="41">
        <v>0</v>
      </c>
      <c r="K39" s="41">
        <v>0</v>
      </c>
      <c r="L39" s="44">
        <v>0</v>
      </c>
      <c r="M39" s="44">
        <v>0</v>
      </c>
      <c r="N39" s="84">
        <v>6</v>
      </c>
      <c r="O39" s="46" t="s">
        <v>328</v>
      </c>
      <c r="P39" s="46" t="s">
        <v>19</v>
      </c>
      <c r="Q39" s="46" t="s">
        <v>164</v>
      </c>
      <c r="R39" s="119"/>
      <c r="S39" s="119" t="s">
        <v>192</v>
      </c>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row>
    <row r="40" spans="1:132" s="14" customFormat="1" ht="24" x14ac:dyDescent="0.25">
      <c r="A40" s="124" t="s">
        <v>316</v>
      </c>
      <c r="B40" s="44">
        <v>4</v>
      </c>
      <c r="C40" s="125"/>
      <c r="D40" s="125" t="s">
        <v>132</v>
      </c>
      <c r="E40" s="125" t="s">
        <v>181</v>
      </c>
      <c r="F40" s="125"/>
      <c r="G40" s="45"/>
      <c r="H40" s="41">
        <v>14</v>
      </c>
      <c r="I40" s="46">
        <v>0</v>
      </c>
      <c r="J40" s="41">
        <v>0</v>
      </c>
      <c r="K40" s="41">
        <v>0</v>
      </c>
      <c r="L40" s="44">
        <v>0</v>
      </c>
      <c r="M40" s="44">
        <v>0</v>
      </c>
      <c r="N40" s="41">
        <v>3</v>
      </c>
      <c r="O40" s="46" t="s">
        <v>18</v>
      </c>
      <c r="P40" s="46" t="s">
        <v>22</v>
      </c>
      <c r="Q40" s="46" t="s">
        <v>164</v>
      </c>
      <c r="R40" s="125"/>
      <c r="S40" s="124"/>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row>
    <row r="41" spans="1:132" s="14" customFormat="1" x14ac:dyDescent="0.25">
      <c r="A41" s="172" t="s">
        <v>20</v>
      </c>
      <c r="B41" s="173"/>
      <c r="C41" s="173"/>
      <c r="D41" s="173"/>
      <c r="E41" s="173"/>
      <c r="F41" s="173"/>
      <c r="G41" s="174"/>
      <c r="H41" s="48">
        <f>SUM(H36:H40)</f>
        <v>64</v>
      </c>
      <c r="I41" s="48">
        <f t="shared" ref="I41:N41" si="3">SUM(I36:I40)</f>
        <v>0</v>
      </c>
      <c r="J41" s="48">
        <f t="shared" si="3"/>
        <v>0</v>
      </c>
      <c r="K41" s="48">
        <f t="shared" si="3"/>
        <v>0</v>
      </c>
      <c r="L41" s="48">
        <f t="shared" si="3"/>
        <v>0</v>
      </c>
      <c r="M41" s="48">
        <f t="shared" si="3"/>
        <v>15</v>
      </c>
      <c r="N41" s="48">
        <f t="shared" si="3"/>
        <v>27</v>
      </c>
      <c r="O41" s="52"/>
      <c r="P41" s="52"/>
      <c r="Q41" s="52"/>
      <c r="R41" s="85"/>
      <c r="S41" s="5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row>
    <row r="42" spans="1:132" s="14" customFormat="1" ht="14.45" customHeight="1" x14ac:dyDescent="0.25">
      <c r="A42" s="172" t="s">
        <v>56</v>
      </c>
      <c r="B42" s="173"/>
      <c r="C42" s="173"/>
      <c r="D42" s="173"/>
      <c r="E42" s="173"/>
      <c r="F42" s="173"/>
      <c r="G42" s="174"/>
      <c r="H42" s="48">
        <f>H19+H29+H35+H41</f>
        <v>286</v>
      </c>
      <c r="I42" s="48">
        <f t="shared" ref="I42:N42" si="4">I19+I29+I35+I41</f>
        <v>124</v>
      </c>
      <c r="J42" s="48">
        <f t="shared" si="4"/>
        <v>0</v>
      </c>
      <c r="K42" s="48">
        <f t="shared" si="4"/>
        <v>52</v>
      </c>
      <c r="L42" s="48">
        <f t="shared" si="4"/>
        <v>5</v>
      </c>
      <c r="M42" s="48">
        <f t="shared" si="4"/>
        <v>30</v>
      </c>
      <c r="N42" s="48">
        <f t="shared" si="4"/>
        <v>120</v>
      </c>
      <c r="O42" s="52"/>
      <c r="P42" s="52"/>
      <c r="Q42" s="52"/>
      <c r="R42" s="85"/>
      <c r="S42" s="5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row>
    <row r="43" spans="1:132" s="14" customFormat="1" x14ac:dyDescent="0.25">
      <c r="B43" s="58"/>
      <c r="G43" s="29"/>
      <c r="O43" s="16"/>
      <c r="P43" s="16"/>
      <c r="Q43" s="16"/>
      <c r="R43" s="29"/>
      <c r="S43" s="16"/>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row>
    <row r="44" spans="1:132" s="14" customFormat="1" ht="14.45" customHeight="1" x14ac:dyDescent="0.25">
      <c r="A44" s="156" t="s">
        <v>26</v>
      </c>
      <c r="B44" s="156"/>
      <c r="C44" s="156"/>
      <c r="D44" s="156"/>
      <c r="E44" s="156"/>
      <c r="F44" s="156"/>
      <c r="G44" s="156"/>
      <c r="H44" s="156"/>
      <c r="I44" s="156"/>
      <c r="J44" s="156"/>
      <c r="K44" s="156"/>
      <c r="L44" s="156"/>
      <c r="M44" s="156"/>
      <c r="N44" s="156"/>
      <c r="O44" s="156"/>
      <c r="P44" s="156"/>
      <c r="Q44" s="156"/>
      <c r="R44" s="156"/>
      <c r="S44" s="156"/>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row>
    <row r="45" spans="1:132" s="14" customFormat="1" x14ac:dyDescent="0.25">
      <c r="A45" s="159" t="s">
        <v>110</v>
      </c>
      <c r="B45" s="160"/>
      <c r="C45" s="160"/>
      <c r="D45" s="160"/>
      <c r="E45" s="160"/>
      <c r="F45" s="160"/>
      <c r="G45" s="160"/>
      <c r="H45" s="160"/>
      <c r="I45" s="160"/>
      <c r="J45" s="160"/>
      <c r="K45" s="160"/>
      <c r="L45" s="160"/>
      <c r="M45" s="160"/>
      <c r="N45" s="160"/>
      <c r="O45" s="160"/>
      <c r="P45" s="160"/>
      <c r="Q45" s="160"/>
      <c r="R45" s="160"/>
      <c r="S45" s="161"/>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row>
    <row r="46" spans="1:132" s="14" customFormat="1" x14ac:dyDescent="0.25">
      <c r="A46" s="178" t="s">
        <v>233</v>
      </c>
      <c r="B46" s="179"/>
      <c r="C46" s="179"/>
      <c r="D46" s="179"/>
      <c r="E46" s="179"/>
      <c r="F46" s="179"/>
      <c r="G46" s="179"/>
      <c r="H46" s="179"/>
      <c r="I46" s="179"/>
      <c r="J46" s="179"/>
      <c r="K46" s="179"/>
      <c r="L46" s="179"/>
      <c r="M46" s="179"/>
      <c r="N46" s="179"/>
      <c r="O46" s="179"/>
      <c r="P46" s="179"/>
      <c r="Q46" s="179"/>
      <c r="R46" s="179"/>
      <c r="S46" s="180"/>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row>
    <row r="47" spans="1:132" s="14" customFormat="1" ht="24" x14ac:dyDescent="0.25">
      <c r="A47" s="125" t="s">
        <v>319</v>
      </c>
      <c r="B47" s="44">
        <v>2</v>
      </c>
      <c r="C47" s="125" t="s">
        <v>298</v>
      </c>
      <c r="D47" s="125" t="s">
        <v>134</v>
      </c>
      <c r="E47" s="125" t="s">
        <v>137</v>
      </c>
      <c r="F47" s="125" t="s">
        <v>223</v>
      </c>
      <c r="G47" s="45" t="s">
        <v>156</v>
      </c>
      <c r="H47" s="41">
        <v>10</v>
      </c>
      <c r="I47" s="46">
        <v>14</v>
      </c>
      <c r="J47" s="46">
        <v>0</v>
      </c>
      <c r="K47" s="41">
        <v>0</v>
      </c>
      <c r="L47" s="41">
        <v>0</v>
      </c>
      <c r="M47" s="41">
        <v>0</v>
      </c>
      <c r="N47" s="41">
        <v>5</v>
      </c>
      <c r="O47" s="41" t="s">
        <v>18</v>
      </c>
      <c r="P47" s="41" t="s">
        <v>22</v>
      </c>
      <c r="Q47" s="46" t="s">
        <v>164</v>
      </c>
      <c r="R47" s="45"/>
      <c r="S47" s="46"/>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row>
    <row r="48" spans="1:132" s="14" customFormat="1" ht="24" x14ac:dyDescent="0.25">
      <c r="A48" s="126" t="s">
        <v>319</v>
      </c>
      <c r="B48" s="44">
        <v>3</v>
      </c>
      <c r="C48" s="125" t="s">
        <v>305</v>
      </c>
      <c r="D48" s="125" t="s">
        <v>130</v>
      </c>
      <c r="E48" s="125" t="s">
        <v>136</v>
      </c>
      <c r="F48" s="125" t="s">
        <v>217</v>
      </c>
      <c r="G48" s="45" t="s">
        <v>149</v>
      </c>
      <c r="H48" s="41">
        <v>14</v>
      </c>
      <c r="I48" s="46">
        <v>10</v>
      </c>
      <c r="J48" s="41">
        <v>0</v>
      </c>
      <c r="K48" s="41">
        <v>0</v>
      </c>
      <c r="L48" s="44">
        <v>0</v>
      </c>
      <c r="M48" s="44">
        <v>0</v>
      </c>
      <c r="N48" s="41">
        <v>6</v>
      </c>
      <c r="O48" s="41" t="s">
        <v>18</v>
      </c>
      <c r="P48" s="41" t="s">
        <v>22</v>
      </c>
      <c r="Q48" s="46" t="s">
        <v>164</v>
      </c>
      <c r="R48" s="125"/>
      <c r="S48" s="46"/>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row>
    <row r="49" spans="1:132" s="14" customFormat="1" ht="24" x14ac:dyDescent="0.25">
      <c r="A49" s="126" t="s">
        <v>319</v>
      </c>
      <c r="B49" s="44">
        <v>4</v>
      </c>
      <c r="C49" s="120" t="s">
        <v>313</v>
      </c>
      <c r="D49" s="120" t="s">
        <v>135</v>
      </c>
      <c r="E49" s="120" t="s">
        <v>138</v>
      </c>
      <c r="F49" s="120" t="s">
        <v>223</v>
      </c>
      <c r="G49" s="45" t="s">
        <v>156</v>
      </c>
      <c r="H49" s="41">
        <v>10</v>
      </c>
      <c r="I49" s="46">
        <v>0</v>
      </c>
      <c r="J49" s="41">
        <v>0</v>
      </c>
      <c r="K49" s="41">
        <v>0</v>
      </c>
      <c r="L49" s="44">
        <v>0</v>
      </c>
      <c r="M49" s="44">
        <v>0</v>
      </c>
      <c r="N49" s="84">
        <v>3</v>
      </c>
      <c r="O49" s="41" t="s">
        <v>18</v>
      </c>
      <c r="P49" s="41" t="s">
        <v>22</v>
      </c>
      <c r="Q49" s="46" t="s">
        <v>164</v>
      </c>
      <c r="R49" s="119"/>
      <c r="S49" s="119"/>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row>
    <row r="50" spans="1:132" s="94" customFormat="1" x14ac:dyDescent="0.25">
      <c r="A50" s="139" t="s">
        <v>20</v>
      </c>
      <c r="B50" s="140"/>
      <c r="C50" s="140"/>
      <c r="D50" s="140"/>
      <c r="E50" s="140"/>
      <c r="F50" s="140"/>
      <c r="G50" s="141"/>
      <c r="H50" s="48">
        <f>SUM(H47:H49)</f>
        <v>34</v>
      </c>
      <c r="I50" s="48">
        <f t="shared" ref="I50:N50" si="5">SUM(I47:I49)</f>
        <v>24</v>
      </c>
      <c r="J50" s="48">
        <f t="shared" si="5"/>
        <v>0</v>
      </c>
      <c r="K50" s="48">
        <f t="shared" si="5"/>
        <v>0</v>
      </c>
      <c r="L50" s="48">
        <f t="shared" si="5"/>
        <v>0</v>
      </c>
      <c r="M50" s="48">
        <f t="shared" si="5"/>
        <v>0</v>
      </c>
      <c r="N50" s="48">
        <f t="shared" si="5"/>
        <v>14</v>
      </c>
      <c r="O50" s="48"/>
      <c r="P50" s="48"/>
      <c r="Q50" s="48"/>
      <c r="R50" s="109"/>
      <c r="S50" s="48"/>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row>
    <row r="51" spans="1:132" s="94" customFormat="1" x14ac:dyDescent="0.25">
      <c r="A51" s="98"/>
      <c r="B51" s="102"/>
      <c r="C51" s="97"/>
      <c r="D51" s="97"/>
      <c r="E51" s="97"/>
      <c r="F51" s="97"/>
      <c r="G51" s="112"/>
      <c r="H51" s="102"/>
      <c r="I51" s="102"/>
      <c r="J51" s="102"/>
      <c r="K51" s="102"/>
      <c r="L51" s="102"/>
      <c r="M51" s="102"/>
      <c r="N51" s="102"/>
      <c r="O51" s="102"/>
      <c r="P51" s="102"/>
      <c r="Q51" s="102"/>
      <c r="R51" s="112"/>
      <c r="S51" s="10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row>
    <row r="52" spans="1:132" s="94" customFormat="1" x14ac:dyDescent="0.25">
      <c r="A52" s="172" t="s">
        <v>111</v>
      </c>
      <c r="B52" s="173"/>
      <c r="C52" s="173"/>
      <c r="D52" s="173"/>
      <c r="E52" s="173"/>
      <c r="F52" s="173"/>
      <c r="G52" s="173"/>
      <c r="H52" s="173"/>
      <c r="I52" s="173"/>
      <c r="J52" s="173"/>
      <c r="K52" s="173"/>
      <c r="L52" s="173"/>
      <c r="M52" s="173"/>
      <c r="N52" s="173"/>
      <c r="O52" s="173"/>
      <c r="P52" s="173"/>
      <c r="Q52" s="173"/>
      <c r="R52" s="173"/>
      <c r="S52" s="174"/>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row>
    <row r="53" spans="1:132" s="94" customFormat="1" x14ac:dyDescent="0.25">
      <c r="A53" s="175" t="s">
        <v>232</v>
      </c>
      <c r="B53" s="176"/>
      <c r="C53" s="176"/>
      <c r="D53" s="176"/>
      <c r="E53" s="176"/>
      <c r="F53" s="176"/>
      <c r="G53" s="176"/>
      <c r="H53" s="176"/>
      <c r="I53" s="176"/>
      <c r="J53" s="176"/>
      <c r="K53" s="176"/>
      <c r="L53" s="176"/>
      <c r="M53" s="176"/>
      <c r="N53" s="176"/>
      <c r="O53" s="176"/>
      <c r="P53" s="176"/>
      <c r="Q53" s="176"/>
      <c r="R53" s="176"/>
      <c r="S53" s="177"/>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row>
    <row r="54" spans="1:132" s="14" customFormat="1" ht="24" x14ac:dyDescent="0.25">
      <c r="A54" s="126" t="s">
        <v>321</v>
      </c>
      <c r="B54" s="44">
        <v>2</v>
      </c>
      <c r="C54" s="120" t="s">
        <v>297</v>
      </c>
      <c r="D54" s="120" t="s">
        <v>120</v>
      </c>
      <c r="E54" s="120" t="s">
        <v>185</v>
      </c>
      <c r="F54" s="120" t="s">
        <v>224</v>
      </c>
      <c r="G54" s="45" t="s">
        <v>157</v>
      </c>
      <c r="H54" s="41">
        <v>0</v>
      </c>
      <c r="I54" s="46">
        <v>20</v>
      </c>
      <c r="J54" s="46">
        <v>0</v>
      </c>
      <c r="K54" s="41">
        <v>0</v>
      </c>
      <c r="L54" s="41">
        <v>0</v>
      </c>
      <c r="M54" s="41">
        <v>0</v>
      </c>
      <c r="N54" s="41">
        <v>5</v>
      </c>
      <c r="O54" s="41" t="s">
        <v>18</v>
      </c>
      <c r="P54" s="41" t="s">
        <v>22</v>
      </c>
      <c r="Q54" s="46" t="s">
        <v>164</v>
      </c>
      <c r="R54" s="45"/>
      <c r="S54" s="46"/>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row>
    <row r="55" spans="1:132" s="14" customFormat="1" ht="36" x14ac:dyDescent="0.25">
      <c r="A55" s="126" t="s">
        <v>321</v>
      </c>
      <c r="B55" s="44">
        <v>3</v>
      </c>
      <c r="C55" s="125" t="s">
        <v>307</v>
      </c>
      <c r="D55" s="125" t="s">
        <v>122</v>
      </c>
      <c r="E55" s="125" t="s">
        <v>187</v>
      </c>
      <c r="F55" s="125" t="s">
        <v>270</v>
      </c>
      <c r="G55" s="45" t="s">
        <v>159</v>
      </c>
      <c r="H55" s="41">
        <v>0</v>
      </c>
      <c r="I55" s="46">
        <v>14</v>
      </c>
      <c r="J55" s="41">
        <v>0</v>
      </c>
      <c r="K55" s="41">
        <v>0</v>
      </c>
      <c r="L55" s="44">
        <v>0</v>
      </c>
      <c r="M55" s="44">
        <v>0</v>
      </c>
      <c r="N55" s="41">
        <v>3</v>
      </c>
      <c r="O55" s="41" t="s">
        <v>328</v>
      </c>
      <c r="P55" s="41" t="s">
        <v>22</v>
      </c>
      <c r="Q55" s="46" t="s">
        <v>164</v>
      </c>
      <c r="R55" s="125"/>
      <c r="S55" s="46"/>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92"/>
      <c r="DQ55" s="92"/>
      <c r="DR55" s="92"/>
      <c r="DS55" s="92"/>
      <c r="DT55" s="92"/>
      <c r="DU55" s="92"/>
      <c r="DV55" s="92"/>
      <c r="DW55" s="92"/>
      <c r="DX55" s="92"/>
      <c r="DY55" s="92"/>
      <c r="DZ55" s="92"/>
      <c r="EA55" s="92"/>
      <c r="EB55" s="92"/>
    </row>
    <row r="56" spans="1:132" s="14" customFormat="1" ht="24" x14ac:dyDescent="0.25">
      <c r="A56" s="126" t="s">
        <v>321</v>
      </c>
      <c r="B56" s="44">
        <v>3</v>
      </c>
      <c r="C56" s="125" t="s">
        <v>308</v>
      </c>
      <c r="D56" s="125" t="s">
        <v>121</v>
      </c>
      <c r="E56" s="125" t="s">
        <v>186</v>
      </c>
      <c r="F56" s="125" t="s">
        <v>209</v>
      </c>
      <c r="G56" s="45" t="s">
        <v>154</v>
      </c>
      <c r="H56" s="41">
        <v>10</v>
      </c>
      <c r="I56" s="46">
        <v>4</v>
      </c>
      <c r="J56" s="41">
        <v>0</v>
      </c>
      <c r="K56" s="41">
        <v>0</v>
      </c>
      <c r="L56" s="44">
        <v>0</v>
      </c>
      <c r="M56" s="44">
        <v>0</v>
      </c>
      <c r="N56" s="41">
        <v>3</v>
      </c>
      <c r="O56" s="41" t="s">
        <v>18</v>
      </c>
      <c r="P56" s="41" t="s">
        <v>22</v>
      </c>
      <c r="Q56" s="46" t="s">
        <v>164</v>
      </c>
      <c r="R56" s="125"/>
      <c r="S56" s="46"/>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92"/>
      <c r="DQ56" s="92"/>
      <c r="DR56" s="92"/>
      <c r="DS56" s="92"/>
      <c r="DT56" s="92"/>
      <c r="DU56" s="92"/>
      <c r="DV56" s="92"/>
      <c r="DW56" s="92"/>
      <c r="DX56" s="92"/>
      <c r="DY56" s="92"/>
      <c r="DZ56" s="92"/>
      <c r="EA56" s="92"/>
      <c r="EB56" s="92"/>
    </row>
    <row r="57" spans="1:132" s="14" customFormat="1" ht="24" x14ac:dyDescent="0.25">
      <c r="A57" s="126" t="s">
        <v>321</v>
      </c>
      <c r="B57" s="44">
        <v>4</v>
      </c>
      <c r="C57" s="125" t="s">
        <v>315</v>
      </c>
      <c r="D57" s="125" t="s">
        <v>123</v>
      </c>
      <c r="E57" s="125" t="s">
        <v>188</v>
      </c>
      <c r="F57" s="125" t="s">
        <v>225</v>
      </c>
      <c r="G57" s="45" t="s">
        <v>158</v>
      </c>
      <c r="H57" s="41">
        <v>10</v>
      </c>
      <c r="I57" s="46">
        <v>4</v>
      </c>
      <c r="J57" s="41">
        <v>0</v>
      </c>
      <c r="K57" s="41">
        <v>0</v>
      </c>
      <c r="L57" s="44">
        <v>0</v>
      </c>
      <c r="M57" s="44">
        <v>0</v>
      </c>
      <c r="N57" s="84">
        <v>3</v>
      </c>
      <c r="O57" s="41" t="s">
        <v>18</v>
      </c>
      <c r="P57" s="41" t="s">
        <v>22</v>
      </c>
      <c r="Q57" s="46" t="s">
        <v>164</v>
      </c>
      <c r="R57" s="124"/>
      <c r="S57" s="124"/>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row>
    <row r="58" spans="1:132" s="94" customFormat="1" x14ac:dyDescent="0.25">
      <c r="A58" s="139" t="s">
        <v>20</v>
      </c>
      <c r="B58" s="140"/>
      <c r="C58" s="140"/>
      <c r="D58" s="140"/>
      <c r="E58" s="140"/>
      <c r="F58" s="140"/>
      <c r="G58" s="141"/>
      <c r="H58" s="48">
        <f>SUM(H54:H57)</f>
        <v>20</v>
      </c>
      <c r="I58" s="48">
        <f t="shared" ref="I58:N58" si="6">SUM(I54:I57)</f>
        <v>42</v>
      </c>
      <c r="J58" s="48">
        <f t="shared" si="6"/>
        <v>0</v>
      </c>
      <c r="K58" s="48">
        <f t="shared" si="6"/>
        <v>0</v>
      </c>
      <c r="L58" s="48">
        <f t="shared" si="6"/>
        <v>0</v>
      </c>
      <c r="M58" s="48">
        <f t="shared" si="6"/>
        <v>0</v>
      </c>
      <c r="N58" s="48">
        <f t="shared" si="6"/>
        <v>14</v>
      </c>
      <c r="O58" s="48"/>
      <c r="P58" s="48"/>
      <c r="Q58" s="48"/>
      <c r="R58" s="109"/>
      <c r="S58" s="48"/>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row>
    <row r="59" spans="1:132" s="94" customFormat="1" x14ac:dyDescent="0.25">
      <c r="A59" s="98"/>
      <c r="B59" s="102"/>
      <c r="C59" s="97"/>
      <c r="D59" s="97"/>
      <c r="E59" s="97"/>
      <c r="F59" s="97"/>
      <c r="G59" s="112"/>
      <c r="H59" s="102"/>
      <c r="I59" s="102"/>
      <c r="J59" s="102"/>
      <c r="K59" s="102"/>
      <c r="L59" s="102"/>
      <c r="M59" s="102"/>
      <c r="N59" s="102"/>
      <c r="O59" s="102"/>
      <c r="P59" s="102"/>
      <c r="Q59" s="102"/>
      <c r="R59" s="112"/>
      <c r="S59" s="10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row>
    <row r="60" spans="1:132" s="94" customFormat="1" ht="12" customHeight="1" x14ac:dyDescent="0.25">
      <c r="A60" s="172" t="s">
        <v>113</v>
      </c>
      <c r="B60" s="173"/>
      <c r="C60" s="173"/>
      <c r="D60" s="173"/>
      <c r="E60" s="173"/>
      <c r="F60" s="173"/>
      <c r="G60" s="173"/>
      <c r="H60" s="173"/>
      <c r="I60" s="173"/>
      <c r="J60" s="173"/>
      <c r="K60" s="173"/>
      <c r="L60" s="173"/>
      <c r="M60" s="173"/>
      <c r="N60" s="173"/>
      <c r="O60" s="173"/>
      <c r="P60" s="173"/>
      <c r="Q60" s="173"/>
      <c r="R60" s="173"/>
      <c r="S60" s="174"/>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row>
    <row r="61" spans="1:132" s="94" customFormat="1" ht="11.45" customHeight="1" x14ac:dyDescent="0.25">
      <c r="A61" s="175" t="s">
        <v>231</v>
      </c>
      <c r="B61" s="176"/>
      <c r="C61" s="176"/>
      <c r="D61" s="176"/>
      <c r="E61" s="176"/>
      <c r="F61" s="176"/>
      <c r="G61" s="176"/>
      <c r="H61" s="176"/>
      <c r="I61" s="176"/>
      <c r="J61" s="176"/>
      <c r="K61" s="176"/>
      <c r="L61" s="176"/>
      <c r="M61" s="176"/>
      <c r="N61" s="176"/>
      <c r="O61" s="176"/>
      <c r="P61" s="176"/>
      <c r="Q61" s="176"/>
      <c r="R61" s="176"/>
      <c r="S61" s="177"/>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row>
    <row r="62" spans="1:132" s="14" customFormat="1" ht="24" x14ac:dyDescent="0.25">
      <c r="A62" s="125" t="s">
        <v>320</v>
      </c>
      <c r="B62" s="44">
        <v>2</v>
      </c>
      <c r="C62" s="125" t="s">
        <v>299</v>
      </c>
      <c r="D62" s="125" t="s">
        <v>125</v>
      </c>
      <c r="E62" s="125" t="s">
        <v>189</v>
      </c>
      <c r="F62" s="125" t="s">
        <v>211</v>
      </c>
      <c r="G62" s="45" t="s">
        <v>204</v>
      </c>
      <c r="H62" s="41">
        <v>14</v>
      </c>
      <c r="I62" s="46">
        <v>10</v>
      </c>
      <c r="J62" s="46">
        <v>0</v>
      </c>
      <c r="K62" s="41">
        <v>0</v>
      </c>
      <c r="L62" s="41">
        <v>0</v>
      </c>
      <c r="M62" s="41">
        <v>0</v>
      </c>
      <c r="N62" s="41">
        <v>5</v>
      </c>
      <c r="O62" s="41" t="s">
        <v>18</v>
      </c>
      <c r="P62" s="41" t="s">
        <v>22</v>
      </c>
      <c r="Q62" s="46" t="s">
        <v>164</v>
      </c>
      <c r="R62" s="45"/>
      <c r="S62" s="46"/>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row>
    <row r="63" spans="1:132" s="14" customFormat="1" ht="24" x14ac:dyDescent="0.25">
      <c r="A63" s="125" t="s">
        <v>320</v>
      </c>
      <c r="B63" s="44">
        <v>3</v>
      </c>
      <c r="C63" s="125" t="s">
        <v>304</v>
      </c>
      <c r="D63" s="125" t="s">
        <v>124</v>
      </c>
      <c r="E63" s="125" t="s">
        <v>190</v>
      </c>
      <c r="F63" s="125" t="s">
        <v>226</v>
      </c>
      <c r="G63" s="45" t="s">
        <v>162</v>
      </c>
      <c r="H63" s="41">
        <v>10</v>
      </c>
      <c r="I63" s="46">
        <v>4</v>
      </c>
      <c r="J63" s="41">
        <v>0</v>
      </c>
      <c r="K63" s="41">
        <v>0</v>
      </c>
      <c r="L63" s="44">
        <v>0</v>
      </c>
      <c r="M63" s="44">
        <v>0</v>
      </c>
      <c r="N63" s="41">
        <v>3</v>
      </c>
      <c r="O63" s="41" t="s">
        <v>18</v>
      </c>
      <c r="P63" s="41" t="s">
        <v>22</v>
      </c>
      <c r="Q63" s="46" t="s">
        <v>164</v>
      </c>
      <c r="R63" s="125"/>
      <c r="S63" s="46"/>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row>
    <row r="64" spans="1:132" s="14" customFormat="1" ht="24" x14ac:dyDescent="0.25">
      <c r="A64" s="125" t="s">
        <v>320</v>
      </c>
      <c r="B64" s="44">
        <v>3</v>
      </c>
      <c r="C64" s="125" t="s">
        <v>306</v>
      </c>
      <c r="D64" s="125" t="s">
        <v>126</v>
      </c>
      <c r="E64" s="125" t="s">
        <v>268</v>
      </c>
      <c r="F64" s="125" t="s">
        <v>227</v>
      </c>
      <c r="G64" s="45" t="s">
        <v>161</v>
      </c>
      <c r="H64" s="41">
        <v>10</v>
      </c>
      <c r="I64" s="46">
        <v>4</v>
      </c>
      <c r="J64" s="41">
        <v>0</v>
      </c>
      <c r="K64" s="41">
        <v>0</v>
      </c>
      <c r="L64" s="44">
        <v>0</v>
      </c>
      <c r="M64" s="44">
        <v>0</v>
      </c>
      <c r="N64" s="41">
        <v>3</v>
      </c>
      <c r="O64" s="41" t="s">
        <v>18</v>
      </c>
      <c r="P64" s="41" t="s">
        <v>22</v>
      </c>
      <c r="Q64" s="46" t="s">
        <v>164</v>
      </c>
      <c r="R64" s="125"/>
      <c r="S64" s="46"/>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c r="DW64" s="92"/>
      <c r="DX64" s="92"/>
      <c r="DY64" s="92"/>
      <c r="DZ64" s="92"/>
      <c r="EA64" s="92"/>
      <c r="EB64" s="92"/>
    </row>
    <row r="65" spans="1:132" s="14" customFormat="1" ht="24" x14ac:dyDescent="0.25">
      <c r="A65" s="125" t="s">
        <v>320</v>
      </c>
      <c r="B65" s="44">
        <v>4</v>
      </c>
      <c r="C65" s="125" t="s">
        <v>314</v>
      </c>
      <c r="D65" s="125" t="s">
        <v>127</v>
      </c>
      <c r="E65" s="125" t="s">
        <v>191</v>
      </c>
      <c r="F65" s="125" t="s">
        <v>228</v>
      </c>
      <c r="G65" s="45" t="s">
        <v>160</v>
      </c>
      <c r="H65" s="41">
        <v>10</v>
      </c>
      <c r="I65" s="46">
        <v>4</v>
      </c>
      <c r="J65" s="41">
        <v>0</v>
      </c>
      <c r="K65" s="41">
        <v>0</v>
      </c>
      <c r="L65" s="44">
        <v>0</v>
      </c>
      <c r="M65" s="44">
        <v>0</v>
      </c>
      <c r="N65" s="84">
        <v>3</v>
      </c>
      <c r="O65" s="41" t="s">
        <v>18</v>
      </c>
      <c r="P65" s="41" t="s">
        <v>22</v>
      </c>
      <c r="Q65" s="46" t="s">
        <v>164</v>
      </c>
      <c r="R65" s="124"/>
      <c r="S65" s="124"/>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row>
    <row r="66" spans="1:132" s="94" customFormat="1" x14ac:dyDescent="0.25">
      <c r="A66" s="172" t="s">
        <v>20</v>
      </c>
      <c r="B66" s="173"/>
      <c r="C66" s="173"/>
      <c r="D66" s="173"/>
      <c r="E66" s="173"/>
      <c r="F66" s="173"/>
      <c r="G66" s="174"/>
      <c r="H66" s="48">
        <f t="shared" ref="H66:M66" si="7">SUM(H62:H65)</f>
        <v>44</v>
      </c>
      <c r="I66" s="48">
        <f t="shared" si="7"/>
        <v>22</v>
      </c>
      <c r="J66" s="48">
        <f t="shared" si="7"/>
        <v>0</v>
      </c>
      <c r="K66" s="48">
        <f t="shared" si="7"/>
        <v>0</v>
      </c>
      <c r="L66" s="48">
        <f t="shared" si="7"/>
        <v>0</v>
      </c>
      <c r="M66" s="48">
        <f t="shared" si="7"/>
        <v>0</v>
      </c>
      <c r="N66" s="48">
        <f>SUM(N62:N65)</f>
        <v>14</v>
      </c>
      <c r="O66" s="48"/>
      <c r="P66" s="48"/>
      <c r="Q66" s="48"/>
      <c r="R66" s="109"/>
      <c r="S66" s="48"/>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row>
  </sheetData>
  <sheetProtection algorithmName="SHA-512" hashValue="ojHkQSD4Vs/HyU0E9ImrTHllGCT8ZvaPwrUwbFSOZr0bkZwJOUGq9MWy9RRXLFQe9J5XiWKBOgcBshcYvv0pWA==" saltValue="FTYkmDyQU2EjOsW//wTEUQ==" spinCount="100000" sheet="1" objects="1" scenarios="1" selectLockedCells="1" selectUnlockedCells="1"/>
  <mergeCells count="18">
    <mergeCell ref="A66:G66"/>
    <mergeCell ref="H9:M9"/>
    <mergeCell ref="H8:M8"/>
    <mergeCell ref="A50:G50"/>
    <mergeCell ref="A52:S52"/>
    <mergeCell ref="A53:S53"/>
    <mergeCell ref="A60:S60"/>
    <mergeCell ref="A61:S61"/>
    <mergeCell ref="A44:S44"/>
    <mergeCell ref="A45:S45"/>
    <mergeCell ref="A42:G42"/>
    <mergeCell ref="A46:S46"/>
    <mergeCell ref="A58:G58"/>
    <mergeCell ref="A6:B6"/>
    <mergeCell ref="A41:G41"/>
    <mergeCell ref="A19:G19"/>
    <mergeCell ref="A29:G29"/>
    <mergeCell ref="A35:G35"/>
  </mergeCells>
  <conditionalFormatting sqref="O37:P37">
    <cfRule type="duplicateValues" dxfId="0" priority="1"/>
  </conditionalFormatting>
  <pageMargins left="0.70866141732283472" right="0.70866141732283472" top="0.74803149606299213" bottom="0.74803149606299213" header="0.31496062992125984" footer="0.31496062992125984"/>
  <pageSetup paperSize="9" scale="65" orientation="landscape" r:id="rId1"/>
  <headerFooter>
    <oddFooter>&amp;C&amp;10&amp;P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E39C-00A1-4D50-8046-067F650CFA93}">
  <dimension ref="A1:F34"/>
  <sheetViews>
    <sheetView view="pageBreakPreview" zoomScaleNormal="100" zoomScaleSheetLayoutView="100" workbookViewId="0">
      <selection activeCell="A9" sqref="A9"/>
    </sheetView>
  </sheetViews>
  <sheetFormatPr defaultRowHeight="15" x14ac:dyDescent="0.25"/>
  <cols>
    <col min="1" max="1" width="109.140625" style="137" customWidth="1"/>
    <col min="2" max="2" width="24.7109375" style="137" customWidth="1"/>
    <col min="3" max="16384" width="9.140625" style="130"/>
  </cols>
  <sheetData>
    <row r="1" spans="1:6" ht="12.75" x14ac:dyDescent="0.2">
      <c r="A1" s="127" t="s">
        <v>80</v>
      </c>
      <c r="B1" s="128" t="s">
        <v>81</v>
      </c>
      <c r="C1" s="129"/>
      <c r="D1" s="129"/>
      <c r="E1" s="129"/>
      <c r="F1" s="129"/>
    </row>
    <row r="2" spans="1:6" ht="12.75" x14ac:dyDescent="0.2">
      <c r="A2" s="131" t="s">
        <v>330</v>
      </c>
      <c r="B2" s="132" t="s">
        <v>37</v>
      </c>
      <c r="C2" s="129"/>
      <c r="D2" s="129"/>
      <c r="E2" s="129"/>
      <c r="F2" s="129"/>
    </row>
    <row r="3" spans="1:6" ht="12.75" x14ac:dyDescent="0.2">
      <c r="A3" s="131"/>
      <c r="B3" s="132"/>
      <c r="C3" s="129"/>
      <c r="D3" s="129"/>
      <c r="E3" s="129"/>
      <c r="F3" s="129"/>
    </row>
    <row r="4" spans="1:6" ht="12.75" x14ac:dyDescent="0.2">
      <c r="A4" s="127" t="s">
        <v>63</v>
      </c>
      <c r="B4" s="133"/>
      <c r="C4" s="129"/>
      <c r="D4" s="129"/>
      <c r="E4" s="129"/>
      <c r="F4" s="129"/>
    </row>
    <row r="5" spans="1:6" ht="12.75" x14ac:dyDescent="0.2">
      <c r="A5" s="131" t="s">
        <v>331</v>
      </c>
      <c r="B5" s="132" t="s">
        <v>38</v>
      </c>
      <c r="C5" s="129"/>
      <c r="D5" s="129"/>
      <c r="E5" s="129"/>
      <c r="F5" s="129"/>
    </row>
    <row r="6" spans="1:6" ht="12.75" x14ac:dyDescent="0.2">
      <c r="A6" s="131" t="s">
        <v>332</v>
      </c>
      <c r="B6" s="132" t="s">
        <v>39</v>
      </c>
      <c r="C6" s="129"/>
      <c r="D6" s="129"/>
      <c r="E6" s="129"/>
      <c r="F6" s="129"/>
    </row>
    <row r="7" spans="1:6" ht="12.75" x14ac:dyDescent="0.2">
      <c r="A7" s="131" t="s">
        <v>333</v>
      </c>
      <c r="B7" s="132" t="s">
        <v>83</v>
      </c>
      <c r="C7" s="129"/>
      <c r="D7" s="129"/>
      <c r="E7" s="129"/>
      <c r="F7" s="129"/>
    </row>
    <row r="8" spans="1:6" ht="12.75" x14ac:dyDescent="0.2">
      <c r="A8" s="134" t="s">
        <v>334</v>
      </c>
      <c r="B8" s="132" t="s">
        <v>87</v>
      </c>
      <c r="C8" s="135"/>
      <c r="D8" s="129"/>
      <c r="E8" s="129"/>
      <c r="F8" s="129"/>
    </row>
    <row r="9" spans="1:6" ht="12.75" x14ac:dyDescent="0.2">
      <c r="A9" s="134" t="s">
        <v>335</v>
      </c>
      <c r="B9" s="132" t="s">
        <v>82</v>
      </c>
      <c r="C9" s="129"/>
      <c r="D9" s="129"/>
      <c r="E9" s="129"/>
      <c r="F9" s="129"/>
    </row>
    <row r="10" spans="1:6" ht="12.75" x14ac:dyDescent="0.2">
      <c r="A10" s="134" t="s">
        <v>90</v>
      </c>
      <c r="B10" s="132" t="s">
        <v>84</v>
      </c>
      <c r="C10" s="129"/>
      <c r="D10" s="129"/>
      <c r="E10" s="129"/>
      <c r="F10" s="129"/>
    </row>
    <row r="11" spans="1:6" ht="12.75" x14ac:dyDescent="0.2">
      <c r="A11" s="131"/>
      <c r="B11" s="132"/>
      <c r="C11" s="129"/>
      <c r="D11" s="129"/>
      <c r="E11" s="129"/>
      <c r="F11" s="129"/>
    </row>
    <row r="12" spans="1:6" ht="12.75" x14ac:dyDescent="0.2">
      <c r="A12" s="131" t="s">
        <v>88</v>
      </c>
      <c r="B12" s="132"/>
      <c r="C12" s="129"/>
      <c r="D12" s="129"/>
      <c r="E12" s="129"/>
      <c r="F12" s="129"/>
    </row>
    <row r="13" spans="1:6" ht="12.75" x14ac:dyDescent="0.2">
      <c r="A13" s="131"/>
      <c r="B13" s="132"/>
      <c r="C13" s="129"/>
      <c r="D13" s="129"/>
      <c r="E13" s="129"/>
      <c r="F13" s="129"/>
    </row>
    <row r="14" spans="1:6" ht="12.75" x14ac:dyDescent="0.2">
      <c r="A14" s="127" t="s">
        <v>64</v>
      </c>
      <c r="B14" s="133"/>
      <c r="C14" s="129"/>
      <c r="D14" s="129"/>
      <c r="E14" s="129"/>
      <c r="F14" s="129"/>
    </row>
    <row r="15" spans="1:6" ht="12.75" x14ac:dyDescent="0.2">
      <c r="A15" s="131" t="s">
        <v>336</v>
      </c>
      <c r="B15" s="132"/>
      <c r="C15" s="129"/>
      <c r="D15" s="129"/>
      <c r="E15" s="129"/>
      <c r="F15" s="129"/>
    </row>
    <row r="16" spans="1:6" ht="12.75" x14ac:dyDescent="0.2">
      <c r="A16" s="136" t="s">
        <v>337</v>
      </c>
      <c r="B16" s="132" t="s">
        <v>69</v>
      </c>
      <c r="C16" s="129"/>
      <c r="D16" s="129"/>
      <c r="E16" s="129"/>
      <c r="F16" s="129"/>
    </row>
    <row r="17" spans="1:6" ht="12.75" x14ac:dyDescent="0.2">
      <c r="A17" s="136" t="s">
        <v>338</v>
      </c>
      <c r="B17" s="132" t="s">
        <v>70</v>
      </c>
      <c r="C17" s="129"/>
      <c r="D17" s="129"/>
      <c r="E17" s="129"/>
      <c r="F17" s="129"/>
    </row>
    <row r="18" spans="1:6" ht="12.75" x14ac:dyDescent="0.2">
      <c r="A18" s="134" t="s">
        <v>339</v>
      </c>
      <c r="B18" s="132" t="s">
        <v>71</v>
      </c>
      <c r="C18" s="135"/>
      <c r="D18" s="129"/>
      <c r="E18" s="129"/>
      <c r="F18" s="129"/>
    </row>
    <row r="19" spans="1:6" ht="12.75" x14ac:dyDescent="0.2">
      <c r="A19" s="136" t="s">
        <v>340</v>
      </c>
      <c r="B19" s="132" t="s">
        <v>72</v>
      </c>
      <c r="C19" s="135"/>
      <c r="D19" s="129"/>
      <c r="E19" s="129"/>
      <c r="F19" s="129"/>
    </row>
    <row r="20" spans="1:6" ht="12.75" x14ac:dyDescent="0.2">
      <c r="A20" s="136" t="s">
        <v>341</v>
      </c>
      <c r="B20" s="132" t="s">
        <v>73</v>
      </c>
      <c r="C20" s="129"/>
      <c r="D20" s="129"/>
      <c r="E20" s="129"/>
      <c r="F20" s="129"/>
    </row>
    <row r="21" spans="1:6" ht="12.75" x14ac:dyDescent="0.2">
      <c r="A21" s="134" t="s">
        <v>342</v>
      </c>
      <c r="B21" s="132" t="s">
        <v>74</v>
      </c>
      <c r="C21" s="135"/>
      <c r="D21" s="129"/>
      <c r="E21" s="129"/>
      <c r="F21" s="129"/>
    </row>
    <row r="22" spans="1:6" ht="12.75" x14ac:dyDescent="0.2">
      <c r="A22" s="136" t="s">
        <v>343</v>
      </c>
      <c r="B22" s="132" t="s">
        <v>75</v>
      </c>
      <c r="C22" s="135"/>
      <c r="D22" s="129"/>
      <c r="E22" s="129"/>
      <c r="F22" s="129"/>
    </row>
    <row r="23" spans="1:6" ht="12.75" x14ac:dyDescent="0.2">
      <c r="A23" s="136" t="s">
        <v>344</v>
      </c>
      <c r="B23" s="132" t="s">
        <v>76</v>
      </c>
      <c r="C23" s="129"/>
      <c r="D23" s="129"/>
      <c r="E23" s="129"/>
      <c r="F23" s="129"/>
    </row>
    <row r="24" spans="1:6" ht="12.75" x14ac:dyDescent="0.2">
      <c r="A24" s="136" t="s">
        <v>345</v>
      </c>
      <c r="B24" s="132" t="s">
        <v>77</v>
      </c>
      <c r="C24" s="129"/>
      <c r="D24" s="129"/>
      <c r="E24" s="129"/>
      <c r="F24" s="129"/>
    </row>
    <row r="25" spans="1:6" ht="12.75" x14ac:dyDescent="0.2">
      <c r="A25" s="131"/>
      <c r="B25" s="132"/>
      <c r="C25" s="129"/>
      <c r="D25" s="129"/>
      <c r="E25" s="129"/>
      <c r="F25" s="129"/>
    </row>
    <row r="26" spans="1:6" ht="12.75" x14ac:dyDescent="0.2">
      <c r="A26" s="127" t="s">
        <v>65</v>
      </c>
      <c r="B26" s="128"/>
      <c r="C26" s="129"/>
      <c r="D26" s="129"/>
      <c r="E26" s="129"/>
      <c r="F26" s="129"/>
    </row>
    <row r="27" spans="1:6" ht="12.75" x14ac:dyDescent="0.2">
      <c r="A27" s="131" t="s">
        <v>346</v>
      </c>
      <c r="B27" s="132"/>
      <c r="C27" s="129"/>
      <c r="D27" s="129"/>
      <c r="E27" s="129"/>
      <c r="F27" s="129"/>
    </row>
    <row r="28" spans="1:6" ht="12.75" x14ac:dyDescent="0.2">
      <c r="A28" s="136" t="s">
        <v>347</v>
      </c>
      <c r="B28" s="132" t="s">
        <v>52</v>
      </c>
      <c r="C28" s="129"/>
      <c r="D28" s="129"/>
      <c r="E28" s="129"/>
      <c r="F28" s="129"/>
    </row>
    <row r="29" spans="1:6" ht="12.75" x14ac:dyDescent="0.2">
      <c r="A29" s="134" t="s">
        <v>348</v>
      </c>
      <c r="B29" s="132" t="s">
        <v>54</v>
      </c>
      <c r="C29" s="129"/>
      <c r="D29" s="129"/>
      <c r="E29" s="129"/>
      <c r="F29" s="129"/>
    </row>
    <row r="30" spans="1:6" ht="25.5" x14ac:dyDescent="0.2">
      <c r="A30" s="134" t="s">
        <v>349</v>
      </c>
      <c r="B30" s="132" t="s">
        <v>78</v>
      </c>
      <c r="C30" s="129"/>
      <c r="D30" s="129"/>
      <c r="E30" s="129"/>
      <c r="F30" s="129"/>
    </row>
    <row r="31" spans="1:6" ht="25.5" x14ac:dyDescent="0.2">
      <c r="A31" s="134" t="s">
        <v>350</v>
      </c>
      <c r="B31" s="132" t="s">
        <v>53</v>
      </c>
      <c r="C31" s="129"/>
      <c r="D31" s="129"/>
      <c r="E31" s="129"/>
      <c r="F31" s="129"/>
    </row>
    <row r="32" spans="1:6" ht="12.75" x14ac:dyDescent="0.2">
      <c r="A32" s="131"/>
      <c r="B32" s="132"/>
      <c r="C32" s="129"/>
      <c r="D32" s="129"/>
      <c r="E32" s="129"/>
      <c r="F32" s="129"/>
    </row>
    <row r="33" spans="1:6" ht="12.75" x14ac:dyDescent="0.2">
      <c r="A33" s="134" t="s">
        <v>351</v>
      </c>
      <c r="B33" s="132" t="s">
        <v>79</v>
      </c>
      <c r="C33" s="129"/>
      <c r="D33" s="129"/>
      <c r="E33" s="129"/>
      <c r="F33" s="129"/>
    </row>
    <row r="34" spans="1:6" ht="12.75" x14ac:dyDescent="0.2">
      <c r="A34" s="131"/>
      <c r="B34" s="131"/>
      <c r="C34" s="129"/>
      <c r="D34" s="129"/>
      <c r="E34" s="129"/>
      <c r="F34" s="129"/>
    </row>
  </sheetData>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6</vt:i4>
      </vt:variant>
    </vt:vector>
  </HeadingPairs>
  <TitlesOfParts>
    <vt:vector size="10" baseType="lpstr">
      <vt:lpstr>Nappali</vt:lpstr>
      <vt:lpstr>Nappali angol</vt:lpstr>
      <vt:lpstr>Levelező</vt:lpstr>
      <vt:lpstr>Rövidítések</vt:lpstr>
      <vt:lpstr>Levelező!Nyomtatási_cím</vt:lpstr>
      <vt:lpstr>Nappali!Nyomtatási_cím</vt:lpstr>
      <vt:lpstr>'Nappali angol'!Nyomtatási_cím</vt:lpstr>
      <vt:lpstr>Levelező!Nyomtatási_terület</vt:lpstr>
      <vt:lpstr>Nappali!Nyomtatási_terület</vt:lpstr>
      <vt:lpstr>'Nappali angol'!Nyomtatási_terület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Szalai Ferenc</cp:lastModifiedBy>
  <cp:lastPrinted>2020-08-18T22:31:52Z</cp:lastPrinted>
  <dcterms:created xsi:type="dcterms:W3CDTF">2017-08-27T22:25:18Z</dcterms:created>
  <dcterms:modified xsi:type="dcterms:W3CDTF">2021-09-04T20:06:13Z</dcterms:modified>
</cp:coreProperties>
</file>