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Iroda_uj\Tantervek_2021\Tantervek_targykodokkal\Kozzetetel\"/>
    </mc:Choice>
  </mc:AlternateContent>
  <xr:revisionPtr revIDLastSave="0" documentId="13_ncr:1_{58B3FE40-682D-4C95-8283-43F320095658}" xr6:coauthVersionLast="47" xr6:coauthVersionMax="47" xr10:uidLastSave="{00000000-0000-0000-0000-000000000000}"/>
  <bookViews>
    <workbookView xWindow="-120" yWindow="-120" windowWidth="20730" windowHeight="11310" xr2:uid="{00000000-000D-0000-FFFF-FFFF00000000}"/>
  </bookViews>
  <sheets>
    <sheet name="Nappali" sheetId="4" r:id="rId1"/>
    <sheet name="Nappali angol" sheetId="3" r:id="rId2"/>
    <sheet name="Rövidítések" sheetId="9" r:id="rId3"/>
  </sheets>
  <definedNames>
    <definedName name="_xlnm.Print_Titles" localSheetId="0">Nappali!$9:$11</definedName>
    <definedName name="_xlnm.Print_Titles" localSheetId="1">'Nappali angol'!$8:$10</definedName>
    <definedName name="_xlnm.Print_Area" localSheetId="0">Nappali!$A$1:$V$78</definedName>
    <definedName name="_xlnm.Print_Area" localSheetId="1">'Nappali angol'!$A$1:$V$73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7" i="4" l="1"/>
  <c r="O77" i="4"/>
  <c r="P77" i="4"/>
  <c r="Q77" i="4"/>
  <c r="H77" i="4"/>
  <c r="I76" i="4"/>
  <c r="J76" i="4"/>
  <c r="K76" i="4"/>
  <c r="K77" i="4" s="1"/>
  <c r="L76" i="4"/>
  <c r="M76" i="4"/>
  <c r="N76" i="4"/>
  <c r="O76" i="4"/>
  <c r="P76" i="4"/>
  <c r="Q76" i="4"/>
  <c r="H76" i="4"/>
  <c r="I60" i="4"/>
  <c r="J60" i="4"/>
  <c r="K60" i="4"/>
  <c r="L60" i="4"/>
  <c r="M60" i="4"/>
  <c r="N60" i="4"/>
  <c r="O60" i="4"/>
  <c r="P60" i="4"/>
  <c r="Q60" i="4"/>
  <c r="H60" i="4"/>
  <c r="I51" i="4"/>
  <c r="J51" i="4"/>
  <c r="K51" i="4"/>
  <c r="L51" i="4"/>
  <c r="M51" i="4"/>
  <c r="N51" i="4"/>
  <c r="O51" i="4"/>
  <c r="P51" i="4"/>
  <c r="Q51" i="4"/>
  <c r="H51" i="4"/>
  <c r="I42" i="4"/>
  <c r="J42" i="4"/>
  <c r="K42" i="4"/>
  <c r="L42" i="4"/>
  <c r="M42" i="4"/>
  <c r="N42" i="4"/>
  <c r="O42" i="4"/>
  <c r="P42" i="4"/>
  <c r="Q42" i="4"/>
  <c r="H42" i="4"/>
  <c r="I33" i="4"/>
  <c r="J33" i="4"/>
  <c r="K33" i="4"/>
  <c r="L33" i="4"/>
  <c r="M33" i="4"/>
  <c r="N33" i="4"/>
  <c r="O33" i="4"/>
  <c r="P33" i="4"/>
  <c r="Q33" i="4"/>
  <c r="H33" i="4"/>
  <c r="I23" i="4"/>
  <c r="I77" i="4" s="1"/>
  <c r="J23" i="4"/>
  <c r="J77" i="4" s="1"/>
  <c r="K23" i="4"/>
  <c r="L23" i="4"/>
  <c r="L77" i="4" s="1"/>
  <c r="M23" i="4"/>
  <c r="M77" i="4" s="1"/>
  <c r="N23" i="4"/>
  <c r="O23" i="4"/>
  <c r="P23" i="4"/>
  <c r="Q23" i="4"/>
  <c r="H23" i="4"/>
  <c r="Q64" i="3"/>
  <c r="P64" i="3"/>
  <c r="O64" i="3"/>
  <c r="N64" i="3"/>
  <c r="M64" i="3"/>
  <c r="L64" i="3"/>
  <c r="K64" i="3"/>
  <c r="J64" i="3"/>
  <c r="I64" i="3"/>
  <c r="H64" i="3"/>
  <c r="Q55" i="3"/>
  <c r="P55" i="3"/>
  <c r="O55" i="3"/>
  <c r="N55" i="3"/>
  <c r="M55" i="3"/>
  <c r="L55" i="3"/>
  <c r="K55" i="3"/>
  <c r="J55" i="3"/>
  <c r="I55" i="3"/>
  <c r="H55" i="3"/>
  <c r="H21" i="3"/>
  <c r="I21" i="3"/>
  <c r="J21" i="3"/>
  <c r="K21" i="3"/>
  <c r="L21" i="3"/>
  <c r="M21" i="3"/>
  <c r="N21" i="3"/>
  <c r="O21" i="3"/>
  <c r="P21" i="3"/>
  <c r="Q21" i="3"/>
  <c r="H30" i="3"/>
  <c r="I30" i="3"/>
  <c r="J30" i="3"/>
  <c r="K30" i="3"/>
  <c r="L30" i="3"/>
  <c r="M30" i="3"/>
  <c r="N30" i="3"/>
  <c r="O30" i="3"/>
  <c r="P30" i="3"/>
  <c r="Q30" i="3"/>
  <c r="H38" i="3"/>
  <c r="I38" i="3"/>
  <c r="J38" i="3"/>
  <c r="K38" i="3"/>
  <c r="L38" i="3"/>
  <c r="M38" i="3"/>
  <c r="N38" i="3"/>
  <c r="O38" i="3"/>
  <c r="P38" i="3"/>
  <c r="Q38" i="3"/>
  <c r="H46" i="3"/>
  <c r="I46" i="3"/>
  <c r="J46" i="3"/>
  <c r="K46" i="3"/>
  <c r="L46" i="3"/>
  <c r="M46" i="3"/>
  <c r="N46" i="3"/>
  <c r="O46" i="3"/>
  <c r="P46" i="3"/>
  <c r="Q46" i="3"/>
  <c r="H71" i="3"/>
  <c r="I71" i="3"/>
  <c r="J71" i="3"/>
  <c r="K71" i="3"/>
  <c r="L71" i="3"/>
  <c r="M71" i="3"/>
  <c r="N71" i="3"/>
  <c r="O71" i="3"/>
  <c r="P71" i="3"/>
  <c r="Q71" i="3"/>
  <c r="P72" i="3" l="1"/>
  <c r="I72" i="3"/>
  <c r="H72" i="3"/>
  <c r="K72" i="3"/>
  <c r="J72" i="3"/>
  <c r="Q72" i="3"/>
  <c r="O72" i="3"/>
  <c r="M72" i="3"/>
  <c r="L72" i="3"/>
  <c r="N72" i="3"/>
  <c r="Q69" i="4" l="1"/>
  <c r="P69" i="4" l="1"/>
  <c r="O69" i="4" l="1"/>
  <c r="K69" i="4"/>
  <c r="L69" i="4"/>
  <c r="M69" i="4"/>
  <c r="N69" i="4"/>
  <c r="I69" i="4" l="1"/>
  <c r="J69" i="4"/>
  <c r="H69" i="4"/>
</calcChain>
</file>

<file path=xl/sharedStrings.xml><?xml version="1.0" encoding="utf-8"?>
<sst xmlns="http://schemas.openxmlformats.org/spreadsheetml/2006/main" count="1145" uniqueCount="427">
  <si>
    <t>Gy</t>
  </si>
  <si>
    <t>L</t>
  </si>
  <si>
    <t>Tantárgyfelelős</t>
  </si>
  <si>
    <t>i.a.</t>
  </si>
  <si>
    <t>Szak neve:</t>
  </si>
  <si>
    <t xml:space="preserve">Szakfelelős: </t>
  </si>
  <si>
    <t>Féléves óraszám</t>
  </si>
  <si>
    <t>Képzéskód</t>
  </si>
  <si>
    <t>Tantárgynév</t>
  </si>
  <si>
    <t>Tf.kód</t>
  </si>
  <si>
    <t>Kredit</t>
  </si>
  <si>
    <t>Köv. típ</t>
  </si>
  <si>
    <t>F.típ.</t>
  </si>
  <si>
    <t>Előkövetelmény</t>
  </si>
  <si>
    <t>Megjegyzés</t>
  </si>
  <si>
    <t>Nappali munkarend</t>
  </si>
  <si>
    <t>Heti óraszám</t>
  </si>
  <si>
    <t>V</t>
  </si>
  <si>
    <t>A</t>
  </si>
  <si>
    <t>Összesen:</t>
  </si>
  <si>
    <t>C</t>
  </si>
  <si>
    <t>ÖSSZESEN:</t>
  </si>
  <si>
    <t>Tantárgykód</t>
  </si>
  <si>
    <t>Terep.gyak. nap</t>
  </si>
  <si>
    <t>Training name:</t>
  </si>
  <si>
    <t>Full time training</t>
  </si>
  <si>
    <t>Weekly hours</t>
  </si>
  <si>
    <t>Semester hours</t>
  </si>
  <si>
    <t>Curriculum code</t>
  </si>
  <si>
    <t>Semester</t>
  </si>
  <si>
    <t>Code</t>
  </si>
  <si>
    <t>Subject name (Hun)</t>
  </si>
  <si>
    <t>Subject name (Eng)</t>
  </si>
  <si>
    <t>Instructor</t>
  </si>
  <si>
    <t>Instructor code</t>
  </si>
  <si>
    <t>Theoretical</t>
  </si>
  <si>
    <t>Practical</t>
  </si>
  <si>
    <t>Credit</t>
  </si>
  <si>
    <t>Requirement type</t>
  </si>
  <si>
    <t>Subject type</t>
  </si>
  <si>
    <t>Preliminary requirement</t>
  </si>
  <si>
    <t>Comment</t>
  </si>
  <si>
    <t>exam</t>
  </si>
  <si>
    <t>term mark</t>
  </si>
  <si>
    <t>signature</t>
  </si>
  <si>
    <t>ALTOGETHER:</t>
  </si>
  <si>
    <t>Lab</t>
  </si>
  <si>
    <t>Altogether:</t>
  </si>
  <si>
    <t>Obligatory</t>
  </si>
  <si>
    <t>Optional</t>
  </si>
  <si>
    <t>Elective</t>
  </si>
  <si>
    <t>Hatályos:</t>
  </si>
  <si>
    <t>Félév</t>
  </si>
  <si>
    <t xml:space="preserve">Leader of the Program: </t>
  </si>
  <si>
    <t>Magyar Agrár- és Élettudományi Egyetem</t>
  </si>
  <si>
    <t>Szakkoordinátor:</t>
  </si>
  <si>
    <t>E</t>
  </si>
  <si>
    <t>Heti és féléves óraszám rövidítések:</t>
  </si>
  <si>
    <t>Követelménytípusok:</t>
  </si>
  <si>
    <t>Felvétel típusa:</t>
  </si>
  <si>
    <t>Tömb. oktatás</t>
  </si>
  <si>
    <t>Tantárgynév angolul</t>
  </si>
  <si>
    <t>Cons</t>
  </si>
  <si>
    <t>Exam</t>
  </si>
  <si>
    <t>Term mark</t>
  </si>
  <si>
    <t>Term mark (3)</t>
  </si>
  <si>
    <t>Signature</t>
  </si>
  <si>
    <t>Qualified signature</t>
  </si>
  <si>
    <t>Report</t>
  </si>
  <si>
    <t>Report (5)</t>
  </si>
  <si>
    <t>Examination</t>
  </si>
  <si>
    <t>Complex exam</t>
  </si>
  <si>
    <t xml:space="preserve">Mandatory choice </t>
  </si>
  <si>
    <t>Block education</t>
  </si>
  <si>
    <t>Rövidítés vagy adattípus neve</t>
  </si>
  <si>
    <t>Angol nyelvű megfelelője</t>
  </si>
  <si>
    <t>Field practice (days)</t>
  </si>
  <si>
    <t>Labor</t>
  </si>
  <si>
    <t>Consultation</t>
  </si>
  <si>
    <t>Terep.gyak. óra</t>
  </si>
  <si>
    <t>Konz.</t>
  </si>
  <si>
    <t>Field practice (ours)</t>
  </si>
  <si>
    <t>Nappali munkarendű képzésben a féléves óraszám kalkulálása: a heti óraszám szorozva 13-mal (13 oktatási hét van egy félévben).</t>
  </si>
  <si>
    <t>Field practice (hours)</t>
  </si>
  <si>
    <t>Konz. = konzultáció (csak féléves óraszám megadása lehetséges)</t>
  </si>
  <si>
    <t>Hungarian University of Agriculture and Life Sciences</t>
  </si>
  <si>
    <t>Coordinator:</t>
  </si>
  <si>
    <t>Valid:</t>
  </si>
  <si>
    <t>Közgazdaságtan</t>
  </si>
  <si>
    <t xml:space="preserve">2021/2022. tanévtől érvényes felmenő rendszerben </t>
  </si>
  <si>
    <t>From academic year 2021/2022.</t>
  </si>
  <si>
    <t>Képzési helyek (campus vagy telephely):</t>
  </si>
  <si>
    <t>Training places (campus or site):</t>
  </si>
  <si>
    <t>Matematikai statisztika</t>
  </si>
  <si>
    <t>Állattan</t>
  </si>
  <si>
    <t>Környezetmérnöki alapismeretek</t>
  </si>
  <si>
    <t>Növénytan</t>
  </si>
  <si>
    <t>Földtudományi és hidrológiai alapismeretek</t>
  </si>
  <si>
    <t>Kémiai analízis</t>
  </si>
  <si>
    <t>Talajtan</t>
  </si>
  <si>
    <t>Geodézia</t>
  </si>
  <si>
    <t>Ökológia alapjai</t>
  </si>
  <si>
    <t>Talajvédelem</t>
  </si>
  <si>
    <t>Vízgazdálkodás, vízminőség</t>
  </si>
  <si>
    <t>Környezeti eljárástechnológia</t>
  </si>
  <si>
    <t>Környezeti kémiai folyamatok</t>
  </si>
  <si>
    <t>Szennyvíztisztítás, víztisztítás</t>
  </si>
  <si>
    <t>Geoinformációs rendszerek</t>
  </si>
  <si>
    <t>Hulladékgazdálkodás</t>
  </si>
  <si>
    <t>Levegőtisztaság-védelem</t>
  </si>
  <si>
    <t>Mérnöki terv</t>
  </si>
  <si>
    <t>Sugárzástan, sugárvédelem</t>
  </si>
  <si>
    <t>Ipari technológiák és közlekedés</t>
  </si>
  <si>
    <t>Környezeti hatásvizsgálat</t>
  </si>
  <si>
    <t>Természet- és tájvédelem</t>
  </si>
  <si>
    <t>Környezethigiénia</t>
  </si>
  <si>
    <t>Mérnöki kommunikáció és magatartás</t>
  </si>
  <si>
    <t>Környezetmérnöki nyári gyakorlat</t>
  </si>
  <si>
    <t>Légkörtan</t>
  </si>
  <si>
    <t>Jogi és közigazgatási ismeretek</t>
  </si>
  <si>
    <t>Matematikai alapok</t>
  </si>
  <si>
    <t>Környezetmérnöki alapképzési szak (BSc) (nappali munkarend)</t>
  </si>
  <si>
    <t>Dr. Halász Gábor Endre (Szent István Campus)</t>
  </si>
  <si>
    <t>Környezetvédelmi analitika, monitoring alapjai</t>
  </si>
  <si>
    <t>Őszi tanulmányút</t>
  </si>
  <si>
    <t>Tavaszi tanulmányút</t>
  </si>
  <si>
    <t>Biztonságtechnika</t>
  </si>
  <si>
    <t>Szakdolgozat készítés</t>
  </si>
  <si>
    <t>Környezetpolitika és társadalmi kérdések</t>
  </si>
  <si>
    <t>Környezeti kockázatelemzés és kármentesítés</t>
  </si>
  <si>
    <t>Kémiai alapismeretek</t>
  </si>
  <si>
    <t>Lóki Katalin</t>
  </si>
  <si>
    <t>Szabadon választható "C" tárgy</t>
  </si>
  <si>
    <t>A környezeti kémia alapjai</t>
  </si>
  <si>
    <t>Környezeti szerves kémia</t>
  </si>
  <si>
    <t>Az ökotoxikológia alapjai</t>
  </si>
  <si>
    <t>Mikrobiológia</t>
  </si>
  <si>
    <t>MQD23B</t>
  </si>
  <si>
    <t>NLNWXP</t>
  </si>
  <si>
    <t>X37ZRT</t>
  </si>
  <si>
    <t>IHB2RG</t>
  </si>
  <si>
    <t>GNBQV7</t>
  </si>
  <si>
    <t>NIKQCQ</t>
  </si>
  <si>
    <t>F7N5OZ</t>
  </si>
  <si>
    <t>VD11AR</t>
  </si>
  <si>
    <t>LISFLQ</t>
  </si>
  <si>
    <t>FMYYFY</t>
  </si>
  <si>
    <t>AAYIRO</t>
  </si>
  <si>
    <t>I5AYJ4</t>
  </si>
  <si>
    <t>HK27W3</t>
  </si>
  <si>
    <t>BUVNS0</t>
  </si>
  <si>
    <t>YAUCQ8</t>
  </si>
  <si>
    <t>G37R5C</t>
  </si>
  <si>
    <t>FZ2GJB</t>
  </si>
  <si>
    <t>QCWNAO</t>
  </si>
  <si>
    <t>I563YX</t>
  </si>
  <si>
    <t>KS2JDW</t>
  </si>
  <si>
    <t>O2L6PY</t>
  </si>
  <si>
    <t>EAMIEZ</t>
  </si>
  <si>
    <t>CVO5VK</t>
  </si>
  <si>
    <t>BQ5RSE</t>
  </si>
  <si>
    <t>VQHGUM</t>
  </si>
  <si>
    <t>PZEVRM</t>
  </si>
  <si>
    <t>HL3M4H</t>
  </si>
  <si>
    <t>Z3REQV</t>
  </si>
  <si>
    <t>JOE6GW</t>
  </si>
  <si>
    <t>A7Y9WM</t>
  </si>
  <si>
    <t>CGTODS</t>
  </si>
  <si>
    <t>OH8T0C</t>
  </si>
  <si>
    <t>NZ3GFW</t>
  </si>
  <si>
    <t>Környezettudományi Intézet</t>
  </si>
  <si>
    <t>igen</t>
  </si>
  <si>
    <t>A környezetgazdaságtan alapjai</t>
  </si>
  <si>
    <t>Környezettudományi szakkommunikáció</t>
  </si>
  <si>
    <t>Communication in Environmental Science</t>
  </si>
  <si>
    <t>Nature and Landscape Conservation</t>
  </si>
  <si>
    <t>Műszaki matematika 1.</t>
  </si>
  <si>
    <t>Környezeti fizika 1.</t>
  </si>
  <si>
    <t>Informatika 1.</t>
  </si>
  <si>
    <t>Testnevelés 1.</t>
  </si>
  <si>
    <t>Fundamentals of Environmental Chemistry</t>
  </si>
  <si>
    <t>Economics</t>
  </si>
  <si>
    <t>Fundamentals of Environmental Engineering</t>
  </si>
  <si>
    <t>Kovács Péter</t>
  </si>
  <si>
    <t>Szerb György</t>
  </si>
  <si>
    <t>Soil Science</t>
  </si>
  <si>
    <t>Skutai Julianna</t>
  </si>
  <si>
    <t>Angol nyelv 1.</t>
  </si>
  <si>
    <t>DKCUYW</t>
  </si>
  <si>
    <t>Angol nyelv 2.</t>
  </si>
  <si>
    <t>Műszaki szaknyelvi angol 1.</t>
  </si>
  <si>
    <t>AJLFND</t>
  </si>
  <si>
    <t>Műszaki szaknyelvi angol 2.</t>
  </si>
  <si>
    <t>Műszaki matematika 2.</t>
  </si>
  <si>
    <t>Környezeti fizika 2.</t>
  </si>
  <si>
    <t>Informatika 2.</t>
  </si>
  <si>
    <t>Geodesy</t>
  </si>
  <si>
    <t>Environmental Organic Chemistry</t>
  </si>
  <si>
    <t>Chemical Analysis</t>
  </si>
  <si>
    <t>Fundamentals of Earth Science and Hydrology</t>
  </si>
  <si>
    <t>Foundations of Environmental Economics</t>
  </si>
  <si>
    <t>Environmental Analytics, Monitoring Fundamentals</t>
  </si>
  <si>
    <t>Soil Conservation</t>
  </si>
  <si>
    <t>Botany</t>
  </si>
  <si>
    <t>Zoology</t>
  </si>
  <si>
    <t>Environmental Engineering Technology</t>
  </si>
  <si>
    <t>Chemical Processes in the Environment</t>
  </si>
  <si>
    <t>Atmospheric Science</t>
  </si>
  <si>
    <t>Microbiology</t>
  </si>
  <si>
    <t>Water and Wastewater Treatment</t>
  </si>
  <si>
    <t>Geoinformation Systems</t>
  </si>
  <si>
    <t>Fundamentals of Ecology</t>
  </si>
  <si>
    <t>Waste Management</t>
  </si>
  <si>
    <t>Environmental Engineering Summer Placement</t>
  </si>
  <si>
    <t>Air Quality Protection</t>
  </si>
  <si>
    <t>Radiation Science and Protection</t>
  </si>
  <si>
    <t>Water Management, Water Quality</t>
  </si>
  <si>
    <t>Introduction to Law and Public Administration</t>
  </si>
  <si>
    <t>Environmental Impact Assessment</t>
  </si>
  <si>
    <t>Environmental Risk Assessment and Remediation</t>
  </si>
  <si>
    <t>Field Excursion, Spring</t>
  </si>
  <si>
    <t>Health and Safety</t>
  </si>
  <si>
    <t>Gödöllő (SZI)</t>
  </si>
  <si>
    <t>Engineering Communications and Conduct</t>
  </si>
  <si>
    <t>Environmental Politics and Social Issues</t>
  </si>
  <si>
    <t>Environmental Hygiene</t>
  </si>
  <si>
    <t>Székács András</t>
  </si>
  <si>
    <t>Engineering Planning</t>
  </si>
  <si>
    <t xml:space="preserve"> Elective Subjects "C"</t>
  </si>
  <si>
    <t>J0W7LV</t>
  </si>
  <si>
    <t>Basics of Mathematics</t>
  </si>
  <si>
    <t>Mathematical Statistics</t>
  </si>
  <si>
    <t>Projekt tárgy</t>
  </si>
  <si>
    <t>Veres Antal</t>
  </si>
  <si>
    <t>Víg Piroska</t>
  </si>
  <si>
    <t>Orova Lászlóné</t>
  </si>
  <si>
    <t>Halász Gábor Endre</t>
  </si>
  <si>
    <t>Lőkös László</t>
  </si>
  <si>
    <t>Waltner István</t>
  </si>
  <si>
    <t>Varga Erika Erzsébet</t>
  </si>
  <si>
    <t>Székely László</t>
  </si>
  <si>
    <t>Jakab Gusztáv</t>
  </si>
  <si>
    <t>Kruppiné Fekete Ilona</t>
  </si>
  <si>
    <t>Basics of Chemistry</t>
  </si>
  <si>
    <t>Ugrósdy György</t>
  </si>
  <si>
    <t>Jancsovszka Paulina</t>
  </si>
  <si>
    <t>Institute of Environmental Science</t>
  </si>
  <si>
    <t>BSc in Environmental Engineering (Full time training)</t>
  </si>
  <si>
    <t>yes</t>
  </si>
  <si>
    <t>Field excursion in blocks</t>
  </si>
  <si>
    <t>Project course</t>
  </si>
  <si>
    <t>A választható, de kötelezően szabályozott mobilitási ablak: 5. és 7. félév. A szakdolgozat konzultáció külföldön is végezhető. A diplomamunka készítés tantárgyhoz kapcsolódó követelményeket a hazai konzulens, a projekt tárgyhoz kapcsolódó követelményeket a tárgyfelelős előírásai szerint kell teljesíteni. A Környezetmérnöki nyári gyakorlat teljesítésére javasolt időszak a 4. és 5. szemeszter közötti nyári időszak.</t>
  </si>
  <si>
    <t>Optional, but regulated mobility window: semesters 5 and 7. Thesis work can be carried out abroad. Requirements of the thesis work subject are determined by the internal supervisor. REquirements of the project course are determined by the course instructor. The recommended window for completion Environmental Engineering Summer Placement is the summer between semesters 4 and 5.</t>
  </si>
  <si>
    <t>WLB3ZW</t>
  </si>
  <si>
    <t>CV4JAN</t>
  </si>
  <si>
    <t>ZV0W2F</t>
  </si>
  <si>
    <t>Kardos Levente</t>
  </si>
  <si>
    <t>Simon Barbara</t>
  </si>
  <si>
    <t>AUXMOF</t>
  </si>
  <si>
    <t>gyakorlat tömbös terepen</t>
  </si>
  <si>
    <t>Illés Zoltán</t>
  </si>
  <si>
    <t>Szoboszlay Sándor</t>
  </si>
  <si>
    <t>Horváth Márk Kálmán</t>
  </si>
  <si>
    <t>Szegi Tamás András</t>
  </si>
  <si>
    <t>Nagy Péter István</t>
  </si>
  <si>
    <t>Saláta-Falusi Eszter</t>
  </si>
  <si>
    <t>Horváth-Csikós Gabriella</t>
  </si>
  <si>
    <t>Géczi Gábor</t>
  </si>
  <si>
    <t>Bozó László</t>
  </si>
  <si>
    <t>Posta Katalin Andrea</t>
  </si>
  <si>
    <t>Sárospataki Miklós</t>
  </si>
  <si>
    <t>Aleksza László</t>
  </si>
  <si>
    <t>Gulyás Miklós</t>
  </si>
  <si>
    <t>Czinkota Imre</t>
  </si>
  <si>
    <t>Csegődi Tibor László</t>
  </si>
  <si>
    <t>Béres András</t>
  </si>
  <si>
    <t>Szabó István</t>
  </si>
  <si>
    <t>Malatinszky Ákos</t>
  </si>
  <si>
    <t>-</t>
  </si>
  <si>
    <t>Testnevelés 2.</t>
  </si>
  <si>
    <t>Műszaki matematika 1. (T)</t>
  </si>
  <si>
    <t>Környezeti fizika 1. (T)</t>
  </si>
  <si>
    <t>Informatika 1. (T)</t>
  </si>
  <si>
    <t>A környezeti kémia alapjai (T)</t>
  </si>
  <si>
    <t>Testnevelés 1. (T)</t>
  </si>
  <si>
    <t>Műszaki matematika 2. (T)</t>
  </si>
  <si>
    <t>Közgazdaságtan (T)</t>
  </si>
  <si>
    <t>Kémiai analízis (T)</t>
  </si>
  <si>
    <t>Talajtan (T)</t>
  </si>
  <si>
    <t>Angol nyelv 2. (T)</t>
  </si>
  <si>
    <t>Környezetmérnöki alapismeretek (T)</t>
  </si>
  <si>
    <t>Állattan (T) ÉS Növénytan (T)</t>
  </si>
  <si>
    <t>Informatika 2. (T)</t>
  </si>
  <si>
    <t>Légkörtan (T)</t>
  </si>
  <si>
    <t>Környezeti fizika 1. (T) ÉS A környezeti kémia alapjai (T)</t>
  </si>
  <si>
    <t>Környezetvédelmi analitika, monitoring alapjai (T)</t>
  </si>
  <si>
    <t>Ökológia alapjai (T) VAGY Növénytan (T)</t>
  </si>
  <si>
    <t>Mikrobiológia (T)</t>
  </si>
  <si>
    <t>Környezetmérnöki nyári gyakorlat (T)</t>
  </si>
  <si>
    <t>Környezeti kockázatelemzés és kármentesítés (T)</t>
  </si>
  <si>
    <t>Engineering Mathematics 1. (T)</t>
  </si>
  <si>
    <t>Environmental Physics 1. (T)</t>
  </si>
  <si>
    <t>Informatics 1. (T)</t>
  </si>
  <si>
    <t>Fundamentals of Environmental Chemistry (T)</t>
  </si>
  <si>
    <t>Physical Education 1. (T)</t>
  </si>
  <si>
    <t>Engineering Mathematics 2. (T)</t>
  </si>
  <si>
    <t>Economics (T)</t>
  </si>
  <si>
    <t>Chemical Analysis (T)</t>
  </si>
  <si>
    <t>Soil Science (T)</t>
  </si>
  <si>
    <t>Zoology (T) AND Botany (T)</t>
  </si>
  <si>
    <t>Fundamentals of Environmental Engineering (T)</t>
  </si>
  <si>
    <t>Informatics 2. (T)</t>
  </si>
  <si>
    <t>Atmospheric Science (T)</t>
  </si>
  <si>
    <t>Environmental Physics 1. (T) AND Fundamentals of Environmental Chemistry (T)</t>
  </si>
  <si>
    <t>Environmental Analytics, Monitoring Fundamentals (T)</t>
  </si>
  <si>
    <t>Fundamentals of Ecology (T) OR Botany (T)</t>
  </si>
  <si>
    <t>Microbiology (T)</t>
  </si>
  <si>
    <t>Environmental Engineering Summer Placement (T)</t>
  </si>
  <si>
    <t>Environmental Risk Assessment and Remediation (T)</t>
  </si>
  <si>
    <t>Angol nyelv 1. (R)</t>
  </si>
  <si>
    <t>Műszaki szaknyelvi angol 1. (R)</t>
  </si>
  <si>
    <t>KORTU006N</t>
  </si>
  <si>
    <t>nem</t>
  </si>
  <si>
    <t>IDNYV012N</t>
  </si>
  <si>
    <t>English Language 1</t>
  </si>
  <si>
    <t>MATER016N</t>
  </si>
  <si>
    <t>MUSZK165N</t>
  </si>
  <si>
    <t>Informatics 1</t>
  </si>
  <si>
    <t>MATER022N</t>
  </si>
  <si>
    <t>MATER027N</t>
  </si>
  <si>
    <t>Environmental Physics 1</t>
  </si>
  <si>
    <t>KORTU079N</t>
  </si>
  <si>
    <t>GAZDT183N</t>
  </si>
  <si>
    <t>MATER034N</t>
  </si>
  <si>
    <t>Dékány Kornélia Éva</t>
  </si>
  <si>
    <t>MATER038N</t>
  </si>
  <si>
    <t>Engineering Mathematics 1</t>
  </si>
  <si>
    <t>SPORT004N</t>
  </si>
  <si>
    <t>Physical Education 1</t>
  </si>
  <si>
    <t>IDNYV013N</t>
  </si>
  <si>
    <t>English Language 2</t>
  </si>
  <si>
    <t>KORTU044N</t>
  </si>
  <si>
    <t>MUSZK166N</t>
  </si>
  <si>
    <t>Informatics 2</t>
  </si>
  <si>
    <t>KORTU062N</t>
  </si>
  <si>
    <t>MATER028N</t>
  </si>
  <si>
    <t>Environmental Physics 2</t>
  </si>
  <si>
    <t>KORTU076N</t>
  </si>
  <si>
    <t>MATER039N</t>
  </si>
  <si>
    <t>Engineering Mathematics 2</t>
  </si>
  <si>
    <t>KORTU162N</t>
  </si>
  <si>
    <t>Csákiné Michéli Erika</t>
  </si>
  <si>
    <t>SPORT005N</t>
  </si>
  <si>
    <t>Physical Education 2</t>
  </si>
  <si>
    <t>FFGAZ003N</t>
  </si>
  <si>
    <t>VDTER011N</t>
  </si>
  <si>
    <t>VDTER050N</t>
  </si>
  <si>
    <t>KORTU086N</t>
  </si>
  <si>
    <t>MATER035N</t>
  </si>
  <si>
    <t>IDNYV071N</t>
  </si>
  <si>
    <t>Technical English 1</t>
  </si>
  <si>
    <t>NOVTR078N</t>
  </si>
  <si>
    <t>KORTU167N</t>
  </si>
  <si>
    <t>KORTU045N</t>
  </si>
  <si>
    <t>Harkányiné Székely Zsuzsanna</t>
  </si>
  <si>
    <t>KORTU073N</t>
  </si>
  <si>
    <t>KORTU075N</t>
  </si>
  <si>
    <t>KORTU085N</t>
  </si>
  <si>
    <t>KORTU091N</t>
  </si>
  <si>
    <t>GENBT031N</t>
  </si>
  <si>
    <t>IDNYV072N</t>
  </si>
  <si>
    <t>Technical English 2</t>
  </si>
  <si>
    <t>KORTU147N</t>
  </si>
  <si>
    <t>KORTU053N</t>
  </si>
  <si>
    <t>KORTU080N</t>
  </si>
  <si>
    <t>KORTU093N</t>
  </si>
  <si>
    <t>Anda Angéla Rita</t>
  </si>
  <si>
    <t>AN80VI</t>
  </si>
  <si>
    <t>VDTER100N</t>
  </si>
  <si>
    <t>KORTU123N</t>
  </si>
  <si>
    <t>Fall Field Excursion</t>
  </si>
  <si>
    <t>KORTU130N</t>
  </si>
  <si>
    <t>KORTU187N</t>
  </si>
  <si>
    <t>KORTU027N</t>
  </si>
  <si>
    <t>Fundamentals of Ecotoxicology</t>
  </si>
  <si>
    <t>KORTU031N</t>
  </si>
  <si>
    <t>KORTU060N</t>
  </si>
  <si>
    <t>Industrial Technologies and Transportation</t>
  </si>
  <si>
    <t>USINM086N</t>
  </si>
  <si>
    <t>KORTU074N</t>
  </si>
  <si>
    <t>AKVKB045N</t>
  </si>
  <si>
    <t>KORTU176N</t>
  </si>
  <si>
    <t>VDTER137N</t>
  </si>
  <si>
    <t>AKVKB042N</t>
  </si>
  <si>
    <t>KORTU082N</t>
  </si>
  <si>
    <t>KORTU103N</t>
  </si>
  <si>
    <t>KORTU104N</t>
  </si>
  <si>
    <t>KORTU132N</t>
  </si>
  <si>
    <t>Thesis Work</t>
  </si>
  <si>
    <t>B-GOD-N-EN-KORNY</t>
  </si>
  <si>
    <t>B-GOD-N-HU-KORNY</t>
  </si>
  <si>
    <r>
      <rPr>
        <b/>
        <sz val="10"/>
        <color theme="1"/>
        <rFont val="Helvetica"/>
        <charset val="238"/>
      </rPr>
      <t>Tf.kód</t>
    </r>
    <r>
      <rPr>
        <sz val="10"/>
        <color theme="1"/>
        <rFont val="Helvetica"/>
        <charset val="238"/>
      </rPr>
      <t xml:space="preserve"> = tantárgyfelelős Neptun azonosítója (kódja)</t>
    </r>
  </si>
  <si>
    <r>
      <rPr>
        <b/>
        <sz val="10"/>
        <color theme="1"/>
        <rFont val="Helvetica"/>
        <charset val="238"/>
      </rPr>
      <t xml:space="preserve">Elő </t>
    </r>
    <r>
      <rPr>
        <sz val="10"/>
        <color theme="1"/>
        <rFont val="Helvetica"/>
        <charset val="238"/>
      </rPr>
      <t>= előadás</t>
    </r>
  </si>
  <si>
    <r>
      <rPr>
        <b/>
        <sz val="10"/>
        <color theme="1"/>
        <rFont val="Helvetica"/>
        <charset val="238"/>
      </rPr>
      <t xml:space="preserve">Gyk </t>
    </r>
    <r>
      <rPr>
        <sz val="10"/>
        <color theme="1"/>
        <rFont val="Helvetica"/>
        <charset val="238"/>
      </rPr>
      <t>= gyakorlat (szeminárium)</t>
    </r>
  </si>
  <si>
    <r>
      <rPr>
        <b/>
        <sz val="10"/>
        <color theme="1"/>
        <rFont val="Helvetica"/>
        <charset val="238"/>
      </rPr>
      <t>Lab</t>
    </r>
    <r>
      <rPr>
        <sz val="10"/>
        <color theme="1"/>
        <rFont val="Helvetica"/>
        <charset val="238"/>
      </rPr>
      <t xml:space="preserve"> = laborgyakorlat</t>
    </r>
  </si>
  <si>
    <r>
      <rPr>
        <b/>
        <sz val="10"/>
        <color theme="1"/>
        <rFont val="Helvetica"/>
        <charset val="238"/>
      </rPr>
      <t>Ter</t>
    </r>
    <r>
      <rPr>
        <sz val="10"/>
        <color theme="1"/>
        <rFont val="Helvetica"/>
        <charset val="238"/>
      </rPr>
      <t xml:space="preserve"> = terepgyakorlati heti/féléves óraszám</t>
    </r>
  </si>
  <si>
    <r>
      <rPr>
        <b/>
        <sz val="10"/>
        <color theme="1"/>
        <rFont val="Helvetica"/>
        <charset val="238"/>
      </rPr>
      <t>Ter.gyak napok</t>
    </r>
    <r>
      <rPr>
        <sz val="10"/>
        <color theme="1"/>
        <rFont val="Helvetica"/>
        <charset val="238"/>
      </rPr>
      <t xml:space="preserve"> = terepgyakorlati napok száma, 1 nap általában 8 órát jelent</t>
    </r>
  </si>
  <si>
    <r>
      <rPr>
        <b/>
        <sz val="10"/>
        <color theme="1"/>
        <rFont val="Helvetica"/>
        <charset val="238"/>
      </rPr>
      <t>Köv. tip.</t>
    </r>
    <r>
      <rPr>
        <sz val="10"/>
        <color theme="1"/>
        <rFont val="Helvetica"/>
        <charset val="238"/>
      </rPr>
      <t xml:space="preserve"> = a tantárgy követelmény típusa</t>
    </r>
  </si>
  <si>
    <t>V = Vizsga</t>
  </si>
  <si>
    <t>GYJ = Gyakorlati jegy</t>
  </si>
  <si>
    <r>
      <rPr>
        <b/>
        <sz val="10"/>
        <color theme="1"/>
        <rFont val="Helvetica"/>
        <charset val="238"/>
      </rPr>
      <t>GY3 = Gyakorlati jegy (3 fokozatú)</t>
    </r>
    <r>
      <rPr>
        <sz val="10"/>
        <color theme="1"/>
        <rFont val="Helvetica"/>
        <charset val="238"/>
      </rPr>
      <t xml:space="preserve"> értékeléssel (megfelelt (3), kiválóan megfelelt (5), nem felelt meg (1))</t>
    </r>
  </si>
  <si>
    <t>AI = Aláírás</t>
  </si>
  <si>
    <t>MI = Minősített aláírás</t>
  </si>
  <si>
    <r>
      <rPr>
        <b/>
        <sz val="10"/>
        <color theme="1"/>
        <rFont val="Helvetica"/>
        <charset val="238"/>
      </rPr>
      <t>B3 = Beszámoló (háromfokozatú)</t>
    </r>
    <r>
      <rPr>
        <sz val="10"/>
        <color theme="1"/>
        <rFont val="Helvetica"/>
        <charset val="238"/>
      </rPr>
      <t xml:space="preserve"> értékeléssel (megfelelt (3), kiválóan megfelelt (5), nem felelt meg (1))</t>
    </r>
  </si>
  <si>
    <r>
      <t xml:space="preserve">B5 = Beszámoló (ötfokozatú) </t>
    </r>
    <r>
      <rPr>
        <sz val="10"/>
        <color theme="1"/>
        <rFont val="Helvetica"/>
        <charset val="238"/>
      </rPr>
      <t>értékeléssel</t>
    </r>
  </si>
  <si>
    <t>SZIG = szigorlat</t>
  </si>
  <si>
    <t>KV = komplex vizsga</t>
  </si>
  <si>
    <r>
      <rPr>
        <b/>
        <sz val="10"/>
        <color theme="1"/>
        <rFont val="Helvetica"/>
        <charset val="238"/>
      </rPr>
      <t>F.tip.</t>
    </r>
    <r>
      <rPr>
        <sz val="10"/>
        <color theme="1"/>
        <rFont val="Helvetica"/>
        <charset val="238"/>
      </rPr>
      <t xml:space="preserve"> = felvétel típusa</t>
    </r>
  </si>
  <si>
    <t>A = Kötelező (A)</t>
  </si>
  <si>
    <r>
      <rPr>
        <b/>
        <sz val="10"/>
        <color theme="1"/>
        <rFont val="Helvetica"/>
        <charset val="238"/>
      </rPr>
      <t>B = Kötelezően választott (B)</t>
    </r>
    <r>
      <rPr>
        <sz val="10"/>
        <color theme="1"/>
        <rFont val="Helvetica"/>
        <charset val="238"/>
      </rPr>
      <t xml:space="preserve"> tantárgy (jellemzően a specializációk tantárgyai)</t>
    </r>
  </si>
  <si>
    <r>
      <rPr>
        <b/>
        <sz val="10"/>
        <color theme="1"/>
        <rFont val="Helvetica"/>
        <charset val="238"/>
      </rPr>
      <t>K = Kötelezően választott</t>
    </r>
    <r>
      <rPr>
        <sz val="10"/>
        <color theme="1"/>
        <rFont val="Helvetica"/>
        <charset val="238"/>
      </rPr>
      <t xml:space="preserve"> tantárgy (jelemzően egy tárgyoport, melyből bizonyos számú tantárgyat és/vagy kreditet kell a hallgatónak teljesíteni)</t>
    </r>
  </si>
  <si>
    <r>
      <rPr>
        <b/>
        <sz val="10"/>
        <color theme="1"/>
        <rFont val="Helvetica"/>
        <charset val="238"/>
      </rPr>
      <t>C = Szabadon választható (C)</t>
    </r>
    <r>
      <rPr>
        <sz val="10"/>
        <color theme="1"/>
        <rFont val="Helvetica"/>
        <charset val="238"/>
      </rPr>
      <t xml:space="preserve"> tantárgy (a tantervben csak azt szükséges megadni, hogy hány kredit értékben javasolt szabadon választható tantárgyat teljesíteni az adott félévben, konkrét tantárgy javaslat nem szükséges)</t>
    </r>
  </si>
  <si>
    <r>
      <rPr>
        <b/>
        <sz val="10"/>
        <color theme="1"/>
        <rFont val="Helvetica"/>
        <charset val="238"/>
      </rPr>
      <t>Tömb. oktatás</t>
    </r>
    <r>
      <rPr>
        <sz val="10"/>
        <color theme="1"/>
        <rFont val="Helvetica"/>
        <charset val="238"/>
      </rPr>
      <t xml:space="preserve"> = tömbösített (blokkos) oktatás, igen vagy nem lehet a válasz</t>
    </r>
  </si>
  <si>
    <t>GYJ</t>
  </si>
  <si>
    <t>AI</t>
  </si>
  <si>
    <t>Fizika alapok</t>
  </si>
  <si>
    <t>Basics of Physics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</si>
</sst>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sz val="12"/>
      <color theme="1"/>
      <name val="Times New Roman"/>
      <family val="2"/>
      <charset val="238"/>
    </font>
    <font>
      <b/>
      <sz val="10"/>
      <color theme="1"/>
      <name val="Helvetica"/>
      <charset val="238"/>
    </font>
    <font>
      <sz val="10"/>
      <color theme="1"/>
      <name val="Helvetica"/>
      <charset val="238"/>
    </font>
    <font>
      <b/>
      <sz val="9"/>
      <color rgb="FF000000"/>
      <name val="Helvetica"/>
      <charset val="238"/>
    </font>
    <font>
      <sz val="9"/>
      <color rgb="FF000000"/>
      <name val="Helvetica"/>
      <charset val="238"/>
    </font>
    <font>
      <sz val="9"/>
      <name val="Helvetica"/>
      <charset val="238"/>
    </font>
    <font>
      <sz val="9"/>
      <color theme="1"/>
      <name val="Helvetica"/>
      <charset val="238"/>
    </font>
    <font>
      <b/>
      <sz val="9"/>
      <name val="Helvetica"/>
      <charset val="238"/>
    </font>
    <font>
      <b/>
      <sz val="9"/>
      <color rgb="FFFFFFFF"/>
      <name val="Helvetica"/>
      <charset val="238"/>
    </font>
    <font>
      <b/>
      <sz val="9"/>
      <color indexed="9"/>
      <name val="Helvetica"/>
      <charset val="238"/>
    </font>
    <font>
      <b/>
      <sz val="9"/>
      <color theme="0"/>
      <name val="Helvetica"/>
      <charset val="238"/>
    </font>
    <font>
      <b/>
      <sz val="9"/>
      <color indexed="8"/>
      <name val="Helvetica"/>
      <charset val="238"/>
    </font>
    <font>
      <sz val="9"/>
      <color indexed="8"/>
      <name val="Helvetica"/>
      <charset val="238"/>
    </font>
    <font>
      <b/>
      <sz val="9"/>
      <color theme="1"/>
      <name val="Helvetica"/>
      <charset val="238"/>
    </font>
    <font>
      <sz val="8"/>
      <name val="Calibri"/>
      <family val="2"/>
      <charset val="238"/>
      <scheme val="minor"/>
    </font>
    <font>
      <sz val="9"/>
      <color rgb="FFFF0000"/>
      <name val="Helvetica"/>
      <charset val="238"/>
    </font>
    <font>
      <sz val="10"/>
      <name val="Arial"/>
      <family val="2"/>
      <charset val="238"/>
    </font>
    <font>
      <sz val="10"/>
      <color rgb="FFFF0000"/>
      <name val="Helvetica"/>
      <charset val="238"/>
    </font>
  </fonts>
  <fills count="6">
    <fill>
      <patternFill patternType="none"/>
    </fill>
    <fill>
      <patternFill patternType="gray125"/>
    </fill>
    <fill>
      <patternFill patternType="solid">
        <fgColor rgb="FF92D050"/>
        <bgColor indexed="64"/>
      </patternFill>
    </fill>
    <fill>
      <patternFill patternType="solid">
        <fgColor indexed="8"/>
        <bgColor indexed="9"/>
      </patternFill>
    </fill>
    <fill>
      <patternFill patternType="solid">
        <fgColor rgb="FF000000"/>
        <bgColor rgb="FF003300"/>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1" fillId="0" borderId="0"/>
    <xf numFmtId="0" fontId="17" fillId="0" borderId="0"/>
    <xf numFmtId="0" fontId="17" fillId="0" borderId="0"/>
  </cellStyleXfs>
  <cellXfs count="127">
    <xf numFmtId="0" fontId="0" fillId="0" borderId="0" xfId="0"/>
    <xf numFmtId="0" fontId="4" fillId="0" borderId="0" xfId="0" applyFont="1" applyAlignment="1">
      <alignment vertical="center"/>
    </xf>
    <xf numFmtId="1" fontId="5"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1" fontId="5" fillId="0" borderId="0" xfId="0" applyNumberFormat="1" applyFont="1" applyAlignment="1">
      <alignment horizontal="center" vertical="center"/>
    </xf>
    <xf numFmtId="1" fontId="6" fillId="0" borderId="0" xfId="0" applyNumberFormat="1" applyFont="1" applyAlignment="1">
      <alignment horizontal="center" vertical="center"/>
    </xf>
    <xf numFmtId="1" fontId="4" fillId="0" borderId="0" xfId="0" applyNumberFormat="1" applyFont="1" applyAlignment="1">
      <alignment horizontal="center" vertical="center"/>
    </xf>
    <xf numFmtId="0" fontId="5" fillId="0" borderId="0" xfId="0" applyFont="1" applyAlignment="1">
      <alignment horizontal="center" vertical="center"/>
    </xf>
    <xf numFmtId="0" fontId="7" fillId="0" borderId="0" xfId="0" applyFont="1"/>
    <xf numFmtId="1" fontId="8" fillId="0" borderId="0" xfId="0" applyNumberFormat="1" applyFont="1" applyFill="1" applyAlignment="1">
      <alignment vertical="center"/>
    </xf>
    <xf numFmtId="1" fontId="8" fillId="0" borderId="0" xfId="0" applyNumberFormat="1" applyFont="1" applyBorder="1" applyAlignment="1">
      <alignment vertical="center"/>
    </xf>
    <xf numFmtId="0" fontId="7" fillId="0" borderId="0" xfId="0" applyFont="1" applyAlignment="1">
      <alignment vertical="center"/>
    </xf>
    <xf numFmtId="1" fontId="8" fillId="0" borderId="0" xfId="0" applyNumberFormat="1" applyFont="1" applyAlignment="1">
      <alignment horizontal="center" vertical="center"/>
    </xf>
    <xf numFmtId="0" fontId="6" fillId="0" borderId="0" xfId="0" applyFont="1" applyAlignment="1">
      <alignment horizontal="center" vertical="center"/>
    </xf>
    <xf numFmtId="0" fontId="7" fillId="0" borderId="0" xfId="0" applyFont="1" applyAlignment="1"/>
    <xf numFmtId="1" fontId="6" fillId="0" borderId="0" xfId="0" applyNumberFormat="1" applyFont="1" applyFill="1" applyAlignment="1">
      <alignment vertical="center"/>
    </xf>
    <xf numFmtId="0" fontId="7" fillId="0" borderId="0" xfId="0" applyFont="1" applyBorder="1" applyAlignment="1">
      <alignment horizontal="left"/>
    </xf>
    <xf numFmtId="1" fontId="5" fillId="0" borderId="0" xfId="0" applyNumberFormat="1" applyFont="1" applyBorder="1" applyAlignment="1">
      <alignment vertical="center"/>
    </xf>
    <xf numFmtId="0" fontId="6" fillId="0" borderId="0" xfId="0" applyFont="1" applyAlignment="1"/>
    <xf numFmtId="0" fontId="7" fillId="0" borderId="0" xfId="0" applyFont="1" applyBorder="1" applyAlignment="1">
      <alignment horizontal="center"/>
    </xf>
    <xf numFmtId="0" fontId="6" fillId="0" borderId="0" xfId="0" applyFont="1" applyBorder="1" applyAlignment="1">
      <alignment horizontal="center" vertical="center"/>
    </xf>
    <xf numFmtId="0" fontId="6"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6" fillId="0" borderId="0" xfId="0" applyFont="1" applyAlignment="1">
      <alignment horizontal="left" vertical="center"/>
    </xf>
    <xf numFmtId="0" fontId="9" fillId="4" borderId="1" xfId="0" applyFont="1" applyFill="1" applyBorder="1" applyAlignment="1">
      <alignment vertical="center" wrapText="1"/>
    </xf>
    <xf numFmtId="1" fontId="9" fillId="4"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1" fontId="11" fillId="4"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7" fillId="0" borderId="0" xfId="0" applyFont="1" applyAlignment="1">
      <alignment vertical="center" wrapText="1"/>
    </xf>
    <xf numFmtId="0" fontId="8" fillId="2" borderId="1" xfId="0" applyFont="1" applyFill="1" applyBorder="1" applyAlignment="1">
      <alignment horizontal="center" vertical="center"/>
    </xf>
    <xf numFmtId="0" fontId="12" fillId="0" borderId="0" xfId="0" applyFont="1" applyAlignment="1">
      <alignment vertical="center"/>
    </xf>
    <xf numFmtId="1" fontId="13" fillId="0" borderId="0" xfId="0" applyNumberFormat="1" applyFont="1" applyAlignment="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1" fontId="13" fillId="0" borderId="0" xfId="0" applyNumberFormat="1" applyFont="1" applyAlignment="1">
      <alignment horizontal="center" vertical="center"/>
    </xf>
    <xf numFmtId="1" fontId="12" fillId="0" borderId="0" xfId="0" applyNumberFormat="1"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xf>
    <xf numFmtId="1" fontId="8" fillId="0" borderId="0" xfId="0" applyNumberFormat="1" applyFont="1" applyFill="1" applyAlignment="1">
      <alignment horizontal="left" vertical="center"/>
    </xf>
    <xf numFmtId="0" fontId="6" fillId="0" borderId="0" xfId="0" applyFont="1" applyFill="1" applyAlignment="1">
      <alignment horizontal="left" vertical="center"/>
    </xf>
    <xf numFmtId="1" fontId="6" fillId="0" borderId="0" xfId="0" applyNumberFormat="1" applyFont="1" applyFill="1" applyAlignment="1">
      <alignment horizontal="center" vertical="center"/>
    </xf>
    <xf numFmtId="0" fontId="6" fillId="0" borderId="0" xfId="0" applyFont="1" applyFill="1" applyAlignment="1">
      <alignment horizontal="center" vertical="center"/>
    </xf>
    <xf numFmtId="1" fontId="8" fillId="0" borderId="0" xfId="0" applyNumberFormat="1" applyFont="1" applyFill="1" applyBorder="1" applyAlignment="1">
      <alignment horizontal="left" vertical="center"/>
    </xf>
    <xf numFmtId="0" fontId="13" fillId="0" borderId="0" xfId="0" applyFont="1" applyFill="1" applyAlignment="1">
      <alignment horizontal="left" vertical="center"/>
    </xf>
    <xf numFmtId="0" fontId="8" fillId="0" borderId="0" xfId="0" applyFont="1" applyFill="1" applyAlignment="1">
      <alignment horizontal="left" vertical="center"/>
    </xf>
    <xf numFmtId="0" fontId="12" fillId="0" borderId="0" xfId="0" applyFont="1" applyAlignment="1">
      <alignment horizontal="left" vertical="center"/>
    </xf>
    <xf numFmtId="0" fontId="8" fillId="0" borderId="0" xfId="0" applyFont="1" applyFill="1" applyAlignment="1">
      <alignment horizontal="center" vertical="center"/>
    </xf>
    <xf numFmtId="0" fontId="13" fillId="0" borderId="0" xfId="0" applyFont="1" applyAlignment="1">
      <alignment vertical="center"/>
    </xf>
    <xf numFmtId="0" fontId="10" fillId="3" borderId="6" xfId="0" applyFont="1" applyFill="1" applyBorder="1" applyAlignment="1">
      <alignment vertical="center" wrapText="1"/>
    </xf>
    <xf numFmtId="1" fontId="10" fillId="3" borderId="6" xfId="0" applyNumberFormat="1" applyFont="1" applyFill="1" applyBorder="1" applyAlignment="1">
      <alignment horizontal="center" vertical="center" wrapText="1"/>
    </xf>
    <xf numFmtId="0" fontId="10" fillId="3" borderId="6" xfId="0" applyFont="1" applyFill="1" applyBorder="1" applyAlignment="1">
      <alignment horizontal="left" vertical="center" wrapText="1"/>
    </xf>
    <xf numFmtId="0" fontId="10" fillId="3" borderId="6" xfId="0" applyFont="1" applyFill="1" applyBorder="1" applyAlignment="1">
      <alignment horizontal="center" vertical="center" wrapText="1"/>
    </xf>
    <xf numFmtId="1" fontId="11" fillId="3" borderId="6" xfId="0" applyNumberFormat="1" applyFont="1" applyFill="1" applyBorder="1" applyAlignment="1">
      <alignment horizontal="center" vertical="center" wrapText="1"/>
    </xf>
    <xf numFmtId="0" fontId="6" fillId="2" borderId="1" xfId="0" applyFont="1" applyFill="1" applyBorder="1" applyAlignment="1">
      <alignment horizontal="left" vertical="center"/>
    </xf>
    <xf numFmtId="0" fontId="6" fillId="0" borderId="0" xfId="0" applyFont="1"/>
    <xf numFmtId="0" fontId="6" fillId="0" borderId="0" xfId="0" applyFont="1" applyAlignment="1">
      <alignment vertical="center"/>
    </xf>
    <xf numFmtId="1" fontId="6" fillId="0" borderId="0" xfId="0" applyNumberFormat="1" applyFont="1" applyBorder="1" applyAlignment="1">
      <alignment vertical="center"/>
    </xf>
    <xf numFmtId="1" fontId="5" fillId="0" borderId="1" xfId="0" applyNumberFormat="1"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0" xfId="0" applyFont="1" applyBorder="1" applyAlignment="1">
      <alignment vertical="center"/>
    </xf>
    <xf numFmtId="0" fontId="6" fillId="0" borderId="1" xfId="0" applyFont="1" applyBorder="1" applyAlignment="1">
      <alignment vertical="center"/>
    </xf>
    <xf numFmtId="1" fontId="6" fillId="0" borderId="1" xfId="0" applyNumberFormat="1"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6" fillId="0" borderId="0" xfId="0" applyFont="1" applyBorder="1" applyAlignment="1">
      <alignment vertical="center"/>
    </xf>
    <xf numFmtId="0" fontId="8"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6" fillId="2" borderId="1" xfId="0" applyFont="1" applyFill="1" applyBorder="1" applyAlignment="1">
      <alignment horizontal="center" vertical="center"/>
    </xf>
    <xf numFmtId="0" fontId="6" fillId="0" borderId="0" xfId="0" applyFont="1" applyFill="1" applyBorder="1" applyAlignment="1">
      <alignment vertical="center"/>
    </xf>
    <xf numFmtId="0" fontId="13" fillId="0" borderId="1" xfId="0" applyFont="1" applyBorder="1" applyAlignment="1">
      <alignment horizontal="left" vertical="center"/>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7" fillId="0" borderId="1" xfId="0" applyFont="1" applyFill="1" applyBorder="1" applyAlignment="1">
      <alignment horizontal="center" vertical="center"/>
    </xf>
    <xf numFmtId="1"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 fontId="6" fillId="0" borderId="0" xfId="0" applyNumberFormat="1" applyFont="1" applyBorder="1" applyAlignment="1">
      <alignment horizontal="center" vertical="center"/>
    </xf>
    <xf numFmtId="0" fontId="7" fillId="5"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 fontId="8" fillId="0" borderId="0" xfId="0" applyNumberFormat="1" applyFont="1" applyBorder="1" applyAlignment="1">
      <alignment horizontal="center" vertical="center"/>
    </xf>
    <xf numFmtId="1" fontId="6" fillId="0" borderId="0" xfId="0" applyNumberFormat="1" applyFont="1" applyFill="1" applyAlignment="1">
      <alignment horizontal="left" vertical="center" wrapText="1"/>
    </xf>
    <xf numFmtId="0" fontId="6" fillId="2" borderId="1" xfId="0" applyFont="1" applyFill="1" applyBorder="1" applyAlignment="1">
      <alignment vertical="center"/>
    </xf>
    <xf numFmtId="1" fontId="8" fillId="0" borderId="0" xfId="0" applyNumberFormat="1" applyFont="1" applyFill="1" applyAlignment="1">
      <alignment horizontal="center" vertical="center"/>
    </xf>
    <xf numFmtId="0" fontId="16" fillId="0" borderId="0" xfId="0" applyFont="1" applyFill="1" applyBorder="1"/>
    <xf numFmtId="0" fontId="2" fillId="5" borderId="0" xfId="2" applyFont="1" applyFill="1" applyAlignment="1">
      <alignment vertical="top"/>
    </xf>
    <xf numFmtId="0" fontId="2" fillId="5" borderId="0" xfId="2" applyFont="1" applyFill="1" applyAlignment="1">
      <alignment horizontal="left" vertical="top"/>
    </xf>
    <xf numFmtId="0" fontId="3" fillId="0" borderId="0" xfId="3" applyFont="1" applyAlignment="1">
      <alignment vertical="top"/>
    </xf>
    <xf numFmtId="0" fontId="17" fillId="0" borderId="0" xfId="3"/>
    <xf numFmtId="0" fontId="3" fillId="0" borderId="0" xfId="2" applyFont="1" applyAlignment="1">
      <alignment vertical="top"/>
    </xf>
    <xf numFmtId="0" fontId="3" fillId="0" borderId="0" xfId="2" applyFont="1" applyAlignment="1">
      <alignment horizontal="left" vertical="top"/>
    </xf>
    <xf numFmtId="0" fontId="3" fillId="5" borderId="0" xfId="2" applyFont="1" applyFill="1" applyAlignment="1">
      <alignment horizontal="left" vertical="top"/>
    </xf>
    <xf numFmtId="0" fontId="3" fillId="0" borderId="0" xfId="2" applyFont="1" applyAlignment="1">
      <alignment vertical="top" wrapText="1"/>
    </xf>
    <xf numFmtId="0" fontId="18" fillId="0" borderId="0" xfId="3" applyFont="1" applyAlignment="1">
      <alignment vertical="top"/>
    </xf>
    <xf numFmtId="0" fontId="2" fillId="0" borderId="0" xfId="2" applyFont="1" applyAlignment="1">
      <alignment vertical="top"/>
    </xf>
    <xf numFmtId="0" fontId="17" fillId="0" borderId="0" xfId="2"/>
    <xf numFmtId="0" fontId="6" fillId="0" borderId="8" xfId="0" applyFont="1" applyFill="1" applyBorder="1" applyAlignment="1">
      <alignment horizontal="left" vertical="center" wrapText="1"/>
    </xf>
    <xf numFmtId="1" fontId="6" fillId="0" borderId="5" xfId="0" applyNumberFormat="1" applyFont="1" applyBorder="1" applyAlignment="1">
      <alignment horizontal="center" vertical="center"/>
    </xf>
    <xf numFmtId="1" fontId="8" fillId="0" borderId="0" xfId="0" applyNumberFormat="1" applyFont="1" applyBorder="1" applyAlignment="1">
      <alignment horizontal="center" vertical="center"/>
    </xf>
    <xf numFmtId="1" fontId="6" fillId="0" borderId="0" xfId="0" applyNumberFormat="1" applyFont="1" applyFill="1" applyAlignment="1">
      <alignment horizontal="left" vertical="center" wrapText="1"/>
    </xf>
    <xf numFmtId="0" fontId="8" fillId="2" borderId="1" xfId="0" applyFont="1" applyFill="1" applyBorder="1" applyAlignment="1">
      <alignment vertical="center"/>
    </xf>
    <xf numFmtId="0" fontId="6" fillId="2" borderId="1" xfId="0" applyFont="1" applyFill="1" applyBorder="1" applyAlignment="1">
      <alignment vertical="center"/>
    </xf>
    <xf numFmtId="0" fontId="8"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1" fontId="8" fillId="0" borderId="0" xfId="0" applyNumberFormat="1" applyFont="1" applyFill="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8" fillId="2" borderId="7" xfId="0" applyFont="1" applyFill="1" applyBorder="1" applyAlignment="1">
      <alignment horizontal="left" vertical="center"/>
    </xf>
    <xf numFmtId="0" fontId="8" fillId="2" borderId="1" xfId="0" applyFont="1" applyFill="1" applyBorder="1" applyAlignment="1">
      <alignment horizontal="left" vertical="center"/>
    </xf>
    <xf numFmtId="1" fontId="6" fillId="0" borderId="5" xfId="0" applyNumberFormat="1" applyFont="1" applyFill="1" applyBorder="1" applyAlignment="1">
      <alignment horizontal="center" vertical="center"/>
    </xf>
    <xf numFmtId="0" fontId="7" fillId="0" borderId="5" xfId="0" applyFont="1" applyBorder="1" applyAlignment="1">
      <alignment horizontal="center" vertical="center"/>
    </xf>
  </cellXfs>
  <cellStyles count="4">
    <cellStyle name="Normál" xfId="0" builtinId="0"/>
    <cellStyle name="Normál 2" xfId="1" xr:uid="{00000000-0005-0000-0000-000001000000}"/>
    <cellStyle name="Normál 3" xfId="2" xr:uid="{91209B64-8B3D-4D3A-88C6-1F3537AF0241}"/>
    <cellStyle name="Normál 4" xfId="3" xr:uid="{E0F131B5-77F7-47C9-9538-D6ACC94A04CB}"/>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203200</xdr:colOff>
      <xdr:row>11</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noChangeArrowheads="1"/>
        </xdr:cNvSpPr>
      </xdr:nvSpPr>
      <xdr:spPr bwMode="auto">
        <a:xfrm>
          <a:off x="0" y="0"/>
          <a:ext cx="11442700" cy="12062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12</xdr:col>
      <xdr:colOff>203200</xdr:colOff>
      <xdr:row>11</xdr:row>
      <xdr:rowOff>0</xdr:rowOff>
    </xdr:to>
    <xdr:sp macro="" textlink="">
      <xdr:nvSpPr>
        <xdr:cNvPr id="4" name="AutoShape 2">
          <a:extLst>
            <a:ext uri="{FF2B5EF4-FFF2-40B4-BE49-F238E27FC236}">
              <a16:creationId xmlns:a16="http://schemas.microsoft.com/office/drawing/2014/main" id="{00000000-0008-0000-0000-000004000000}"/>
            </a:ext>
          </a:extLst>
        </xdr:cNvPr>
        <xdr:cNvSpPr>
          <a:spLocks noChangeArrowheads="1"/>
        </xdr:cNvSpPr>
      </xdr:nvSpPr>
      <xdr:spPr bwMode="auto">
        <a:xfrm>
          <a:off x="0" y="0"/>
          <a:ext cx="11442700" cy="12062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11</xdr:row>
      <xdr:rowOff>0</xdr:rowOff>
    </xdr:to>
    <xdr:sp macro="" textlink="">
      <xdr:nvSpPr>
        <xdr:cNvPr id="5" name="AutoShape 4">
          <a:extLst>
            <a:ext uri="{FF2B5EF4-FFF2-40B4-BE49-F238E27FC236}">
              <a16:creationId xmlns:a16="http://schemas.microsoft.com/office/drawing/2014/main" id="{00000000-0008-0000-0000-000005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11</xdr:row>
      <xdr:rowOff>0</xdr:rowOff>
    </xdr:to>
    <xdr:sp macro="" textlink="">
      <xdr:nvSpPr>
        <xdr:cNvPr id="6" name="AutoShape 2">
          <a:extLst>
            <a:ext uri="{FF2B5EF4-FFF2-40B4-BE49-F238E27FC236}">
              <a16:creationId xmlns:a16="http://schemas.microsoft.com/office/drawing/2014/main" id="{00000000-0008-0000-0000-000006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11</xdr:row>
      <xdr:rowOff>0</xdr:rowOff>
    </xdr:to>
    <xdr:sp macro="" textlink="">
      <xdr:nvSpPr>
        <xdr:cNvPr id="7" name="AutoShape 4">
          <a:extLst>
            <a:ext uri="{FF2B5EF4-FFF2-40B4-BE49-F238E27FC236}">
              <a16:creationId xmlns:a16="http://schemas.microsoft.com/office/drawing/2014/main" id="{00000000-0008-0000-0000-000007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11</xdr:row>
      <xdr:rowOff>0</xdr:rowOff>
    </xdr:to>
    <xdr:sp macro="" textlink="">
      <xdr:nvSpPr>
        <xdr:cNvPr id="8" name="AutoShape 2">
          <a:extLst>
            <a:ext uri="{FF2B5EF4-FFF2-40B4-BE49-F238E27FC236}">
              <a16:creationId xmlns:a16="http://schemas.microsoft.com/office/drawing/2014/main" id="{00000000-0008-0000-0000-000008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11</xdr:row>
      <xdr:rowOff>0</xdr:rowOff>
    </xdr:to>
    <xdr:sp macro="" textlink="">
      <xdr:nvSpPr>
        <xdr:cNvPr id="9" name="AutoShape 4">
          <a:extLst>
            <a:ext uri="{FF2B5EF4-FFF2-40B4-BE49-F238E27FC236}">
              <a16:creationId xmlns:a16="http://schemas.microsoft.com/office/drawing/2014/main" id="{00000000-0008-0000-0000-000009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17</xdr:col>
      <xdr:colOff>76200</xdr:colOff>
      <xdr:row>11</xdr:row>
      <xdr:rowOff>0</xdr:rowOff>
    </xdr:to>
    <xdr:sp macro="" textlink="">
      <xdr:nvSpPr>
        <xdr:cNvPr id="10" name="AutoShape 2">
          <a:extLst>
            <a:ext uri="{FF2B5EF4-FFF2-40B4-BE49-F238E27FC236}">
              <a16:creationId xmlns:a16="http://schemas.microsoft.com/office/drawing/2014/main" id="{00000000-0008-0000-0000-00000A000000}"/>
            </a:ext>
          </a:extLst>
        </xdr:cNvPr>
        <xdr:cNvSpPr>
          <a:spLocks noChangeArrowheads="1"/>
        </xdr:cNvSpPr>
      </xdr:nvSpPr>
      <xdr:spPr bwMode="auto">
        <a:xfrm>
          <a:off x="0" y="0"/>
          <a:ext cx="13045440" cy="121100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16</xdr:col>
      <xdr:colOff>266700</xdr:colOff>
      <xdr:row>11</xdr:row>
      <xdr:rowOff>0</xdr:rowOff>
    </xdr:to>
    <xdr:sp macro="" textlink="">
      <xdr:nvSpPr>
        <xdr:cNvPr id="11" name="AutoShape 4">
          <a:extLst>
            <a:ext uri="{FF2B5EF4-FFF2-40B4-BE49-F238E27FC236}">
              <a16:creationId xmlns:a16="http://schemas.microsoft.com/office/drawing/2014/main" id="{00000000-0008-0000-0000-00000B000000}"/>
            </a:ext>
          </a:extLst>
        </xdr:cNvPr>
        <xdr:cNvSpPr>
          <a:spLocks noChangeArrowheads="1"/>
        </xdr:cNvSpPr>
      </xdr:nvSpPr>
      <xdr:spPr bwMode="auto">
        <a:xfrm>
          <a:off x="0" y="0"/>
          <a:ext cx="12694920" cy="125653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16</xdr:col>
      <xdr:colOff>266700</xdr:colOff>
      <xdr:row>11</xdr:row>
      <xdr:rowOff>0</xdr:rowOff>
    </xdr:to>
    <xdr:sp macro="" textlink="">
      <xdr:nvSpPr>
        <xdr:cNvPr id="12" name="AutoShape 2">
          <a:extLst>
            <a:ext uri="{FF2B5EF4-FFF2-40B4-BE49-F238E27FC236}">
              <a16:creationId xmlns:a16="http://schemas.microsoft.com/office/drawing/2014/main" id="{00000000-0008-0000-0000-00000C000000}"/>
            </a:ext>
          </a:extLst>
        </xdr:cNvPr>
        <xdr:cNvSpPr>
          <a:spLocks noChangeArrowheads="1"/>
        </xdr:cNvSpPr>
      </xdr:nvSpPr>
      <xdr:spPr bwMode="auto">
        <a:xfrm>
          <a:off x="0" y="0"/>
          <a:ext cx="12694920" cy="1256538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8"/>
  <sheetViews>
    <sheetView tabSelected="1" view="pageBreakPreview" zoomScaleNormal="100" zoomScaleSheetLayoutView="100" workbookViewId="0">
      <pane ySplit="11" topLeftCell="A12" activePane="bottomLeft" state="frozen"/>
      <selection pane="bottomLeft" activeCell="D15" sqref="D15"/>
    </sheetView>
  </sheetViews>
  <sheetFormatPr defaultColWidth="8.85546875" defaultRowHeight="12" x14ac:dyDescent="0.2"/>
  <cols>
    <col min="1" max="1" width="17.7109375" style="3" customWidth="1"/>
    <col min="2" max="2" width="6.7109375" style="2" customWidth="1"/>
    <col min="3" max="3" width="12.42578125" style="3" customWidth="1"/>
    <col min="4" max="4" width="19.5703125" style="4" customWidth="1"/>
    <col min="5" max="5" width="18.28515625" style="4" customWidth="1"/>
    <col min="6" max="6" width="18.85546875" style="4" customWidth="1"/>
    <col min="7" max="7" width="9.42578125" style="5" hidden="1" customWidth="1"/>
    <col min="8" max="8" width="4.140625" style="6" customWidth="1"/>
    <col min="9" max="9" width="5.28515625" style="6" customWidth="1"/>
    <col min="10" max="10" width="4.42578125" style="6" customWidth="1"/>
    <col min="11" max="11" width="5.7109375" style="6" customWidth="1"/>
    <col min="12" max="12" width="5" style="6" customWidth="1"/>
    <col min="13" max="13" width="5.28515625" style="6" customWidth="1"/>
    <col min="14" max="14" width="6" style="6" customWidth="1"/>
    <col min="15" max="15" width="6.42578125" style="7" customWidth="1"/>
    <col min="16" max="16" width="6" style="7" customWidth="1"/>
    <col min="17" max="17" width="6.28515625" style="8" customWidth="1"/>
    <col min="18" max="18" width="6.42578125" style="9" customWidth="1"/>
    <col min="19" max="19" width="6.28515625" style="9" customWidth="1"/>
    <col min="20" max="20" width="7" style="9" customWidth="1"/>
    <col min="21" max="21" width="14.85546875" style="10" customWidth="1"/>
    <col min="22" max="22" width="11.85546875" style="10" customWidth="1"/>
    <col min="23" max="108" width="9.140625" style="10" customWidth="1"/>
    <col min="109" max="16384" width="8.85546875" style="10"/>
  </cols>
  <sheetData>
    <row r="1" spans="1:22" x14ac:dyDescent="0.2">
      <c r="A1" s="1" t="s">
        <v>54</v>
      </c>
    </row>
    <row r="2" spans="1:22" x14ac:dyDescent="0.2">
      <c r="A2" s="1" t="s">
        <v>170</v>
      </c>
      <c r="F2" s="96"/>
    </row>
    <row r="3" spans="1:22" x14ac:dyDescent="0.2">
      <c r="A3" s="11" t="s">
        <v>4</v>
      </c>
      <c r="B3" s="11"/>
      <c r="C3" s="12" t="s">
        <v>121</v>
      </c>
      <c r="D3" s="10"/>
      <c r="E3" s="10"/>
      <c r="F3" s="12"/>
      <c r="G3" s="13"/>
      <c r="H3" s="13"/>
      <c r="I3" s="13"/>
      <c r="J3" s="13"/>
      <c r="K3" s="13"/>
      <c r="L3" s="13"/>
      <c r="M3" s="13"/>
      <c r="N3" s="13"/>
      <c r="O3" s="61"/>
      <c r="P3" s="61"/>
      <c r="Q3" s="14"/>
      <c r="R3" s="15"/>
      <c r="S3" s="15"/>
      <c r="T3" s="15"/>
      <c r="U3" s="16"/>
      <c r="V3" s="16"/>
    </row>
    <row r="4" spans="1:22" x14ac:dyDescent="0.2">
      <c r="A4" s="17" t="s">
        <v>5</v>
      </c>
      <c r="B4" s="17"/>
      <c r="C4" s="62" t="s">
        <v>122</v>
      </c>
      <c r="D4" s="10"/>
      <c r="E4" s="10"/>
      <c r="F4" s="62"/>
      <c r="G4" s="62"/>
      <c r="H4" s="62"/>
      <c r="I4" s="7"/>
      <c r="J4" s="7"/>
      <c r="K4" s="7"/>
      <c r="L4" s="7"/>
      <c r="M4" s="7"/>
      <c r="N4" s="7"/>
      <c r="Q4" s="14"/>
      <c r="R4" s="15"/>
      <c r="S4" s="15"/>
      <c r="T4" s="15"/>
      <c r="U4" s="16"/>
      <c r="V4" s="16"/>
    </row>
    <row r="5" spans="1:22" x14ac:dyDescent="0.2">
      <c r="A5" s="17" t="s">
        <v>55</v>
      </c>
      <c r="B5" s="17"/>
      <c r="C5" s="62" t="s">
        <v>278</v>
      </c>
      <c r="D5" s="10"/>
      <c r="E5" s="10"/>
      <c r="F5" s="62"/>
      <c r="G5" s="62"/>
      <c r="H5" s="62"/>
      <c r="I5" s="7"/>
      <c r="J5" s="7"/>
      <c r="K5" s="7"/>
      <c r="L5" s="7"/>
      <c r="M5" s="7"/>
      <c r="N5" s="7"/>
      <c r="Q5" s="14"/>
      <c r="R5" s="15"/>
      <c r="S5" s="15"/>
      <c r="T5" s="15"/>
      <c r="U5" s="16"/>
      <c r="V5" s="16"/>
    </row>
    <row r="6" spans="1:22" ht="37.15" customHeight="1" x14ac:dyDescent="0.2">
      <c r="A6" s="111" t="s">
        <v>91</v>
      </c>
      <c r="B6" s="111"/>
      <c r="C6" s="62" t="s">
        <v>222</v>
      </c>
      <c r="D6" s="60"/>
      <c r="E6" s="60"/>
      <c r="F6" s="62"/>
      <c r="G6" s="62"/>
      <c r="H6" s="62"/>
      <c r="I6" s="7"/>
      <c r="J6" s="7"/>
      <c r="K6" s="7"/>
      <c r="L6" s="7"/>
      <c r="M6" s="7"/>
      <c r="N6" s="7"/>
      <c r="Q6" s="14"/>
      <c r="R6" s="15"/>
      <c r="S6" s="15"/>
      <c r="T6" s="15"/>
      <c r="U6" s="20"/>
      <c r="V6" s="16"/>
    </row>
    <row r="7" spans="1:22" ht="14.45" customHeight="1" x14ac:dyDescent="0.2">
      <c r="A7" s="18" t="s">
        <v>51</v>
      </c>
      <c r="B7" s="19"/>
      <c r="C7" s="61" t="s">
        <v>89</v>
      </c>
      <c r="D7" s="10"/>
      <c r="E7" s="10"/>
      <c r="F7" s="16"/>
      <c r="G7" s="16"/>
      <c r="H7" s="16"/>
      <c r="I7" s="16"/>
      <c r="J7" s="16"/>
      <c r="K7" s="16"/>
      <c r="L7" s="16"/>
      <c r="M7" s="16"/>
      <c r="N7" s="16"/>
      <c r="O7" s="20"/>
      <c r="P7" s="20"/>
      <c r="Q7" s="16"/>
      <c r="R7" s="16"/>
      <c r="S7" s="16"/>
      <c r="T7" s="16"/>
      <c r="U7" s="16"/>
      <c r="V7" s="16"/>
    </row>
    <row r="8" spans="1:22" x14ac:dyDescent="0.2">
      <c r="A8" s="21"/>
      <c r="B8" s="19"/>
      <c r="C8" s="22"/>
      <c r="D8" s="23"/>
      <c r="E8" s="23"/>
      <c r="F8" s="16"/>
      <c r="G8" s="16"/>
      <c r="H8" s="16"/>
      <c r="I8" s="16"/>
      <c r="J8" s="16"/>
      <c r="K8" s="16"/>
      <c r="L8" s="16"/>
      <c r="M8" s="16"/>
      <c r="N8" s="16"/>
      <c r="O8" s="20"/>
      <c r="P8" s="20"/>
      <c r="Q8" s="16"/>
      <c r="R8" s="16"/>
      <c r="S8" s="16"/>
      <c r="T8" s="16"/>
      <c r="U8" s="16"/>
      <c r="V8" s="16"/>
    </row>
    <row r="9" spans="1:22" x14ac:dyDescent="0.2">
      <c r="A9" s="21"/>
      <c r="B9" s="92"/>
      <c r="C9" s="22"/>
      <c r="F9" s="24"/>
      <c r="G9" s="25"/>
      <c r="H9" s="110" t="s">
        <v>15</v>
      </c>
      <c r="I9" s="110"/>
      <c r="J9" s="110"/>
      <c r="K9" s="110"/>
      <c r="L9" s="110"/>
      <c r="M9" s="110"/>
      <c r="N9" s="110"/>
      <c r="O9" s="110"/>
      <c r="P9" s="110"/>
      <c r="Q9" s="14"/>
      <c r="R9" s="26"/>
      <c r="S9" s="26"/>
      <c r="T9" s="26"/>
    </row>
    <row r="10" spans="1:22" x14ac:dyDescent="0.2">
      <c r="A10" s="21"/>
      <c r="B10" s="88"/>
      <c r="C10" s="22"/>
      <c r="D10" s="23"/>
      <c r="E10" s="23"/>
      <c r="F10" s="23"/>
      <c r="G10" s="27"/>
      <c r="H10" s="109" t="s">
        <v>16</v>
      </c>
      <c r="I10" s="109"/>
      <c r="J10" s="109"/>
      <c r="K10" s="109" t="s">
        <v>6</v>
      </c>
      <c r="L10" s="109"/>
      <c r="M10" s="109"/>
      <c r="N10" s="109"/>
      <c r="O10" s="109"/>
      <c r="P10" s="109"/>
      <c r="Q10" s="14"/>
      <c r="R10" s="15"/>
      <c r="S10" s="15"/>
      <c r="T10" s="15"/>
    </row>
    <row r="11" spans="1:22" s="34" customFormat="1" ht="36" x14ac:dyDescent="0.25">
      <c r="A11" s="28" t="s">
        <v>7</v>
      </c>
      <c r="B11" s="29" t="s">
        <v>52</v>
      </c>
      <c r="C11" s="28" t="s">
        <v>22</v>
      </c>
      <c r="D11" s="30" t="s">
        <v>8</v>
      </c>
      <c r="E11" s="30" t="s">
        <v>61</v>
      </c>
      <c r="F11" s="30" t="s">
        <v>2</v>
      </c>
      <c r="G11" s="31" t="s">
        <v>9</v>
      </c>
      <c r="H11" s="29" t="s">
        <v>56</v>
      </c>
      <c r="I11" s="29" t="s">
        <v>0</v>
      </c>
      <c r="J11" s="29" t="s">
        <v>1</v>
      </c>
      <c r="K11" s="29" t="s">
        <v>56</v>
      </c>
      <c r="L11" s="29" t="s">
        <v>0</v>
      </c>
      <c r="M11" s="29" t="s">
        <v>1</v>
      </c>
      <c r="N11" s="29" t="s">
        <v>79</v>
      </c>
      <c r="O11" s="32" t="s">
        <v>23</v>
      </c>
      <c r="P11" s="32" t="s">
        <v>80</v>
      </c>
      <c r="Q11" s="29" t="s">
        <v>10</v>
      </c>
      <c r="R11" s="31" t="s">
        <v>11</v>
      </c>
      <c r="S11" s="31" t="s">
        <v>12</v>
      </c>
      <c r="T11" s="31" t="s">
        <v>60</v>
      </c>
      <c r="U11" s="33" t="s">
        <v>13</v>
      </c>
      <c r="V11" s="31" t="s">
        <v>14</v>
      </c>
    </row>
    <row r="12" spans="1:22" s="75" customFormat="1" ht="36" x14ac:dyDescent="0.25">
      <c r="A12" s="70" t="s">
        <v>400</v>
      </c>
      <c r="B12" s="71">
        <v>1</v>
      </c>
      <c r="C12" s="72" t="s">
        <v>321</v>
      </c>
      <c r="D12" s="84" t="s">
        <v>133</v>
      </c>
      <c r="E12" s="72" t="s">
        <v>180</v>
      </c>
      <c r="F12" s="72" t="s">
        <v>236</v>
      </c>
      <c r="G12" s="73" t="s">
        <v>139</v>
      </c>
      <c r="H12" s="67">
        <v>2</v>
      </c>
      <c r="I12" s="87">
        <v>1</v>
      </c>
      <c r="J12" s="74">
        <v>0</v>
      </c>
      <c r="K12" s="71">
        <v>26</v>
      </c>
      <c r="L12" s="71">
        <v>13</v>
      </c>
      <c r="M12" s="74">
        <v>0</v>
      </c>
      <c r="N12" s="67">
        <v>0</v>
      </c>
      <c r="O12" s="67">
        <v>0</v>
      </c>
      <c r="P12" s="67">
        <v>0</v>
      </c>
      <c r="Q12" s="67">
        <v>4</v>
      </c>
      <c r="R12" s="67" t="s">
        <v>17</v>
      </c>
      <c r="S12" s="74" t="s">
        <v>18</v>
      </c>
      <c r="T12" s="74" t="s">
        <v>322</v>
      </c>
      <c r="U12" s="70"/>
      <c r="V12" s="70"/>
    </row>
    <row r="13" spans="1:22" s="75" customFormat="1" x14ac:dyDescent="0.25">
      <c r="A13" s="70" t="s">
        <v>400</v>
      </c>
      <c r="B13" s="71">
        <v>1</v>
      </c>
      <c r="C13" s="72" t="s">
        <v>323</v>
      </c>
      <c r="D13" s="84" t="s">
        <v>187</v>
      </c>
      <c r="E13" s="72" t="s">
        <v>324</v>
      </c>
      <c r="F13" s="72" t="s">
        <v>239</v>
      </c>
      <c r="G13" s="73" t="s">
        <v>188</v>
      </c>
      <c r="H13" s="67">
        <v>0</v>
      </c>
      <c r="I13" s="87">
        <v>2</v>
      </c>
      <c r="J13" s="74">
        <v>0</v>
      </c>
      <c r="K13" s="71">
        <v>0</v>
      </c>
      <c r="L13" s="71">
        <v>26</v>
      </c>
      <c r="M13" s="74">
        <v>0</v>
      </c>
      <c r="N13" s="67">
        <v>0</v>
      </c>
      <c r="O13" s="67">
        <v>0</v>
      </c>
      <c r="P13" s="67">
        <v>0</v>
      </c>
      <c r="Q13" s="67">
        <v>0</v>
      </c>
      <c r="R13" s="74" t="s">
        <v>423</v>
      </c>
      <c r="S13" s="74" t="s">
        <v>18</v>
      </c>
      <c r="T13" s="74" t="s">
        <v>322</v>
      </c>
      <c r="U13" s="70"/>
      <c r="V13" s="70"/>
    </row>
    <row r="14" spans="1:22" s="75" customFormat="1" x14ac:dyDescent="0.25">
      <c r="A14" s="70" t="s">
        <v>400</v>
      </c>
      <c r="B14" s="71">
        <v>1</v>
      </c>
      <c r="C14" s="72" t="s">
        <v>325</v>
      </c>
      <c r="D14" s="84" t="s">
        <v>425</v>
      </c>
      <c r="E14" s="72" t="s">
        <v>426</v>
      </c>
      <c r="F14" s="72" t="s">
        <v>234</v>
      </c>
      <c r="G14" s="73" t="s">
        <v>163</v>
      </c>
      <c r="H14" s="67">
        <v>0</v>
      </c>
      <c r="I14" s="90"/>
      <c r="J14" s="74">
        <v>0</v>
      </c>
      <c r="K14" s="71">
        <v>0</v>
      </c>
      <c r="L14" s="71">
        <v>26</v>
      </c>
      <c r="M14" s="74">
        <v>0</v>
      </c>
      <c r="N14" s="67">
        <v>0</v>
      </c>
      <c r="O14" s="67">
        <v>0</v>
      </c>
      <c r="P14" s="67">
        <v>0</v>
      </c>
      <c r="Q14" s="67">
        <v>0</v>
      </c>
      <c r="R14" s="65" t="s">
        <v>424</v>
      </c>
      <c r="S14" s="74" t="s">
        <v>18</v>
      </c>
      <c r="T14" s="74" t="s">
        <v>171</v>
      </c>
      <c r="U14" s="70"/>
      <c r="V14" s="70"/>
    </row>
    <row r="15" spans="1:22" s="75" customFormat="1" x14ac:dyDescent="0.25">
      <c r="A15" s="70" t="s">
        <v>400</v>
      </c>
      <c r="B15" s="71">
        <v>1</v>
      </c>
      <c r="C15" s="72" t="s">
        <v>326</v>
      </c>
      <c r="D15" s="84" t="s">
        <v>178</v>
      </c>
      <c r="E15" s="72" t="s">
        <v>327</v>
      </c>
      <c r="F15" s="72" t="s">
        <v>235</v>
      </c>
      <c r="G15" s="73" t="s">
        <v>141</v>
      </c>
      <c r="H15" s="67">
        <v>2</v>
      </c>
      <c r="I15" s="87">
        <v>0</v>
      </c>
      <c r="J15" s="74">
        <v>3</v>
      </c>
      <c r="K15" s="71">
        <v>26</v>
      </c>
      <c r="L15" s="71">
        <v>0</v>
      </c>
      <c r="M15" s="74">
        <v>39</v>
      </c>
      <c r="N15" s="67">
        <v>0</v>
      </c>
      <c r="O15" s="67">
        <v>0</v>
      </c>
      <c r="P15" s="67">
        <v>0</v>
      </c>
      <c r="Q15" s="67">
        <v>5</v>
      </c>
      <c r="R15" s="67" t="s">
        <v>423</v>
      </c>
      <c r="S15" s="74" t="s">
        <v>18</v>
      </c>
      <c r="T15" s="74" t="s">
        <v>322</v>
      </c>
      <c r="U15" s="70"/>
      <c r="V15" s="70"/>
    </row>
    <row r="16" spans="1:22" s="75" customFormat="1" x14ac:dyDescent="0.25">
      <c r="A16" s="70" t="s">
        <v>400</v>
      </c>
      <c r="B16" s="71">
        <v>1</v>
      </c>
      <c r="C16" s="72" t="s">
        <v>328</v>
      </c>
      <c r="D16" s="84" t="s">
        <v>130</v>
      </c>
      <c r="E16" s="72" t="s">
        <v>243</v>
      </c>
      <c r="F16" s="72" t="s">
        <v>131</v>
      </c>
      <c r="G16" s="73" t="s">
        <v>229</v>
      </c>
      <c r="H16" s="67">
        <v>0</v>
      </c>
      <c r="I16" s="87">
        <v>2</v>
      </c>
      <c r="J16" s="74">
        <v>0</v>
      </c>
      <c r="K16" s="71">
        <v>0</v>
      </c>
      <c r="L16" s="71">
        <v>26</v>
      </c>
      <c r="M16" s="74">
        <v>0</v>
      </c>
      <c r="N16" s="67">
        <v>0</v>
      </c>
      <c r="O16" s="67">
        <v>0</v>
      </c>
      <c r="P16" s="67">
        <v>0</v>
      </c>
      <c r="Q16" s="67">
        <v>0</v>
      </c>
      <c r="R16" s="65" t="s">
        <v>424</v>
      </c>
      <c r="S16" s="74" t="s">
        <v>18</v>
      </c>
      <c r="T16" s="74" t="s">
        <v>171</v>
      </c>
      <c r="U16" s="70"/>
      <c r="V16" s="70"/>
    </row>
    <row r="17" spans="1:22" s="75" customFormat="1" ht="24" x14ac:dyDescent="0.25">
      <c r="A17" s="70" t="s">
        <v>400</v>
      </c>
      <c r="B17" s="71">
        <v>1</v>
      </c>
      <c r="C17" s="72" t="s">
        <v>329</v>
      </c>
      <c r="D17" s="84" t="s">
        <v>177</v>
      </c>
      <c r="E17" s="72" t="s">
        <v>330</v>
      </c>
      <c r="F17" s="72" t="s">
        <v>234</v>
      </c>
      <c r="G17" s="73" t="s">
        <v>163</v>
      </c>
      <c r="H17" s="67">
        <v>2</v>
      </c>
      <c r="I17" s="87">
        <v>2</v>
      </c>
      <c r="J17" s="74">
        <v>0</v>
      </c>
      <c r="K17" s="71">
        <v>26</v>
      </c>
      <c r="L17" s="71">
        <v>26</v>
      </c>
      <c r="M17" s="74">
        <v>0</v>
      </c>
      <c r="N17" s="67">
        <v>0</v>
      </c>
      <c r="O17" s="67">
        <v>0</v>
      </c>
      <c r="P17" s="67">
        <v>0</v>
      </c>
      <c r="Q17" s="67">
        <v>5</v>
      </c>
      <c r="R17" s="67" t="s">
        <v>17</v>
      </c>
      <c r="S17" s="74" t="s">
        <v>18</v>
      </c>
      <c r="T17" s="74" t="s">
        <v>322</v>
      </c>
      <c r="U17" s="70"/>
      <c r="V17" s="70"/>
    </row>
    <row r="18" spans="1:22" s="75" customFormat="1" ht="36" x14ac:dyDescent="0.25">
      <c r="A18" s="70" t="s">
        <v>400</v>
      </c>
      <c r="B18" s="71">
        <v>1</v>
      </c>
      <c r="C18" s="72" t="s">
        <v>331</v>
      </c>
      <c r="D18" s="84" t="s">
        <v>95</v>
      </c>
      <c r="E18" s="72" t="s">
        <v>182</v>
      </c>
      <c r="F18" s="72" t="s">
        <v>238</v>
      </c>
      <c r="G18" s="73" t="s">
        <v>138</v>
      </c>
      <c r="H18" s="67">
        <v>2</v>
      </c>
      <c r="I18" s="87">
        <v>1</v>
      </c>
      <c r="J18" s="74">
        <v>0</v>
      </c>
      <c r="K18" s="71">
        <v>26</v>
      </c>
      <c r="L18" s="71">
        <v>13</v>
      </c>
      <c r="M18" s="74">
        <v>0</v>
      </c>
      <c r="N18" s="67">
        <v>0</v>
      </c>
      <c r="O18" s="67">
        <v>0</v>
      </c>
      <c r="P18" s="67">
        <v>0</v>
      </c>
      <c r="Q18" s="67">
        <v>6</v>
      </c>
      <c r="R18" s="67" t="s">
        <v>17</v>
      </c>
      <c r="S18" s="74" t="s">
        <v>18</v>
      </c>
      <c r="T18" s="74" t="s">
        <v>322</v>
      </c>
      <c r="U18" s="70"/>
      <c r="V18" s="70"/>
    </row>
    <row r="19" spans="1:22" s="75" customFormat="1" x14ac:dyDescent="0.25">
      <c r="A19" s="70" t="s">
        <v>400</v>
      </c>
      <c r="B19" s="71">
        <v>1</v>
      </c>
      <c r="C19" s="72" t="s">
        <v>332</v>
      </c>
      <c r="D19" s="84" t="s">
        <v>88</v>
      </c>
      <c r="E19" s="72" t="s">
        <v>181</v>
      </c>
      <c r="F19" s="72" t="s">
        <v>237</v>
      </c>
      <c r="G19" s="73" t="s">
        <v>140</v>
      </c>
      <c r="H19" s="67">
        <v>2</v>
      </c>
      <c r="I19" s="87">
        <v>0</v>
      </c>
      <c r="J19" s="74">
        <v>0</v>
      </c>
      <c r="K19" s="71">
        <v>26</v>
      </c>
      <c r="L19" s="71">
        <v>0</v>
      </c>
      <c r="M19" s="74">
        <v>0</v>
      </c>
      <c r="N19" s="67">
        <v>0</v>
      </c>
      <c r="O19" s="67">
        <v>0</v>
      </c>
      <c r="P19" s="67">
        <v>0</v>
      </c>
      <c r="Q19" s="67">
        <v>3</v>
      </c>
      <c r="R19" s="67" t="s">
        <v>17</v>
      </c>
      <c r="S19" s="74" t="s">
        <v>18</v>
      </c>
      <c r="T19" s="74" t="s">
        <v>322</v>
      </c>
      <c r="U19" s="70"/>
      <c r="V19" s="70"/>
    </row>
    <row r="20" spans="1:22" s="75" customFormat="1" ht="24" x14ac:dyDescent="0.25">
      <c r="A20" s="70" t="s">
        <v>400</v>
      </c>
      <c r="B20" s="71">
        <v>1</v>
      </c>
      <c r="C20" s="72" t="s">
        <v>333</v>
      </c>
      <c r="D20" s="84" t="s">
        <v>120</v>
      </c>
      <c r="E20" s="72" t="s">
        <v>230</v>
      </c>
      <c r="F20" s="72" t="s">
        <v>334</v>
      </c>
      <c r="G20" s="73" t="s">
        <v>161</v>
      </c>
      <c r="H20" s="67">
        <v>0</v>
      </c>
      <c r="I20" s="89"/>
      <c r="J20" s="74">
        <v>0</v>
      </c>
      <c r="K20" s="71">
        <v>0</v>
      </c>
      <c r="L20" s="71">
        <v>26</v>
      </c>
      <c r="M20" s="74">
        <v>0</v>
      </c>
      <c r="N20" s="67">
        <v>0</v>
      </c>
      <c r="O20" s="67">
        <v>0</v>
      </c>
      <c r="P20" s="67">
        <v>0</v>
      </c>
      <c r="Q20" s="67">
        <v>0</v>
      </c>
      <c r="R20" s="65" t="s">
        <v>424</v>
      </c>
      <c r="S20" s="68" t="s">
        <v>18</v>
      </c>
      <c r="T20" s="74" t="s">
        <v>171</v>
      </c>
      <c r="U20" s="70"/>
      <c r="V20" s="70"/>
    </row>
    <row r="21" spans="1:22" s="75" customFormat="1" ht="24" x14ac:dyDescent="0.25">
      <c r="A21" s="70" t="s">
        <v>400</v>
      </c>
      <c r="B21" s="71">
        <v>1</v>
      </c>
      <c r="C21" s="72" t="s">
        <v>335</v>
      </c>
      <c r="D21" s="84" t="s">
        <v>176</v>
      </c>
      <c r="E21" s="72" t="s">
        <v>336</v>
      </c>
      <c r="F21" s="72" t="s">
        <v>233</v>
      </c>
      <c r="G21" s="73" t="s">
        <v>162</v>
      </c>
      <c r="H21" s="67">
        <v>3</v>
      </c>
      <c r="I21" s="87">
        <v>2</v>
      </c>
      <c r="J21" s="74">
        <v>0</v>
      </c>
      <c r="K21" s="71">
        <v>39</v>
      </c>
      <c r="L21" s="71">
        <v>26</v>
      </c>
      <c r="M21" s="74">
        <v>0</v>
      </c>
      <c r="N21" s="67">
        <v>0</v>
      </c>
      <c r="O21" s="67">
        <v>0</v>
      </c>
      <c r="P21" s="67">
        <v>0</v>
      </c>
      <c r="Q21" s="67">
        <v>6</v>
      </c>
      <c r="R21" s="65" t="s">
        <v>17</v>
      </c>
      <c r="S21" s="68" t="s">
        <v>18</v>
      </c>
      <c r="T21" s="74" t="s">
        <v>322</v>
      </c>
      <c r="U21" s="70"/>
      <c r="V21" s="70"/>
    </row>
    <row r="22" spans="1:22" s="75" customFormat="1" x14ac:dyDescent="0.25">
      <c r="A22" s="70" t="s">
        <v>400</v>
      </c>
      <c r="B22" s="71">
        <v>1</v>
      </c>
      <c r="C22" s="72" t="s">
        <v>337</v>
      </c>
      <c r="D22" s="84" t="s">
        <v>179</v>
      </c>
      <c r="E22" s="72" t="s">
        <v>338</v>
      </c>
      <c r="F22" s="72" t="s">
        <v>183</v>
      </c>
      <c r="G22" s="73" t="s">
        <v>254</v>
      </c>
      <c r="H22" s="67">
        <v>0</v>
      </c>
      <c r="I22" s="87">
        <v>2</v>
      </c>
      <c r="J22" s="74">
        <v>0</v>
      </c>
      <c r="K22" s="71">
        <v>0</v>
      </c>
      <c r="L22" s="71">
        <v>26</v>
      </c>
      <c r="M22" s="74">
        <v>0</v>
      </c>
      <c r="N22" s="67">
        <v>0</v>
      </c>
      <c r="O22" s="67">
        <v>0</v>
      </c>
      <c r="P22" s="67">
        <v>0</v>
      </c>
      <c r="Q22" s="67">
        <v>0</v>
      </c>
      <c r="R22" s="65" t="s">
        <v>424</v>
      </c>
      <c r="S22" s="74" t="s">
        <v>18</v>
      </c>
      <c r="T22" s="74" t="s">
        <v>322</v>
      </c>
      <c r="U22" s="70"/>
      <c r="V22" s="70"/>
    </row>
    <row r="23" spans="1:22" s="75" customFormat="1" x14ac:dyDescent="0.25">
      <c r="A23" s="114" t="s">
        <v>19</v>
      </c>
      <c r="B23" s="115"/>
      <c r="C23" s="115"/>
      <c r="D23" s="115"/>
      <c r="E23" s="115"/>
      <c r="F23" s="115"/>
      <c r="G23" s="116"/>
      <c r="H23" s="76">
        <f>SUM(H12:H22)</f>
        <v>13</v>
      </c>
      <c r="I23" s="76">
        <f t="shared" ref="I23:Q23" si="0">SUM(I12:I22)</f>
        <v>12</v>
      </c>
      <c r="J23" s="76">
        <f t="shared" si="0"/>
        <v>3</v>
      </c>
      <c r="K23" s="76">
        <f t="shared" si="0"/>
        <v>169</v>
      </c>
      <c r="L23" s="76">
        <f t="shared" si="0"/>
        <v>208</v>
      </c>
      <c r="M23" s="76">
        <f t="shared" si="0"/>
        <v>39</v>
      </c>
      <c r="N23" s="76">
        <f t="shared" si="0"/>
        <v>0</v>
      </c>
      <c r="O23" s="76">
        <f t="shared" si="0"/>
        <v>0</v>
      </c>
      <c r="P23" s="76">
        <f t="shared" si="0"/>
        <v>0</v>
      </c>
      <c r="Q23" s="76">
        <f t="shared" si="0"/>
        <v>29</v>
      </c>
      <c r="R23" s="35"/>
      <c r="S23" s="35"/>
      <c r="T23" s="35"/>
      <c r="U23" s="94"/>
      <c r="V23" s="94"/>
    </row>
    <row r="24" spans="1:22" s="75" customFormat="1" x14ac:dyDescent="0.25">
      <c r="A24" s="70" t="s">
        <v>400</v>
      </c>
      <c r="B24" s="71">
        <v>2</v>
      </c>
      <c r="C24" s="72" t="s">
        <v>339</v>
      </c>
      <c r="D24" s="72" t="s">
        <v>189</v>
      </c>
      <c r="E24" s="72" t="s">
        <v>340</v>
      </c>
      <c r="F24" s="72" t="s">
        <v>239</v>
      </c>
      <c r="G24" s="73" t="s">
        <v>188</v>
      </c>
      <c r="H24" s="67">
        <v>0</v>
      </c>
      <c r="I24" s="71">
        <v>2</v>
      </c>
      <c r="J24" s="71">
        <v>0</v>
      </c>
      <c r="K24" s="71">
        <v>0</v>
      </c>
      <c r="L24" s="71">
        <v>26</v>
      </c>
      <c r="M24" s="71">
        <v>0</v>
      </c>
      <c r="N24" s="67">
        <v>0</v>
      </c>
      <c r="O24" s="67">
        <v>0</v>
      </c>
      <c r="P24" s="67">
        <v>0</v>
      </c>
      <c r="Q24" s="67">
        <v>0</v>
      </c>
      <c r="R24" s="74" t="s">
        <v>423</v>
      </c>
      <c r="S24" s="74" t="s">
        <v>18</v>
      </c>
      <c r="T24" s="74" t="s">
        <v>322</v>
      </c>
      <c r="U24" s="72" t="s">
        <v>319</v>
      </c>
      <c r="V24" s="70"/>
    </row>
    <row r="25" spans="1:22" s="75" customFormat="1" ht="36" x14ac:dyDescent="0.25">
      <c r="A25" s="70" t="s">
        <v>400</v>
      </c>
      <c r="B25" s="71">
        <v>2</v>
      </c>
      <c r="C25" s="72" t="s">
        <v>341</v>
      </c>
      <c r="D25" s="72" t="s">
        <v>97</v>
      </c>
      <c r="E25" s="72" t="s">
        <v>199</v>
      </c>
      <c r="F25" s="72" t="s">
        <v>241</v>
      </c>
      <c r="G25" s="73" t="s">
        <v>165</v>
      </c>
      <c r="H25" s="67">
        <v>3</v>
      </c>
      <c r="I25" s="71">
        <v>1</v>
      </c>
      <c r="J25" s="71">
        <v>0</v>
      </c>
      <c r="K25" s="71">
        <v>39</v>
      </c>
      <c r="L25" s="71">
        <v>13</v>
      </c>
      <c r="M25" s="71">
        <v>0</v>
      </c>
      <c r="N25" s="67">
        <v>0</v>
      </c>
      <c r="O25" s="67">
        <v>0</v>
      </c>
      <c r="P25" s="67">
        <v>0</v>
      </c>
      <c r="Q25" s="67">
        <v>3</v>
      </c>
      <c r="R25" s="67" t="s">
        <v>17</v>
      </c>
      <c r="S25" s="74" t="s">
        <v>18</v>
      </c>
      <c r="T25" s="74" t="s">
        <v>322</v>
      </c>
      <c r="U25" s="72"/>
      <c r="V25" s="70"/>
    </row>
    <row r="26" spans="1:22" s="75" customFormat="1" x14ac:dyDescent="0.25">
      <c r="A26" s="70" t="s">
        <v>400</v>
      </c>
      <c r="B26" s="71">
        <v>2</v>
      </c>
      <c r="C26" s="72" t="s">
        <v>342</v>
      </c>
      <c r="D26" s="72" t="s">
        <v>195</v>
      </c>
      <c r="E26" s="72" t="s">
        <v>343</v>
      </c>
      <c r="F26" s="72" t="s">
        <v>235</v>
      </c>
      <c r="G26" s="73" t="s">
        <v>141</v>
      </c>
      <c r="H26" s="67">
        <v>1</v>
      </c>
      <c r="I26" s="71">
        <v>2</v>
      </c>
      <c r="J26" s="71">
        <v>0</v>
      </c>
      <c r="K26" s="71">
        <v>13</v>
      </c>
      <c r="L26" s="71">
        <v>26</v>
      </c>
      <c r="M26" s="71">
        <v>0</v>
      </c>
      <c r="N26" s="67">
        <v>0</v>
      </c>
      <c r="O26" s="67">
        <v>0</v>
      </c>
      <c r="P26" s="67">
        <v>0</v>
      </c>
      <c r="Q26" s="67">
        <v>5</v>
      </c>
      <c r="R26" s="67" t="s">
        <v>423</v>
      </c>
      <c r="S26" s="74" t="s">
        <v>18</v>
      </c>
      <c r="T26" s="74" t="s">
        <v>322</v>
      </c>
      <c r="U26" s="72" t="s">
        <v>282</v>
      </c>
      <c r="V26" s="70"/>
    </row>
    <row r="27" spans="1:22" s="75" customFormat="1" ht="24" x14ac:dyDescent="0.25">
      <c r="A27" s="70" t="s">
        <v>400</v>
      </c>
      <c r="B27" s="71">
        <v>2</v>
      </c>
      <c r="C27" s="72" t="s">
        <v>344</v>
      </c>
      <c r="D27" s="72" t="s">
        <v>98</v>
      </c>
      <c r="E27" s="72" t="s">
        <v>198</v>
      </c>
      <c r="F27" s="72" t="s">
        <v>242</v>
      </c>
      <c r="G27" s="73" t="s">
        <v>143</v>
      </c>
      <c r="H27" s="67">
        <v>2</v>
      </c>
      <c r="I27" s="71">
        <v>2</v>
      </c>
      <c r="J27" s="71">
        <v>0</v>
      </c>
      <c r="K27" s="71">
        <v>26</v>
      </c>
      <c r="L27" s="71">
        <v>26</v>
      </c>
      <c r="M27" s="71">
        <v>0</v>
      </c>
      <c r="N27" s="67">
        <v>0</v>
      </c>
      <c r="O27" s="67">
        <v>0</v>
      </c>
      <c r="P27" s="67">
        <v>0</v>
      </c>
      <c r="Q27" s="67">
        <v>4</v>
      </c>
      <c r="R27" s="67" t="s">
        <v>17</v>
      </c>
      <c r="S27" s="74" t="s">
        <v>18</v>
      </c>
      <c r="T27" s="74" t="s">
        <v>322</v>
      </c>
      <c r="U27" s="72" t="s">
        <v>283</v>
      </c>
      <c r="V27" s="70"/>
    </row>
    <row r="28" spans="1:22" s="75" customFormat="1" ht="24" x14ac:dyDescent="0.25">
      <c r="A28" s="70" t="s">
        <v>400</v>
      </c>
      <c r="B28" s="71">
        <v>2</v>
      </c>
      <c r="C28" s="72" t="s">
        <v>345</v>
      </c>
      <c r="D28" s="72" t="s">
        <v>194</v>
      </c>
      <c r="E28" s="72" t="s">
        <v>346</v>
      </c>
      <c r="F28" s="72" t="s">
        <v>234</v>
      </c>
      <c r="G28" s="73" t="s">
        <v>163</v>
      </c>
      <c r="H28" s="67">
        <v>1</v>
      </c>
      <c r="I28" s="71">
        <v>1</v>
      </c>
      <c r="J28" s="71">
        <v>0</v>
      </c>
      <c r="K28" s="71">
        <v>13</v>
      </c>
      <c r="L28" s="71">
        <v>13</v>
      </c>
      <c r="M28" s="71">
        <v>0</v>
      </c>
      <c r="N28" s="67">
        <v>0</v>
      </c>
      <c r="O28" s="67">
        <v>0</v>
      </c>
      <c r="P28" s="67">
        <v>0</v>
      </c>
      <c r="Q28" s="67">
        <v>3</v>
      </c>
      <c r="R28" s="67" t="s">
        <v>17</v>
      </c>
      <c r="S28" s="74" t="s">
        <v>18</v>
      </c>
      <c r="T28" s="74" t="s">
        <v>322</v>
      </c>
      <c r="U28" s="72" t="s">
        <v>281</v>
      </c>
      <c r="V28" s="70"/>
    </row>
    <row r="29" spans="1:22" s="75" customFormat="1" ht="24" x14ac:dyDescent="0.25">
      <c r="A29" s="70" t="s">
        <v>400</v>
      </c>
      <c r="B29" s="71">
        <v>2</v>
      </c>
      <c r="C29" s="72" t="s">
        <v>347</v>
      </c>
      <c r="D29" s="72" t="s">
        <v>134</v>
      </c>
      <c r="E29" s="72" t="s">
        <v>197</v>
      </c>
      <c r="F29" s="72" t="s">
        <v>236</v>
      </c>
      <c r="G29" s="73" t="s">
        <v>139</v>
      </c>
      <c r="H29" s="67">
        <v>2</v>
      </c>
      <c r="I29" s="71">
        <v>2</v>
      </c>
      <c r="J29" s="71">
        <v>0</v>
      </c>
      <c r="K29" s="71">
        <v>26</v>
      </c>
      <c r="L29" s="71">
        <v>26</v>
      </c>
      <c r="M29" s="71">
        <v>0</v>
      </c>
      <c r="N29" s="67">
        <v>0</v>
      </c>
      <c r="O29" s="67">
        <v>0</v>
      </c>
      <c r="P29" s="67">
        <v>0</v>
      </c>
      <c r="Q29" s="67">
        <v>4</v>
      </c>
      <c r="R29" s="67" t="s">
        <v>17</v>
      </c>
      <c r="S29" s="74" t="s">
        <v>18</v>
      </c>
      <c r="T29" s="74" t="s">
        <v>322</v>
      </c>
      <c r="U29" s="72" t="s">
        <v>283</v>
      </c>
      <c r="V29" s="70"/>
    </row>
    <row r="30" spans="1:22" s="75" customFormat="1" ht="24" x14ac:dyDescent="0.25">
      <c r="A30" s="70" t="s">
        <v>400</v>
      </c>
      <c r="B30" s="71">
        <v>2</v>
      </c>
      <c r="C30" s="72" t="s">
        <v>348</v>
      </c>
      <c r="D30" s="72" t="s">
        <v>193</v>
      </c>
      <c r="E30" s="72" t="s">
        <v>349</v>
      </c>
      <c r="F30" s="72" t="s">
        <v>240</v>
      </c>
      <c r="G30" s="73" t="s">
        <v>142</v>
      </c>
      <c r="H30" s="67">
        <v>3</v>
      </c>
      <c r="I30" s="71">
        <v>2</v>
      </c>
      <c r="J30" s="71">
        <v>0</v>
      </c>
      <c r="K30" s="71">
        <v>39</v>
      </c>
      <c r="L30" s="71">
        <v>26</v>
      </c>
      <c r="M30" s="71">
        <v>0</v>
      </c>
      <c r="N30" s="67">
        <v>0</v>
      </c>
      <c r="O30" s="67">
        <v>0</v>
      </c>
      <c r="P30" s="67">
        <v>0</v>
      </c>
      <c r="Q30" s="67">
        <v>6</v>
      </c>
      <c r="R30" s="67" t="s">
        <v>17</v>
      </c>
      <c r="S30" s="74" t="s">
        <v>18</v>
      </c>
      <c r="T30" s="74" t="s">
        <v>322</v>
      </c>
      <c r="U30" s="72" t="s">
        <v>280</v>
      </c>
      <c r="V30" s="70"/>
    </row>
    <row r="31" spans="1:22" s="75" customFormat="1" ht="24" x14ac:dyDescent="0.25">
      <c r="A31" s="70" t="s">
        <v>400</v>
      </c>
      <c r="B31" s="71">
        <v>2</v>
      </c>
      <c r="C31" s="72" t="s">
        <v>350</v>
      </c>
      <c r="D31" s="72" t="s">
        <v>99</v>
      </c>
      <c r="E31" s="72" t="s">
        <v>185</v>
      </c>
      <c r="F31" s="72" t="s">
        <v>351</v>
      </c>
      <c r="G31" s="73" t="s">
        <v>144</v>
      </c>
      <c r="H31" s="67">
        <v>2</v>
      </c>
      <c r="I31" s="71">
        <v>2</v>
      </c>
      <c r="J31" s="71">
        <v>0</v>
      </c>
      <c r="K31" s="71">
        <v>26</v>
      </c>
      <c r="L31" s="71">
        <v>26</v>
      </c>
      <c r="M31" s="71">
        <v>0</v>
      </c>
      <c r="N31" s="67">
        <v>0</v>
      </c>
      <c r="O31" s="67">
        <v>0</v>
      </c>
      <c r="P31" s="67">
        <v>0</v>
      </c>
      <c r="Q31" s="67">
        <v>4</v>
      </c>
      <c r="R31" s="67" t="s">
        <v>17</v>
      </c>
      <c r="S31" s="74" t="s">
        <v>18</v>
      </c>
      <c r="T31" s="74" t="s">
        <v>322</v>
      </c>
      <c r="U31" s="72" t="s">
        <v>283</v>
      </c>
      <c r="V31" s="70"/>
    </row>
    <row r="32" spans="1:22" s="75" customFormat="1" ht="24" x14ac:dyDescent="0.25">
      <c r="A32" s="70" t="s">
        <v>400</v>
      </c>
      <c r="B32" s="71">
        <v>2</v>
      </c>
      <c r="C32" s="72" t="s">
        <v>352</v>
      </c>
      <c r="D32" s="72" t="s">
        <v>279</v>
      </c>
      <c r="E32" s="72" t="s">
        <v>353</v>
      </c>
      <c r="F32" s="72" t="s">
        <v>184</v>
      </c>
      <c r="G32" s="73" t="s">
        <v>255</v>
      </c>
      <c r="H32" s="67">
        <v>0</v>
      </c>
      <c r="I32" s="71">
        <v>2</v>
      </c>
      <c r="J32" s="71">
        <v>0</v>
      </c>
      <c r="K32" s="71">
        <v>0</v>
      </c>
      <c r="L32" s="71">
        <v>26</v>
      </c>
      <c r="M32" s="71">
        <v>0</v>
      </c>
      <c r="N32" s="67">
        <v>0</v>
      </c>
      <c r="O32" s="67">
        <v>0</v>
      </c>
      <c r="P32" s="67">
        <v>0</v>
      </c>
      <c r="Q32" s="67">
        <v>0</v>
      </c>
      <c r="R32" s="67" t="s">
        <v>424</v>
      </c>
      <c r="S32" s="74" t="s">
        <v>18</v>
      </c>
      <c r="T32" s="74" t="s">
        <v>322</v>
      </c>
      <c r="U32" s="72" t="s">
        <v>284</v>
      </c>
      <c r="V32" s="70"/>
    </row>
    <row r="33" spans="1:22" s="61" customFormat="1" x14ac:dyDescent="0.25">
      <c r="A33" s="114" t="s">
        <v>19</v>
      </c>
      <c r="B33" s="115"/>
      <c r="C33" s="115"/>
      <c r="D33" s="115"/>
      <c r="E33" s="115"/>
      <c r="F33" s="115"/>
      <c r="G33" s="116"/>
      <c r="H33" s="77">
        <f>SUM(H24:H32)</f>
        <v>14</v>
      </c>
      <c r="I33" s="77">
        <f t="shared" ref="I33:Q33" si="1">SUM(I24:I32)</f>
        <v>16</v>
      </c>
      <c r="J33" s="77">
        <f t="shared" si="1"/>
        <v>0</v>
      </c>
      <c r="K33" s="77">
        <f t="shared" si="1"/>
        <v>182</v>
      </c>
      <c r="L33" s="77">
        <f t="shared" si="1"/>
        <v>208</v>
      </c>
      <c r="M33" s="77">
        <f t="shared" si="1"/>
        <v>0</v>
      </c>
      <c r="N33" s="77">
        <f t="shared" si="1"/>
        <v>0</v>
      </c>
      <c r="O33" s="77">
        <f t="shared" si="1"/>
        <v>0</v>
      </c>
      <c r="P33" s="77">
        <f t="shared" si="1"/>
        <v>0</v>
      </c>
      <c r="Q33" s="77">
        <f t="shared" si="1"/>
        <v>29</v>
      </c>
      <c r="R33" s="35"/>
      <c r="S33" s="35"/>
      <c r="T33" s="35"/>
      <c r="U33" s="94"/>
      <c r="V33" s="94"/>
    </row>
    <row r="34" spans="1:22" s="75" customFormat="1" ht="36" x14ac:dyDescent="0.25">
      <c r="A34" s="70" t="s">
        <v>400</v>
      </c>
      <c r="B34" s="71">
        <v>3</v>
      </c>
      <c r="C34" s="72" t="s">
        <v>354</v>
      </c>
      <c r="D34" s="72" t="s">
        <v>172</v>
      </c>
      <c r="E34" s="72" t="s">
        <v>200</v>
      </c>
      <c r="F34" s="72" t="s">
        <v>245</v>
      </c>
      <c r="G34" s="73" t="s">
        <v>145</v>
      </c>
      <c r="H34" s="67">
        <v>3</v>
      </c>
      <c r="I34" s="74">
        <v>0</v>
      </c>
      <c r="J34" s="74">
        <v>0</v>
      </c>
      <c r="K34" s="71">
        <v>39</v>
      </c>
      <c r="L34" s="71">
        <v>0</v>
      </c>
      <c r="M34" s="71">
        <v>0</v>
      </c>
      <c r="N34" s="67">
        <v>0</v>
      </c>
      <c r="O34" s="71">
        <v>0</v>
      </c>
      <c r="P34" s="71">
        <v>0</v>
      </c>
      <c r="Q34" s="67">
        <v>4</v>
      </c>
      <c r="R34" s="67" t="s">
        <v>17</v>
      </c>
      <c r="S34" s="74" t="s">
        <v>18</v>
      </c>
      <c r="T34" s="74" t="s">
        <v>322</v>
      </c>
      <c r="U34" s="72" t="s">
        <v>286</v>
      </c>
      <c r="V34" s="70"/>
    </row>
    <row r="35" spans="1:22" s="75" customFormat="1" x14ac:dyDescent="0.25">
      <c r="A35" s="70" t="s">
        <v>400</v>
      </c>
      <c r="B35" s="71">
        <v>3</v>
      </c>
      <c r="C35" s="72" t="s">
        <v>355</v>
      </c>
      <c r="D35" s="72" t="s">
        <v>94</v>
      </c>
      <c r="E35" s="72" t="s">
        <v>204</v>
      </c>
      <c r="F35" s="72" t="s">
        <v>264</v>
      </c>
      <c r="G35" s="73" t="s">
        <v>137</v>
      </c>
      <c r="H35" s="67">
        <v>2</v>
      </c>
      <c r="I35" s="74">
        <v>2</v>
      </c>
      <c r="J35" s="74">
        <v>0</v>
      </c>
      <c r="K35" s="71">
        <v>26</v>
      </c>
      <c r="L35" s="71">
        <v>26</v>
      </c>
      <c r="M35" s="71">
        <v>0</v>
      </c>
      <c r="N35" s="67">
        <v>0</v>
      </c>
      <c r="O35" s="71">
        <v>0</v>
      </c>
      <c r="P35" s="71">
        <v>0</v>
      </c>
      <c r="Q35" s="67">
        <v>4</v>
      </c>
      <c r="R35" s="67" t="s">
        <v>17</v>
      </c>
      <c r="S35" s="74" t="s">
        <v>18</v>
      </c>
      <c r="T35" s="74" t="s">
        <v>322</v>
      </c>
      <c r="U35" s="72"/>
      <c r="V35" s="70"/>
    </row>
    <row r="36" spans="1:22" s="75" customFormat="1" x14ac:dyDescent="0.25">
      <c r="A36" s="70" t="s">
        <v>400</v>
      </c>
      <c r="B36" s="71">
        <v>3</v>
      </c>
      <c r="C36" s="72" t="s">
        <v>356</v>
      </c>
      <c r="D36" s="72" t="s">
        <v>100</v>
      </c>
      <c r="E36" s="72" t="s">
        <v>196</v>
      </c>
      <c r="F36" s="72" t="s">
        <v>186</v>
      </c>
      <c r="G36" s="73" t="s">
        <v>153</v>
      </c>
      <c r="H36" s="91"/>
      <c r="I36" s="90"/>
      <c r="J36" s="74">
        <v>0</v>
      </c>
      <c r="K36" s="71">
        <v>13</v>
      </c>
      <c r="L36" s="71">
        <v>13</v>
      </c>
      <c r="M36" s="71">
        <v>0</v>
      </c>
      <c r="N36" s="67">
        <v>0</v>
      </c>
      <c r="O36" s="71">
        <v>0</v>
      </c>
      <c r="P36" s="71">
        <v>0</v>
      </c>
      <c r="Q36" s="67">
        <v>3</v>
      </c>
      <c r="R36" s="67" t="s">
        <v>423</v>
      </c>
      <c r="S36" s="74" t="s">
        <v>18</v>
      </c>
      <c r="T36" s="74" t="s">
        <v>171</v>
      </c>
      <c r="U36" s="72"/>
      <c r="V36" s="70"/>
    </row>
    <row r="37" spans="1:22" s="75" customFormat="1" ht="36" x14ac:dyDescent="0.25">
      <c r="A37" s="70" t="s">
        <v>400</v>
      </c>
      <c r="B37" s="71">
        <v>3</v>
      </c>
      <c r="C37" s="72" t="s">
        <v>357</v>
      </c>
      <c r="D37" s="72" t="s">
        <v>123</v>
      </c>
      <c r="E37" s="72" t="s">
        <v>201</v>
      </c>
      <c r="F37" s="72" t="s">
        <v>262</v>
      </c>
      <c r="G37" s="73" t="s">
        <v>147</v>
      </c>
      <c r="H37" s="67">
        <v>2</v>
      </c>
      <c r="I37" s="74">
        <v>1</v>
      </c>
      <c r="J37" s="74">
        <v>0</v>
      </c>
      <c r="K37" s="71">
        <v>26</v>
      </c>
      <c r="L37" s="71">
        <v>13</v>
      </c>
      <c r="M37" s="71">
        <v>0</v>
      </c>
      <c r="N37" s="67">
        <v>0</v>
      </c>
      <c r="O37" s="71">
        <v>0</v>
      </c>
      <c r="P37" s="71">
        <v>0</v>
      </c>
      <c r="Q37" s="67">
        <v>4</v>
      </c>
      <c r="R37" s="67" t="s">
        <v>17</v>
      </c>
      <c r="S37" s="74" t="s">
        <v>18</v>
      </c>
      <c r="T37" s="74" t="s">
        <v>322</v>
      </c>
      <c r="U37" s="72" t="s">
        <v>287</v>
      </c>
      <c r="V37" s="70"/>
    </row>
    <row r="38" spans="1:22" s="75" customFormat="1" ht="24" x14ac:dyDescent="0.25">
      <c r="A38" s="70" t="s">
        <v>400</v>
      </c>
      <c r="B38" s="71">
        <v>3</v>
      </c>
      <c r="C38" s="72" t="s">
        <v>358</v>
      </c>
      <c r="D38" s="72" t="s">
        <v>93</v>
      </c>
      <c r="E38" s="72" t="s">
        <v>231</v>
      </c>
      <c r="F38" s="72" t="s">
        <v>244</v>
      </c>
      <c r="G38" s="73" t="s">
        <v>164</v>
      </c>
      <c r="H38" s="67">
        <v>2</v>
      </c>
      <c r="I38" s="74">
        <v>2</v>
      </c>
      <c r="J38" s="74">
        <v>0</v>
      </c>
      <c r="K38" s="71">
        <v>26</v>
      </c>
      <c r="L38" s="71">
        <v>26</v>
      </c>
      <c r="M38" s="71">
        <v>0</v>
      </c>
      <c r="N38" s="67">
        <v>0</v>
      </c>
      <c r="O38" s="71">
        <v>0</v>
      </c>
      <c r="P38" s="71">
        <v>0</v>
      </c>
      <c r="Q38" s="67">
        <v>4</v>
      </c>
      <c r="R38" s="67" t="s">
        <v>17</v>
      </c>
      <c r="S38" s="74" t="s">
        <v>18</v>
      </c>
      <c r="T38" s="74" t="s">
        <v>322</v>
      </c>
      <c r="U38" s="72" t="s">
        <v>285</v>
      </c>
      <c r="V38" s="70"/>
    </row>
    <row r="39" spans="1:22" s="75" customFormat="1" ht="24" x14ac:dyDescent="0.25">
      <c r="A39" s="70" t="s">
        <v>400</v>
      </c>
      <c r="B39" s="71">
        <v>3</v>
      </c>
      <c r="C39" s="72" t="s">
        <v>359</v>
      </c>
      <c r="D39" s="72" t="s">
        <v>190</v>
      </c>
      <c r="E39" s="72" t="s">
        <v>360</v>
      </c>
      <c r="F39" s="72" t="s">
        <v>266</v>
      </c>
      <c r="G39" s="73" t="s">
        <v>191</v>
      </c>
      <c r="H39" s="67">
        <v>0</v>
      </c>
      <c r="I39" s="91"/>
      <c r="J39" s="74">
        <v>0</v>
      </c>
      <c r="K39" s="71">
        <v>0</v>
      </c>
      <c r="L39" s="71">
        <v>26</v>
      </c>
      <c r="M39" s="71">
        <v>0</v>
      </c>
      <c r="N39" s="67">
        <v>0</v>
      </c>
      <c r="O39" s="71">
        <v>0</v>
      </c>
      <c r="P39" s="71">
        <v>0</v>
      </c>
      <c r="Q39" s="67">
        <v>0</v>
      </c>
      <c r="R39" s="74" t="s">
        <v>423</v>
      </c>
      <c r="S39" s="74" t="s">
        <v>18</v>
      </c>
      <c r="T39" s="74" t="s">
        <v>171</v>
      </c>
      <c r="U39" s="72" t="s">
        <v>289</v>
      </c>
      <c r="V39" s="70"/>
    </row>
    <row r="40" spans="1:22" s="75" customFormat="1" x14ac:dyDescent="0.25">
      <c r="A40" s="70" t="s">
        <v>400</v>
      </c>
      <c r="B40" s="71">
        <v>3</v>
      </c>
      <c r="C40" s="72" t="s">
        <v>361</v>
      </c>
      <c r="D40" s="72" t="s">
        <v>96</v>
      </c>
      <c r="E40" s="72" t="s">
        <v>203</v>
      </c>
      <c r="F40" s="72" t="s">
        <v>265</v>
      </c>
      <c r="G40" s="73" t="s">
        <v>166</v>
      </c>
      <c r="H40" s="67">
        <v>2</v>
      </c>
      <c r="I40" s="74">
        <v>2</v>
      </c>
      <c r="J40" s="74">
        <v>0</v>
      </c>
      <c r="K40" s="71">
        <v>26</v>
      </c>
      <c r="L40" s="71">
        <v>26</v>
      </c>
      <c r="M40" s="71">
        <v>0</v>
      </c>
      <c r="N40" s="67">
        <v>0</v>
      </c>
      <c r="O40" s="71">
        <v>0</v>
      </c>
      <c r="P40" s="71">
        <v>0</v>
      </c>
      <c r="Q40" s="67">
        <v>4</v>
      </c>
      <c r="R40" s="67" t="s">
        <v>17</v>
      </c>
      <c r="S40" s="74" t="s">
        <v>18</v>
      </c>
      <c r="T40" s="74" t="s">
        <v>322</v>
      </c>
      <c r="U40" s="72"/>
      <c r="V40" s="70"/>
    </row>
    <row r="41" spans="1:22" s="75" customFormat="1" x14ac:dyDescent="0.25">
      <c r="A41" s="70" t="s">
        <v>400</v>
      </c>
      <c r="B41" s="71">
        <v>3</v>
      </c>
      <c r="C41" s="72" t="s">
        <v>362</v>
      </c>
      <c r="D41" s="72" t="s">
        <v>102</v>
      </c>
      <c r="E41" s="72" t="s">
        <v>202</v>
      </c>
      <c r="F41" s="72" t="s">
        <v>263</v>
      </c>
      <c r="G41" s="73" t="s">
        <v>146</v>
      </c>
      <c r="H41" s="67">
        <v>2</v>
      </c>
      <c r="I41" s="74">
        <v>1</v>
      </c>
      <c r="J41" s="74">
        <v>0</v>
      </c>
      <c r="K41" s="71">
        <v>26</v>
      </c>
      <c r="L41" s="71">
        <v>13</v>
      </c>
      <c r="M41" s="71">
        <v>0</v>
      </c>
      <c r="N41" s="67">
        <v>0</v>
      </c>
      <c r="O41" s="71">
        <v>0</v>
      </c>
      <c r="P41" s="71">
        <v>0</v>
      </c>
      <c r="Q41" s="67">
        <v>5</v>
      </c>
      <c r="R41" s="67" t="s">
        <v>17</v>
      </c>
      <c r="S41" s="74" t="s">
        <v>18</v>
      </c>
      <c r="T41" s="74" t="s">
        <v>322</v>
      </c>
      <c r="U41" s="72" t="s">
        <v>288</v>
      </c>
      <c r="V41" s="70"/>
    </row>
    <row r="42" spans="1:22" s="75" customFormat="1" x14ac:dyDescent="0.25">
      <c r="A42" s="114" t="s">
        <v>19</v>
      </c>
      <c r="B42" s="115"/>
      <c r="C42" s="115"/>
      <c r="D42" s="115"/>
      <c r="E42" s="115"/>
      <c r="F42" s="115"/>
      <c r="G42" s="116"/>
      <c r="H42" s="77">
        <f>SUM(H34:H41)</f>
        <v>13</v>
      </c>
      <c r="I42" s="77">
        <f t="shared" ref="I42:Q42" si="2">SUM(I34:I41)</f>
        <v>8</v>
      </c>
      <c r="J42" s="77">
        <f t="shared" si="2"/>
        <v>0</v>
      </c>
      <c r="K42" s="77">
        <f t="shared" si="2"/>
        <v>182</v>
      </c>
      <c r="L42" s="77">
        <f t="shared" si="2"/>
        <v>143</v>
      </c>
      <c r="M42" s="77">
        <f t="shared" si="2"/>
        <v>0</v>
      </c>
      <c r="N42" s="77">
        <f t="shared" si="2"/>
        <v>0</v>
      </c>
      <c r="O42" s="77">
        <f t="shared" si="2"/>
        <v>0</v>
      </c>
      <c r="P42" s="77">
        <f t="shared" si="2"/>
        <v>0</v>
      </c>
      <c r="Q42" s="77">
        <f t="shared" si="2"/>
        <v>28</v>
      </c>
      <c r="R42" s="35"/>
      <c r="S42" s="35"/>
      <c r="T42" s="35"/>
      <c r="U42" s="94"/>
      <c r="V42" s="94"/>
    </row>
    <row r="43" spans="1:22" s="75" customFormat="1" ht="24" x14ac:dyDescent="0.25">
      <c r="A43" s="70" t="s">
        <v>400</v>
      </c>
      <c r="B43" s="71">
        <v>4</v>
      </c>
      <c r="C43" s="72" t="s">
        <v>363</v>
      </c>
      <c r="D43" s="84" t="s">
        <v>107</v>
      </c>
      <c r="E43" s="72" t="s">
        <v>210</v>
      </c>
      <c r="F43" s="72" t="s">
        <v>364</v>
      </c>
      <c r="G43" s="73" t="s">
        <v>151</v>
      </c>
      <c r="H43" s="67">
        <v>1</v>
      </c>
      <c r="I43" s="74">
        <v>3</v>
      </c>
      <c r="J43" s="74">
        <v>0</v>
      </c>
      <c r="K43" s="71">
        <v>13</v>
      </c>
      <c r="L43" s="71">
        <v>39</v>
      </c>
      <c r="M43" s="71">
        <v>0</v>
      </c>
      <c r="N43" s="67">
        <v>0</v>
      </c>
      <c r="O43" s="71">
        <v>0</v>
      </c>
      <c r="P43" s="71">
        <v>0</v>
      </c>
      <c r="Q43" s="67">
        <v>4</v>
      </c>
      <c r="R43" s="74" t="s">
        <v>423</v>
      </c>
      <c r="S43" s="74" t="s">
        <v>18</v>
      </c>
      <c r="T43" s="74" t="s">
        <v>322</v>
      </c>
      <c r="U43" s="72" t="s">
        <v>292</v>
      </c>
      <c r="V43" s="70"/>
    </row>
    <row r="44" spans="1:22" s="75" customFormat="1" ht="36" x14ac:dyDescent="0.25">
      <c r="A44" s="70" t="s">
        <v>400</v>
      </c>
      <c r="B44" s="71">
        <v>4</v>
      </c>
      <c r="C44" s="72" t="s">
        <v>365</v>
      </c>
      <c r="D44" s="84" t="s">
        <v>104</v>
      </c>
      <c r="E44" s="72" t="s">
        <v>205</v>
      </c>
      <c r="F44" s="72" t="s">
        <v>267</v>
      </c>
      <c r="G44" s="73" t="s">
        <v>148</v>
      </c>
      <c r="H44" s="67">
        <v>2</v>
      </c>
      <c r="I44" s="74">
        <v>2</v>
      </c>
      <c r="J44" s="74">
        <v>0</v>
      </c>
      <c r="K44" s="71">
        <v>26</v>
      </c>
      <c r="L44" s="71">
        <v>26</v>
      </c>
      <c r="M44" s="71">
        <v>0</v>
      </c>
      <c r="N44" s="67">
        <v>0</v>
      </c>
      <c r="O44" s="71">
        <v>0</v>
      </c>
      <c r="P44" s="71">
        <v>0</v>
      </c>
      <c r="Q44" s="67">
        <v>6</v>
      </c>
      <c r="R44" s="74" t="s">
        <v>17</v>
      </c>
      <c r="S44" s="74" t="s">
        <v>18</v>
      </c>
      <c r="T44" s="74" t="s">
        <v>322</v>
      </c>
      <c r="U44" s="72"/>
      <c r="V44" s="70"/>
    </row>
    <row r="45" spans="1:22" s="75" customFormat="1" ht="24" x14ac:dyDescent="0.25">
      <c r="A45" s="70" t="s">
        <v>400</v>
      </c>
      <c r="B45" s="71">
        <v>4</v>
      </c>
      <c r="C45" s="72" t="s">
        <v>366</v>
      </c>
      <c r="D45" s="84" t="s">
        <v>105</v>
      </c>
      <c r="E45" s="72" t="s">
        <v>206</v>
      </c>
      <c r="F45" s="72" t="s">
        <v>226</v>
      </c>
      <c r="G45" s="73" t="s">
        <v>253</v>
      </c>
      <c r="H45" s="67">
        <v>3</v>
      </c>
      <c r="I45" s="74">
        <v>0</v>
      </c>
      <c r="J45" s="74">
        <v>0</v>
      </c>
      <c r="K45" s="71">
        <v>39</v>
      </c>
      <c r="L45" s="71">
        <v>0</v>
      </c>
      <c r="M45" s="71">
        <v>0</v>
      </c>
      <c r="N45" s="67">
        <v>0</v>
      </c>
      <c r="O45" s="71">
        <v>0</v>
      </c>
      <c r="P45" s="71">
        <v>0</v>
      </c>
      <c r="Q45" s="67">
        <v>3</v>
      </c>
      <c r="R45" s="74" t="s">
        <v>17</v>
      </c>
      <c r="S45" s="74" t="s">
        <v>18</v>
      </c>
      <c r="T45" s="74" t="s">
        <v>322</v>
      </c>
      <c r="U45" s="72" t="s">
        <v>283</v>
      </c>
      <c r="V45" s="70"/>
    </row>
    <row r="46" spans="1:22" s="75" customFormat="1" ht="36" x14ac:dyDescent="0.25">
      <c r="A46" s="70" t="s">
        <v>400</v>
      </c>
      <c r="B46" s="71">
        <v>4</v>
      </c>
      <c r="C46" s="72" t="s">
        <v>367</v>
      </c>
      <c r="D46" s="84" t="s">
        <v>173</v>
      </c>
      <c r="E46" s="72" t="s">
        <v>174</v>
      </c>
      <c r="F46" s="72" t="s">
        <v>257</v>
      </c>
      <c r="G46" s="73" t="s">
        <v>168</v>
      </c>
      <c r="H46" s="67">
        <v>1</v>
      </c>
      <c r="I46" s="74">
        <v>1</v>
      </c>
      <c r="J46" s="74">
        <v>0</v>
      </c>
      <c r="K46" s="71">
        <v>13</v>
      </c>
      <c r="L46" s="71">
        <v>13</v>
      </c>
      <c r="M46" s="71">
        <v>0</v>
      </c>
      <c r="N46" s="67">
        <v>0</v>
      </c>
      <c r="O46" s="71">
        <v>0</v>
      </c>
      <c r="P46" s="71">
        <v>0</v>
      </c>
      <c r="Q46" s="67">
        <v>3</v>
      </c>
      <c r="R46" s="67" t="s">
        <v>423</v>
      </c>
      <c r="S46" s="74" t="s">
        <v>18</v>
      </c>
      <c r="T46" s="74" t="s">
        <v>322</v>
      </c>
      <c r="U46" s="72"/>
      <c r="V46" s="70"/>
    </row>
    <row r="47" spans="1:22" s="75" customFormat="1" x14ac:dyDescent="0.25">
      <c r="A47" s="70" t="s">
        <v>400</v>
      </c>
      <c r="B47" s="71">
        <v>4</v>
      </c>
      <c r="C47" s="72" t="s">
        <v>368</v>
      </c>
      <c r="D47" s="84" t="s">
        <v>118</v>
      </c>
      <c r="E47" s="72" t="s">
        <v>207</v>
      </c>
      <c r="F47" s="72" t="s">
        <v>268</v>
      </c>
      <c r="G47" s="73" t="s">
        <v>167</v>
      </c>
      <c r="H47" s="67">
        <v>2</v>
      </c>
      <c r="I47" s="90"/>
      <c r="J47" s="74">
        <v>0</v>
      </c>
      <c r="K47" s="71">
        <v>26</v>
      </c>
      <c r="L47" s="71">
        <v>13</v>
      </c>
      <c r="M47" s="71">
        <v>0</v>
      </c>
      <c r="N47" s="67">
        <v>0</v>
      </c>
      <c r="O47" s="71">
        <v>0</v>
      </c>
      <c r="P47" s="71">
        <v>0</v>
      </c>
      <c r="Q47" s="67">
        <v>3</v>
      </c>
      <c r="R47" s="74" t="s">
        <v>17</v>
      </c>
      <c r="S47" s="74" t="s">
        <v>18</v>
      </c>
      <c r="T47" s="74" t="s">
        <v>171</v>
      </c>
      <c r="U47" s="72"/>
      <c r="V47" s="70"/>
    </row>
    <row r="48" spans="1:22" s="75" customFormat="1" ht="24" x14ac:dyDescent="0.25">
      <c r="A48" s="70" t="s">
        <v>400</v>
      </c>
      <c r="B48" s="71">
        <v>4</v>
      </c>
      <c r="C48" s="72" t="s">
        <v>369</v>
      </c>
      <c r="D48" s="84" t="s">
        <v>136</v>
      </c>
      <c r="E48" s="72" t="s">
        <v>208</v>
      </c>
      <c r="F48" s="72" t="s">
        <v>269</v>
      </c>
      <c r="G48" s="73" t="s">
        <v>149</v>
      </c>
      <c r="H48" s="67">
        <v>2</v>
      </c>
      <c r="I48" s="74">
        <v>1</v>
      </c>
      <c r="J48" s="74">
        <v>0</v>
      </c>
      <c r="K48" s="71">
        <v>26</v>
      </c>
      <c r="L48" s="71">
        <v>13</v>
      </c>
      <c r="M48" s="71">
        <v>0</v>
      </c>
      <c r="N48" s="67">
        <v>0</v>
      </c>
      <c r="O48" s="71">
        <v>0</v>
      </c>
      <c r="P48" s="71">
        <v>0</v>
      </c>
      <c r="Q48" s="67">
        <v>3</v>
      </c>
      <c r="R48" s="74" t="s">
        <v>17</v>
      </c>
      <c r="S48" s="74" t="s">
        <v>18</v>
      </c>
      <c r="T48" s="74" t="s">
        <v>322</v>
      </c>
      <c r="U48" s="72" t="s">
        <v>291</v>
      </c>
      <c r="V48" s="70"/>
    </row>
    <row r="49" spans="1:22" s="75" customFormat="1" ht="36" x14ac:dyDescent="0.25">
      <c r="A49" s="70" t="s">
        <v>400</v>
      </c>
      <c r="B49" s="71">
        <v>4</v>
      </c>
      <c r="C49" s="72" t="s">
        <v>370</v>
      </c>
      <c r="D49" s="84" t="s">
        <v>192</v>
      </c>
      <c r="E49" s="72" t="s">
        <v>371</v>
      </c>
      <c r="F49" s="72" t="s">
        <v>266</v>
      </c>
      <c r="G49" s="73" t="s">
        <v>191</v>
      </c>
      <c r="H49" s="67">
        <v>0</v>
      </c>
      <c r="I49" s="91"/>
      <c r="J49" s="74">
        <v>0</v>
      </c>
      <c r="K49" s="71">
        <v>0</v>
      </c>
      <c r="L49" s="71">
        <v>26</v>
      </c>
      <c r="M49" s="71">
        <v>0</v>
      </c>
      <c r="N49" s="67">
        <v>0</v>
      </c>
      <c r="O49" s="71">
        <v>0</v>
      </c>
      <c r="P49" s="71">
        <v>0</v>
      </c>
      <c r="Q49" s="67">
        <v>0</v>
      </c>
      <c r="R49" s="74" t="s">
        <v>423</v>
      </c>
      <c r="S49" s="74" t="s">
        <v>18</v>
      </c>
      <c r="T49" s="74" t="s">
        <v>171</v>
      </c>
      <c r="U49" s="72" t="s">
        <v>320</v>
      </c>
      <c r="V49" s="70"/>
    </row>
    <row r="50" spans="1:22" s="75" customFormat="1" ht="36" x14ac:dyDescent="0.25">
      <c r="A50" s="70" t="s">
        <v>400</v>
      </c>
      <c r="B50" s="71">
        <v>4</v>
      </c>
      <c r="C50" s="72" t="s">
        <v>372</v>
      </c>
      <c r="D50" s="84" t="s">
        <v>106</v>
      </c>
      <c r="E50" s="72" t="s">
        <v>209</v>
      </c>
      <c r="F50" s="72" t="s">
        <v>256</v>
      </c>
      <c r="G50" s="73" t="s">
        <v>258</v>
      </c>
      <c r="H50" s="67">
        <v>3</v>
      </c>
      <c r="I50" s="74">
        <v>1</v>
      </c>
      <c r="J50" s="74">
        <v>0</v>
      </c>
      <c r="K50" s="71">
        <v>39</v>
      </c>
      <c r="L50" s="71">
        <v>13</v>
      </c>
      <c r="M50" s="71">
        <v>0</v>
      </c>
      <c r="N50" s="67">
        <v>0</v>
      </c>
      <c r="O50" s="71">
        <v>0</v>
      </c>
      <c r="P50" s="71">
        <v>0</v>
      </c>
      <c r="Q50" s="67">
        <v>6</v>
      </c>
      <c r="R50" s="74" t="s">
        <v>17</v>
      </c>
      <c r="S50" s="74" t="s">
        <v>18</v>
      </c>
      <c r="T50" s="74" t="s">
        <v>322</v>
      </c>
      <c r="U50" s="72" t="s">
        <v>290</v>
      </c>
      <c r="V50" s="70"/>
    </row>
    <row r="51" spans="1:22" s="75" customFormat="1" x14ac:dyDescent="0.25">
      <c r="A51" s="114" t="s">
        <v>19</v>
      </c>
      <c r="B51" s="115"/>
      <c r="C51" s="115"/>
      <c r="D51" s="115"/>
      <c r="E51" s="115"/>
      <c r="F51" s="115"/>
      <c r="G51" s="116"/>
      <c r="H51" s="77">
        <f>SUM(H43:H50)</f>
        <v>14</v>
      </c>
      <c r="I51" s="77">
        <f t="shared" ref="I51:Q51" si="3">SUM(I43:I50)</f>
        <v>8</v>
      </c>
      <c r="J51" s="77">
        <f t="shared" si="3"/>
        <v>0</v>
      </c>
      <c r="K51" s="77">
        <f t="shared" si="3"/>
        <v>182</v>
      </c>
      <c r="L51" s="77">
        <f t="shared" si="3"/>
        <v>143</v>
      </c>
      <c r="M51" s="77">
        <f t="shared" si="3"/>
        <v>0</v>
      </c>
      <c r="N51" s="77">
        <f t="shared" si="3"/>
        <v>0</v>
      </c>
      <c r="O51" s="77">
        <f t="shared" si="3"/>
        <v>0</v>
      </c>
      <c r="P51" s="77">
        <f t="shared" si="3"/>
        <v>0</v>
      </c>
      <c r="Q51" s="77">
        <f t="shared" si="3"/>
        <v>28</v>
      </c>
      <c r="R51" s="35"/>
      <c r="S51" s="35"/>
      <c r="T51" s="35"/>
      <c r="U51" s="94"/>
      <c r="V51" s="94"/>
    </row>
    <row r="52" spans="1:22" s="75" customFormat="1" x14ac:dyDescent="0.25">
      <c r="A52" s="70" t="s">
        <v>400</v>
      </c>
      <c r="B52" s="71">
        <v>5</v>
      </c>
      <c r="C52" s="72" t="s">
        <v>373</v>
      </c>
      <c r="D52" s="72" t="s">
        <v>108</v>
      </c>
      <c r="E52" s="72" t="s">
        <v>212</v>
      </c>
      <c r="F52" s="72" t="s">
        <v>271</v>
      </c>
      <c r="G52" s="73" t="s">
        <v>150</v>
      </c>
      <c r="H52" s="67">
        <v>2</v>
      </c>
      <c r="I52" s="74">
        <v>1</v>
      </c>
      <c r="J52" s="74">
        <v>0</v>
      </c>
      <c r="K52" s="71">
        <v>26</v>
      </c>
      <c r="L52" s="71">
        <v>13</v>
      </c>
      <c r="M52" s="71">
        <v>0</v>
      </c>
      <c r="N52" s="67">
        <v>0</v>
      </c>
      <c r="O52" s="71">
        <v>0</v>
      </c>
      <c r="P52" s="71">
        <v>0</v>
      </c>
      <c r="Q52" s="67">
        <v>5</v>
      </c>
      <c r="R52" s="67" t="s">
        <v>17</v>
      </c>
      <c r="S52" s="74" t="s">
        <v>18</v>
      </c>
      <c r="T52" s="74" t="s">
        <v>322</v>
      </c>
      <c r="U52" s="72"/>
      <c r="V52" s="70"/>
    </row>
    <row r="53" spans="1:22" s="75" customFormat="1" ht="36" x14ac:dyDescent="0.25">
      <c r="A53" s="70" t="s">
        <v>400</v>
      </c>
      <c r="B53" s="71">
        <v>5</v>
      </c>
      <c r="C53" s="72" t="s">
        <v>374</v>
      </c>
      <c r="D53" s="72" t="s">
        <v>117</v>
      </c>
      <c r="E53" s="72" t="s">
        <v>213</v>
      </c>
      <c r="F53" s="72" t="s">
        <v>236</v>
      </c>
      <c r="G53" s="73" t="s">
        <v>139</v>
      </c>
      <c r="H53" s="67">
        <v>0</v>
      </c>
      <c r="I53" s="74">
        <v>0</v>
      </c>
      <c r="J53" s="74">
        <v>0</v>
      </c>
      <c r="K53" s="71">
        <v>0</v>
      </c>
      <c r="L53" s="71">
        <v>160</v>
      </c>
      <c r="M53" s="71">
        <v>0</v>
      </c>
      <c r="N53" s="67">
        <v>0</v>
      </c>
      <c r="O53" s="71">
        <v>0</v>
      </c>
      <c r="P53" s="71">
        <v>0</v>
      </c>
      <c r="Q53" s="67">
        <v>0</v>
      </c>
      <c r="R53" s="65" t="s">
        <v>424</v>
      </c>
      <c r="S53" s="74" t="s">
        <v>18</v>
      </c>
      <c r="T53" s="74" t="s">
        <v>322</v>
      </c>
      <c r="U53" s="72"/>
      <c r="V53" s="70"/>
    </row>
    <row r="54" spans="1:22" s="75" customFormat="1" ht="24" x14ac:dyDescent="0.25">
      <c r="A54" s="70" t="s">
        <v>400</v>
      </c>
      <c r="B54" s="71">
        <v>5</v>
      </c>
      <c r="C54" s="72" t="s">
        <v>375</v>
      </c>
      <c r="D54" s="72" t="s">
        <v>109</v>
      </c>
      <c r="E54" s="72" t="s">
        <v>214</v>
      </c>
      <c r="F54" s="72" t="s">
        <v>376</v>
      </c>
      <c r="G54" s="73" t="s">
        <v>377</v>
      </c>
      <c r="H54" s="67">
        <v>2</v>
      </c>
      <c r="I54" s="74">
        <v>1</v>
      </c>
      <c r="J54" s="74">
        <v>0</v>
      </c>
      <c r="K54" s="71">
        <v>26</v>
      </c>
      <c r="L54" s="71">
        <v>13</v>
      </c>
      <c r="M54" s="71">
        <v>0</v>
      </c>
      <c r="N54" s="67">
        <v>0</v>
      </c>
      <c r="O54" s="71">
        <v>0</v>
      </c>
      <c r="P54" s="71">
        <v>0</v>
      </c>
      <c r="Q54" s="67">
        <v>3</v>
      </c>
      <c r="R54" s="67" t="s">
        <v>17</v>
      </c>
      <c r="S54" s="74" t="s">
        <v>18</v>
      </c>
      <c r="T54" s="74" t="s">
        <v>322</v>
      </c>
      <c r="U54" s="72" t="s">
        <v>293</v>
      </c>
      <c r="V54" s="70"/>
    </row>
    <row r="55" spans="1:22" s="75" customFormat="1" ht="24" x14ac:dyDescent="0.25">
      <c r="A55" s="70" t="s">
        <v>400</v>
      </c>
      <c r="B55" s="71">
        <v>5</v>
      </c>
      <c r="C55" s="72" t="s">
        <v>378</v>
      </c>
      <c r="D55" s="72" t="s">
        <v>101</v>
      </c>
      <c r="E55" s="72" t="s">
        <v>211</v>
      </c>
      <c r="F55" s="72" t="s">
        <v>270</v>
      </c>
      <c r="G55" s="73" t="s">
        <v>152</v>
      </c>
      <c r="H55" s="67">
        <v>2</v>
      </c>
      <c r="I55" s="74">
        <v>1</v>
      </c>
      <c r="J55" s="74">
        <v>0</v>
      </c>
      <c r="K55" s="71">
        <v>26</v>
      </c>
      <c r="L55" s="71">
        <v>13</v>
      </c>
      <c r="M55" s="71">
        <v>0</v>
      </c>
      <c r="N55" s="67">
        <v>0</v>
      </c>
      <c r="O55" s="71">
        <v>0</v>
      </c>
      <c r="P55" s="71">
        <v>0</v>
      </c>
      <c r="Q55" s="67">
        <v>3</v>
      </c>
      <c r="R55" s="67" t="s">
        <v>17</v>
      </c>
      <c r="S55" s="74" t="s">
        <v>18</v>
      </c>
      <c r="T55" s="74" t="s">
        <v>322</v>
      </c>
      <c r="U55" s="72"/>
      <c r="V55" s="70"/>
    </row>
    <row r="56" spans="1:22" s="75" customFormat="1" x14ac:dyDescent="0.25">
      <c r="A56" s="70" t="s">
        <v>400</v>
      </c>
      <c r="B56" s="71">
        <v>5</v>
      </c>
      <c r="C56" s="72" t="s">
        <v>379</v>
      </c>
      <c r="D56" s="72" t="s">
        <v>124</v>
      </c>
      <c r="E56" s="72" t="s">
        <v>380</v>
      </c>
      <c r="F56" s="72" t="s">
        <v>272</v>
      </c>
      <c r="G56" s="73" t="s">
        <v>154</v>
      </c>
      <c r="H56" s="67">
        <v>0</v>
      </c>
      <c r="I56" s="74">
        <v>0</v>
      </c>
      <c r="J56" s="74">
        <v>0</v>
      </c>
      <c r="K56" s="71">
        <v>0</v>
      </c>
      <c r="L56" s="71">
        <v>0</v>
      </c>
      <c r="M56" s="71">
        <v>0</v>
      </c>
      <c r="N56" s="67">
        <v>40</v>
      </c>
      <c r="O56" s="71">
        <v>5</v>
      </c>
      <c r="P56" s="71">
        <v>0</v>
      </c>
      <c r="Q56" s="67">
        <v>5</v>
      </c>
      <c r="R56" s="67" t="s">
        <v>423</v>
      </c>
      <c r="S56" s="74" t="s">
        <v>18</v>
      </c>
      <c r="T56" s="74" t="s">
        <v>322</v>
      </c>
      <c r="U56" s="72"/>
      <c r="V56" s="70"/>
    </row>
    <row r="57" spans="1:22" s="75" customFormat="1" ht="48" x14ac:dyDescent="0.25">
      <c r="A57" s="70" t="s">
        <v>400</v>
      </c>
      <c r="B57" s="71">
        <v>5</v>
      </c>
      <c r="C57" s="72" t="s">
        <v>381</v>
      </c>
      <c r="D57" s="72" t="s">
        <v>111</v>
      </c>
      <c r="E57" s="72" t="s">
        <v>215</v>
      </c>
      <c r="F57" s="72" t="s">
        <v>262</v>
      </c>
      <c r="G57" s="73" t="s">
        <v>147</v>
      </c>
      <c r="H57" s="67">
        <v>2</v>
      </c>
      <c r="I57" s="74">
        <v>1</v>
      </c>
      <c r="J57" s="74">
        <v>0</v>
      </c>
      <c r="K57" s="71">
        <v>26</v>
      </c>
      <c r="L57" s="71">
        <v>13</v>
      </c>
      <c r="M57" s="71">
        <v>0</v>
      </c>
      <c r="N57" s="67">
        <v>0</v>
      </c>
      <c r="O57" s="71">
        <v>0</v>
      </c>
      <c r="P57" s="71">
        <v>0</v>
      </c>
      <c r="Q57" s="67">
        <v>3</v>
      </c>
      <c r="R57" s="67" t="s">
        <v>17</v>
      </c>
      <c r="S57" s="74" t="s">
        <v>18</v>
      </c>
      <c r="T57" s="74" t="s">
        <v>322</v>
      </c>
      <c r="U57" s="72" t="s">
        <v>294</v>
      </c>
      <c r="V57" s="70"/>
    </row>
    <row r="58" spans="1:22" s="75" customFormat="1" ht="24" x14ac:dyDescent="0.25">
      <c r="A58" s="70" t="s">
        <v>400</v>
      </c>
      <c r="B58" s="71">
        <v>5</v>
      </c>
      <c r="C58" s="72" t="s">
        <v>382</v>
      </c>
      <c r="D58" s="72" t="s">
        <v>103</v>
      </c>
      <c r="E58" s="72" t="s">
        <v>216</v>
      </c>
      <c r="F58" s="72" t="s">
        <v>238</v>
      </c>
      <c r="G58" s="73" t="s">
        <v>138</v>
      </c>
      <c r="H58" s="67">
        <v>2</v>
      </c>
      <c r="I58" s="74">
        <v>2</v>
      </c>
      <c r="J58" s="74">
        <v>0</v>
      </c>
      <c r="K58" s="71">
        <v>26</v>
      </c>
      <c r="L58" s="71">
        <v>26</v>
      </c>
      <c r="M58" s="71">
        <v>0</v>
      </c>
      <c r="N58" s="67">
        <v>0</v>
      </c>
      <c r="O58" s="71">
        <v>0</v>
      </c>
      <c r="P58" s="71">
        <v>0</v>
      </c>
      <c r="Q58" s="67">
        <v>4</v>
      </c>
      <c r="R58" s="67" t="s">
        <v>17</v>
      </c>
      <c r="S58" s="74" t="s">
        <v>18</v>
      </c>
      <c r="T58" s="74" t="s">
        <v>322</v>
      </c>
      <c r="U58" s="72"/>
      <c r="V58" s="70"/>
    </row>
    <row r="59" spans="1:22" s="75" customFormat="1" ht="24" x14ac:dyDescent="0.25">
      <c r="A59" s="70" t="s">
        <v>400</v>
      </c>
      <c r="B59" s="71">
        <v>5</v>
      </c>
      <c r="C59" s="72"/>
      <c r="D59" s="72" t="s">
        <v>132</v>
      </c>
      <c r="E59" s="84" t="s">
        <v>228</v>
      </c>
      <c r="F59" s="72"/>
      <c r="G59" s="73"/>
      <c r="H59" s="67">
        <v>7</v>
      </c>
      <c r="I59" s="74">
        <v>0</v>
      </c>
      <c r="J59" s="74">
        <v>0</v>
      </c>
      <c r="K59" s="71">
        <v>0</v>
      </c>
      <c r="L59" s="71">
        <v>0</v>
      </c>
      <c r="M59" s="71">
        <v>0</v>
      </c>
      <c r="N59" s="67">
        <v>0</v>
      </c>
      <c r="O59" s="71">
        <v>0</v>
      </c>
      <c r="P59" s="71">
        <v>0</v>
      </c>
      <c r="Q59" s="67">
        <v>7</v>
      </c>
      <c r="R59" s="67" t="s">
        <v>17</v>
      </c>
      <c r="S59" s="74" t="s">
        <v>20</v>
      </c>
      <c r="T59" s="74"/>
      <c r="U59" s="70"/>
      <c r="V59" s="70"/>
    </row>
    <row r="60" spans="1:22" s="75" customFormat="1" x14ac:dyDescent="0.25">
      <c r="A60" s="114" t="s">
        <v>19</v>
      </c>
      <c r="B60" s="115"/>
      <c r="C60" s="115"/>
      <c r="D60" s="115"/>
      <c r="E60" s="115"/>
      <c r="F60" s="115"/>
      <c r="G60" s="116"/>
      <c r="H60" s="77">
        <f>SUM(H52:H59)</f>
        <v>17</v>
      </c>
      <c r="I60" s="77">
        <f t="shared" ref="I60:Q60" si="4">SUM(I52:I59)</f>
        <v>6</v>
      </c>
      <c r="J60" s="77">
        <f t="shared" si="4"/>
        <v>0</v>
      </c>
      <c r="K60" s="77">
        <f t="shared" si="4"/>
        <v>130</v>
      </c>
      <c r="L60" s="77">
        <f t="shared" si="4"/>
        <v>238</v>
      </c>
      <c r="M60" s="77">
        <f t="shared" si="4"/>
        <v>0</v>
      </c>
      <c r="N60" s="77">
        <f t="shared" si="4"/>
        <v>40</v>
      </c>
      <c r="O60" s="77">
        <f t="shared" si="4"/>
        <v>5</v>
      </c>
      <c r="P60" s="77">
        <f t="shared" si="4"/>
        <v>0</v>
      </c>
      <c r="Q60" s="77">
        <f t="shared" si="4"/>
        <v>30</v>
      </c>
      <c r="R60" s="35"/>
      <c r="S60" s="35"/>
      <c r="T60" s="35"/>
      <c r="U60" s="94"/>
      <c r="V60" s="94"/>
    </row>
    <row r="61" spans="1:22" s="75" customFormat="1" ht="24" x14ac:dyDescent="0.25">
      <c r="A61" s="70" t="s">
        <v>400</v>
      </c>
      <c r="B61" s="71">
        <v>6</v>
      </c>
      <c r="C61" s="72" t="s">
        <v>383</v>
      </c>
      <c r="D61" s="72" t="s">
        <v>135</v>
      </c>
      <c r="E61" s="72" t="s">
        <v>384</v>
      </c>
      <c r="F61" s="72" t="s">
        <v>226</v>
      </c>
      <c r="G61" s="73" t="s">
        <v>253</v>
      </c>
      <c r="H61" s="67">
        <v>2</v>
      </c>
      <c r="I61" s="71">
        <v>1</v>
      </c>
      <c r="J61" s="71">
        <v>0</v>
      </c>
      <c r="K61" s="71">
        <v>26</v>
      </c>
      <c r="L61" s="71">
        <v>13</v>
      </c>
      <c r="M61" s="71">
        <v>0</v>
      </c>
      <c r="N61" s="67">
        <v>0</v>
      </c>
      <c r="O61" s="71">
        <v>0</v>
      </c>
      <c r="P61" s="71">
        <v>0</v>
      </c>
      <c r="Q61" s="67">
        <v>4</v>
      </c>
      <c r="R61" s="67" t="s">
        <v>17</v>
      </c>
      <c r="S61" s="74" t="s">
        <v>18</v>
      </c>
      <c r="T61" s="74" t="s">
        <v>322</v>
      </c>
      <c r="U61" s="72" t="s">
        <v>297</v>
      </c>
      <c r="V61" s="72"/>
    </row>
    <row r="62" spans="1:22" s="75" customFormat="1" x14ac:dyDescent="0.25">
      <c r="A62" s="70" t="s">
        <v>400</v>
      </c>
      <c r="B62" s="71">
        <v>6</v>
      </c>
      <c r="C62" s="72" t="s">
        <v>385</v>
      </c>
      <c r="D62" s="72" t="s">
        <v>126</v>
      </c>
      <c r="E62" s="72" t="s">
        <v>221</v>
      </c>
      <c r="F62" s="72" t="s">
        <v>262</v>
      </c>
      <c r="G62" s="73" t="s">
        <v>147</v>
      </c>
      <c r="H62" s="67">
        <v>3</v>
      </c>
      <c r="I62" s="71">
        <v>1</v>
      </c>
      <c r="J62" s="71">
        <v>0</v>
      </c>
      <c r="K62" s="71">
        <v>39</v>
      </c>
      <c r="L62" s="71">
        <v>13</v>
      </c>
      <c r="M62" s="71">
        <v>0</v>
      </c>
      <c r="N62" s="67">
        <v>0</v>
      </c>
      <c r="O62" s="71">
        <v>0</v>
      </c>
      <c r="P62" s="71">
        <v>0</v>
      </c>
      <c r="Q62" s="67">
        <v>6</v>
      </c>
      <c r="R62" s="67" t="s">
        <v>17</v>
      </c>
      <c r="S62" s="74" t="s">
        <v>18</v>
      </c>
      <c r="T62" s="74" t="s">
        <v>322</v>
      </c>
      <c r="U62" s="72"/>
      <c r="V62" s="72"/>
    </row>
    <row r="63" spans="1:22" s="75" customFormat="1" ht="36" x14ac:dyDescent="0.25">
      <c r="A63" s="70" t="s">
        <v>400</v>
      </c>
      <c r="B63" s="71">
        <v>6</v>
      </c>
      <c r="C63" s="72" t="s">
        <v>386</v>
      </c>
      <c r="D63" s="72" t="s">
        <v>112</v>
      </c>
      <c r="E63" s="72" t="s">
        <v>387</v>
      </c>
      <c r="F63" s="72" t="s">
        <v>273</v>
      </c>
      <c r="G63" s="73" t="s">
        <v>158</v>
      </c>
      <c r="H63" s="67">
        <v>2</v>
      </c>
      <c r="I63" s="71">
        <v>0</v>
      </c>
      <c r="J63" s="71">
        <v>0</v>
      </c>
      <c r="K63" s="71">
        <v>26</v>
      </c>
      <c r="L63" s="71">
        <v>0</v>
      </c>
      <c r="M63" s="71">
        <v>0</v>
      </c>
      <c r="N63" s="67">
        <v>0</v>
      </c>
      <c r="O63" s="71">
        <v>0</v>
      </c>
      <c r="P63" s="71">
        <v>0</v>
      </c>
      <c r="Q63" s="67">
        <v>3</v>
      </c>
      <c r="R63" s="67" t="s">
        <v>17</v>
      </c>
      <c r="S63" s="74" t="s">
        <v>18</v>
      </c>
      <c r="T63" s="74" t="s">
        <v>322</v>
      </c>
      <c r="U63" s="72"/>
      <c r="V63" s="72"/>
    </row>
    <row r="64" spans="1:22" s="75" customFormat="1" ht="36" x14ac:dyDescent="0.25">
      <c r="A64" s="70" t="s">
        <v>400</v>
      </c>
      <c r="B64" s="71">
        <v>6</v>
      </c>
      <c r="C64" s="72" t="s">
        <v>388</v>
      </c>
      <c r="D64" s="72" t="s">
        <v>119</v>
      </c>
      <c r="E64" s="72" t="s">
        <v>217</v>
      </c>
      <c r="F64" s="72" t="s">
        <v>274</v>
      </c>
      <c r="G64" s="73" t="s">
        <v>169</v>
      </c>
      <c r="H64" s="67">
        <v>3</v>
      </c>
      <c r="I64" s="71">
        <v>0</v>
      </c>
      <c r="J64" s="71">
        <v>0</v>
      </c>
      <c r="K64" s="71">
        <v>39</v>
      </c>
      <c r="L64" s="71">
        <v>0</v>
      </c>
      <c r="M64" s="71">
        <v>0</v>
      </c>
      <c r="N64" s="67">
        <v>0</v>
      </c>
      <c r="O64" s="71">
        <v>0</v>
      </c>
      <c r="P64" s="71">
        <v>0</v>
      </c>
      <c r="Q64" s="67">
        <v>3</v>
      </c>
      <c r="R64" s="67" t="s">
        <v>17</v>
      </c>
      <c r="S64" s="74" t="s">
        <v>18</v>
      </c>
      <c r="T64" s="74" t="s">
        <v>322</v>
      </c>
      <c r="U64" s="72" t="s">
        <v>286</v>
      </c>
      <c r="V64" s="72"/>
    </row>
    <row r="65" spans="1:22" s="75" customFormat="1" ht="24" x14ac:dyDescent="0.25">
      <c r="A65" s="70" t="s">
        <v>400</v>
      </c>
      <c r="B65" s="71">
        <v>6</v>
      </c>
      <c r="C65" s="72" t="s">
        <v>389</v>
      </c>
      <c r="D65" s="72" t="s">
        <v>113</v>
      </c>
      <c r="E65" s="72" t="s">
        <v>218</v>
      </c>
      <c r="F65" s="72" t="s">
        <v>275</v>
      </c>
      <c r="G65" s="73" t="s">
        <v>155</v>
      </c>
      <c r="H65" s="67">
        <v>2</v>
      </c>
      <c r="I65" s="71">
        <v>0</v>
      </c>
      <c r="J65" s="71">
        <v>0</v>
      </c>
      <c r="K65" s="71">
        <v>26</v>
      </c>
      <c r="L65" s="71">
        <v>0</v>
      </c>
      <c r="M65" s="71">
        <v>0</v>
      </c>
      <c r="N65" s="67">
        <v>0</v>
      </c>
      <c r="O65" s="71">
        <v>0</v>
      </c>
      <c r="P65" s="71">
        <v>0</v>
      </c>
      <c r="Q65" s="67">
        <v>3</v>
      </c>
      <c r="R65" s="67" t="s">
        <v>17</v>
      </c>
      <c r="S65" s="74" t="s">
        <v>18</v>
      </c>
      <c r="T65" s="74" t="s">
        <v>322</v>
      </c>
      <c r="U65" s="72"/>
      <c r="V65" s="72"/>
    </row>
    <row r="66" spans="1:22" s="75" customFormat="1" ht="48" x14ac:dyDescent="0.25">
      <c r="A66" s="70" t="s">
        <v>400</v>
      </c>
      <c r="B66" s="71">
        <v>6</v>
      </c>
      <c r="C66" s="72" t="s">
        <v>390</v>
      </c>
      <c r="D66" s="72" t="s">
        <v>129</v>
      </c>
      <c r="E66" s="72" t="s">
        <v>219</v>
      </c>
      <c r="F66" s="72" t="s">
        <v>276</v>
      </c>
      <c r="G66" s="73" t="s">
        <v>157</v>
      </c>
      <c r="H66" s="67">
        <v>3</v>
      </c>
      <c r="I66" s="71">
        <v>1</v>
      </c>
      <c r="J66" s="71">
        <v>0</v>
      </c>
      <c r="K66" s="71">
        <v>39</v>
      </c>
      <c r="L66" s="71">
        <v>13</v>
      </c>
      <c r="M66" s="71">
        <v>0</v>
      </c>
      <c r="N66" s="67">
        <v>0</v>
      </c>
      <c r="O66" s="71">
        <v>0</v>
      </c>
      <c r="P66" s="71">
        <v>0</v>
      </c>
      <c r="Q66" s="67">
        <v>6</v>
      </c>
      <c r="R66" s="67" t="s">
        <v>17</v>
      </c>
      <c r="S66" s="74" t="s">
        <v>18</v>
      </c>
      <c r="T66" s="74" t="s">
        <v>322</v>
      </c>
      <c r="U66" s="72" t="s">
        <v>295</v>
      </c>
      <c r="V66" s="72"/>
    </row>
    <row r="67" spans="1:22" s="75" customFormat="1" ht="24" x14ac:dyDescent="0.25">
      <c r="A67" s="70" t="s">
        <v>400</v>
      </c>
      <c r="B67" s="71">
        <v>6</v>
      </c>
      <c r="C67" s="72" t="s">
        <v>391</v>
      </c>
      <c r="D67" s="72" t="s">
        <v>125</v>
      </c>
      <c r="E67" s="72" t="s">
        <v>220</v>
      </c>
      <c r="F67" s="72" t="s">
        <v>272</v>
      </c>
      <c r="G67" s="73" t="s">
        <v>154</v>
      </c>
      <c r="H67" s="67">
        <v>0</v>
      </c>
      <c r="I67" s="71">
        <v>0</v>
      </c>
      <c r="J67" s="71">
        <v>0</v>
      </c>
      <c r="K67" s="71">
        <v>0</v>
      </c>
      <c r="L67" s="71">
        <v>0</v>
      </c>
      <c r="M67" s="71">
        <v>0</v>
      </c>
      <c r="N67" s="67">
        <v>40</v>
      </c>
      <c r="O67" s="71">
        <v>5</v>
      </c>
      <c r="P67" s="71">
        <v>0</v>
      </c>
      <c r="Q67" s="67">
        <v>5</v>
      </c>
      <c r="R67" s="67" t="s">
        <v>423</v>
      </c>
      <c r="S67" s="74" t="s">
        <v>18</v>
      </c>
      <c r="T67" s="74" t="s">
        <v>171</v>
      </c>
      <c r="U67" s="72"/>
      <c r="V67" s="72"/>
    </row>
    <row r="68" spans="1:22" s="75" customFormat="1" ht="36" x14ac:dyDescent="0.25">
      <c r="A68" s="70" t="s">
        <v>400</v>
      </c>
      <c r="B68" s="71">
        <v>6</v>
      </c>
      <c r="C68" s="72" t="s">
        <v>392</v>
      </c>
      <c r="D68" s="72" t="s">
        <v>114</v>
      </c>
      <c r="E68" s="72" t="s">
        <v>175</v>
      </c>
      <c r="F68" s="72" t="s">
        <v>277</v>
      </c>
      <c r="G68" s="73" t="s">
        <v>156</v>
      </c>
      <c r="H68" s="67">
        <v>2</v>
      </c>
      <c r="I68" s="71">
        <v>0</v>
      </c>
      <c r="J68" s="71">
        <v>0</v>
      </c>
      <c r="K68" s="71">
        <v>26</v>
      </c>
      <c r="L68" s="71">
        <v>0</v>
      </c>
      <c r="M68" s="71">
        <v>0</v>
      </c>
      <c r="N68" s="67">
        <v>26</v>
      </c>
      <c r="O68" s="71">
        <v>2</v>
      </c>
      <c r="P68" s="71">
        <v>0</v>
      </c>
      <c r="Q68" s="67">
        <v>3</v>
      </c>
      <c r="R68" s="67" t="s">
        <v>17</v>
      </c>
      <c r="S68" s="74" t="s">
        <v>18</v>
      </c>
      <c r="T68" s="74" t="s">
        <v>171</v>
      </c>
      <c r="U68" s="72" t="s">
        <v>296</v>
      </c>
      <c r="V68" s="72" t="s">
        <v>259</v>
      </c>
    </row>
    <row r="69" spans="1:22" s="75" customFormat="1" x14ac:dyDescent="0.25">
      <c r="A69" s="114" t="s">
        <v>19</v>
      </c>
      <c r="B69" s="115"/>
      <c r="C69" s="115"/>
      <c r="D69" s="115"/>
      <c r="E69" s="115"/>
      <c r="F69" s="115"/>
      <c r="G69" s="116"/>
      <c r="H69" s="77">
        <f t="shared" ref="H69:Q69" si="5">SUM(H61:H68)</f>
        <v>17</v>
      </c>
      <c r="I69" s="77">
        <f t="shared" si="5"/>
        <v>3</v>
      </c>
      <c r="J69" s="77">
        <f t="shared" si="5"/>
        <v>0</v>
      </c>
      <c r="K69" s="77">
        <f t="shared" si="5"/>
        <v>221</v>
      </c>
      <c r="L69" s="77">
        <f t="shared" si="5"/>
        <v>39</v>
      </c>
      <c r="M69" s="77">
        <f t="shared" si="5"/>
        <v>0</v>
      </c>
      <c r="N69" s="77">
        <f t="shared" si="5"/>
        <v>66</v>
      </c>
      <c r="O69" s="77">
        <f t="shared" si="5"/>
        <v>7</v>
      </c>
      <c r="P69" s="77">
        <f t="shared" si="5"/>
        <v>0</v>
      </c>
      <c r="Q69" s="77">
        <f t="shared" si="5"/>
        <v>33</v>
      </c>
      <c r="R69" s="77"/>
      <c r="S69" s="77"/>
      <c r="T69" s="77"/>
      <c r="U69" s="94"/>
      <c r="V69" s="94"/>
    </row>
    <row r="70" spans="1:22" s="75" customFormat="1" ht="48" x14ac:dyDescent="0.25">
      <c r="A70" s="70" t="s">
        <v>400</v>
      </c>
      <c r="B70" s="71">
        <v>7</v>
      </c>
      <c r="C70" s="72" t="s">
        <v>393</v>
      </c>
      <c r="D70" s="72" t="s">
        <v>115</v>
      </c>
      <c r="E70" s="72" t="s">
        <v>225</v>
      </c>
      <c r="F70" s="72" t="s">
        <v>261</v>
      </c>
      <c r="G70" s="73" t="s">
        <v>160</v>
      </c>
      <c r="H70" s="67">
        <v>2</v>
      </c>
      <c r="I70" s="74">
        <v>1</v>
      </c>
      <c r="J70" s="74">
        <v>0</v>
      </c>
      <c r="K70" s="71">
        <v>26</v>
      </c>
      <c r="L70" s="71">
        <v>13</v>
      </c>
      <c r="M70" s="71">
        <v>0</v>
      </c>
      <c r="N70" s="67">
        <v>0</v>
      </c>
      <c r="O70" s="74">
        <v>0</v>
      </c>
      <c r="P70" s="74">
        <v>0</v>
      </c>
      <c r="Q70" s="67">
        <v>3</v>
      </c>
      <c r="R70" s="67" t="s">
        <v>17</v>
      </c>
      <c r="S70" s="74" t="s">
        <v>18</v>
      </c>
      <c r="T70" s="74" t="s">
        <v>322</v>
      </c>
      <c r="U70" s="72" t="s">
        <v>299</v>
      </c>
      <c r="V70" s="70"/>
    </row>
    <row r="71" spans="1:22" s="75" customFormat="1" ht="36" x14ac:dyDescent="0.25">
      <c r="A71" s="70" t="s">
        <v>400</v>
      </c>
      <c r="B71" s="71">
        <v>7</v>
      </c>
      <c r="C71" s="72" t="s">
        <v>394</v>
      </c>
      <c r="D71" s="72" t="s">
        <v>128</v>
      </c>
      <c r="E71" s="72" t="s">
        <v>224</v>
      </c>
      <c r="F71" s="72" t="s">
        <v>260</v>
      </c>
      <c r="G71" s="73" t="s">
        <v>159</v>
      </c>
      <c r="H71" s="67">
        <v>3</v>
      </c>
      <c r="I71" s="74">
        <v>0</v>
      </c>
      <c r="J71" s="74">
        <v>0</v>
      </c>
      <c r="K71" s="71">
        <v>39</v>
      </c>
      <c r="L71" s="71">
        <v>0</v>
      </c>
      <c r="M71" s="71">
        <v>0</v>
      </c>
      <c r="N71" s="67">
        <v>0</v>
      </c>
      <c r="O71" s="74">
        <v>0</v>
      </c>
      <c r="P71" s="74">
        <v>0</v>
      </c>
      <c r="Q71" s="67">
        <v>4</v>
      </c>
      <c r="R71" s="67" t="s">
        <v>17</v>
      </c>
      <c r="S71" s="74" t="s">
        <v>18</v>
      </c>
      <c r="T71" s="74" t="s">
        <v>322</v>
      </c>
      <c r="U71" s="72" t="s">
        <v>286</v>
      </c>
      <c r="V71" s="70"/>
    </row>
    <row r="72" spans="1:22" s="75" customFormat="1" ht="36" x14ac:dyDescent="0.25">
      <c r="A72" s="70" t="s">
        <v>400</v>
      </c>
      <c r="B72" s="71">
        <v>7</v>
      </c>
      <c r="C72" s="72" t="s">
        <v>395</v>
      </c>
      <c r="D72" s="72" t="s">
        <v>116</v>
      </c>
      <c r="E72" s="72" t="s">
        <v>223</v>
      </c>
      <c r="F72" s="72" t="s">
        <v>226</v>
      </c>
      <c r="G72" s="73" t="s">
        <v>253</v>
      </c>
      <c r="H72" s="67">
        <v>2</v>
      </c>
      <c r="I72" s="74">
        <v>0</v>
      </c>
      <c r="J72" s="74">
        <v>0</v>
      </c>
      <c r="K72" s="71">
        <v>26</v>
      </c>
      <c r="L72" s="71">
        <v>0</v>
      </c>
      <c r="M72" s="71">
        <v>0</v>
      </c>
      <c r="N72" s="67">
        <v>0</v>
      </c>
      <c r="O72" s="74">
        <v>0</v>
      </c>
      <c r="P72" s="74">
        <v>0</v>
      </c>
      <c r="Q72" s="67">
        <v>3</v>
      </c>
      <c r="R72" s="67" t="s">
        <v>17</v>
      </c>
      <c r="S72" s="74" t="s">
        <v>18</v>
      </c>
      <c r="T72" s="74" t="s">
        <v>322</v>
      </c>
      <c r="U72" s="72"/>
      <c r="V72" s="70"/>
    </row>
    <row r="73" spans="1:22" s="75" customFormat="1" ht="36" x14ac:dyDescent="0.25">
      <c r="A73" s="70" t="s">
        <v>400</v>
      </c>
      <c r="B73" s="71">
        <v>7</v>
      </c>
      <c r="C73" s="72" t="s">
        <v>396</v>
      </c>
      <c r="D73" s="72" t="s">
        <v>110</v>
      </c>
      <c r="E73" s="72" t="s">
        <v>227</v>
      </c>
      <c r="F73" s="72" t="s">
        <v>257</v>
      </c>
      <c r="G73" s="73" t="s">
        <v>168</v>
      </c>
      <c r="H73" s="91"/>
      <c r="I73" s="74">
        <v>0</v>
      </c>
      <c r="J73" s="74">
        <v>0</v>
      </c>
      <c r="K73" s="71">
        <v>39</v>
      </c>
      <c r="L73" s="71">
        <v>0</v>
      </c>
      <c r="M73" s="71">
        <v>0</v>
      </c>
      <c r="N73" s="67">
        <v>0</v>
      </c>
      <c r="O73" s="74">
        <v>0</v>
      </c>
      <c r="P73" s="74">
        <v>0</v>
      </c>
      <c r="Q73" s="67">
        <v>5</v>
      </c>
      <c r="R73" s="67" t="s">
        <v>423</v>
      </c>
      <c r="S73" s="74" t="s">
        <v>18</v>
      </c>
      <c r="T73" s="74" t="s">
        <v>171</v>
      </c>
      <c r="U73" s="72" t="s">
        <v>298</v>
      </c>
      <c r="V73" s="70" t="s">
        <v>232</v>
      </c>
    </row>
    <row r="74" spans="1:22" s="75" customFormat="1" x14ac:dyDescent="0.25">
      <c r="A74" s="70" t="s">
        <v>400</v>
      </c>
      <c r="B74" s="71">
        <v>7</v>
      </c>
      <c r="C74" s="72" t="s">
        <v>397</v>
      </c>
      <c r="D74" s="72" t="s">
        <v>127</v>
      </c>
      <c r="E74" s="72" t="s">
        <v>398</v>
      </c>
      <c r="F74" s="72" t="s">
        <v>236</v>
      </c>
      <c r="G74" s="73" t="s">
        <v>139</v>
      </c>
      <c r="H74" s="67">
        <v>0</v>
      </c>
      <c r="I74" s="74">
        <v>0</v>
      </c>
      <c r="J74" s="74">
        <v>0</v>
      </c>
      <c r="K74" s="71">
        <v>0</v>
      </c>
      <c r="L74" s="71">
        <v>5</v>
      </c>
      <c r="M74" s="71">
        <v>0</v>
      </c>
      <c r="N74" s="67">
        <v>0</v>
      </c>
      <c r="O74" s="74">
        <v>0</v>
      </c>
      <c r="P74" s="74">
        <v>15</v>
      </c>
      <c r="Q74" s="67">
        <v>15</v>
      </c>
      <c r="R74" s="67" t="s">
        <v>423</v>
      </c>
      <c r="S74" s="74" t="s">
        <v>18</v>
      </c>
      <c r="T74" s="74" t="s">
        <v>322</v>
      </c>
      <c r="U74" s="72"/>
      <c r="V74" s="70"/>
    </row>
    <row r="75" spans="1:22" s="75" customFormat="1" ht="24" x14ac:dyDescent="0.25">
      <c r="A75" s="70" t="s">
        <v>400</v>
      </c>
      <c r="B75" s="71">
        <v>7</v>
      </c>
      <c r="C75" s="72"/>
      <c r="D75" s="72" t="s">
        <v>132</v>
      </c>
      <c r="E75" s="84" t="s">
        <v>228</v>
      </c>
      <c r="F75" s="84"/>
      <c r="G75" s="73"/>
      <c r="H75" s="67">
        <v>3</v>
      </c>
      <c r="I75" s="74">
        <v>0</v>
      </c>
      <c r="J75" s="74">
        <v>0</v>
      </c>
      <c r="K75" s="71">
        <v>39</v>
      </c>
      <c r="L75" s="71">
        <v>0</v>
      </c>
      <c r="M75" s="71">
        <v>0</v>
      </c>
      <c r="N75" s="67">
        <v>0</v>
      </c>
      <c r="O75" s="74">
        <v>0</v>
      </c>
      <c r="P75" s="74">
        <v>0</v>
      </c>
      <c r="Q75" s="67">
        <v>3</v>
      </c>
      <c r="R75" s="67" t="s">
        <v>17</v>
      </c>
      <c r="S75" s="74" t="s">
        <v>20</v>
      </c>
      <c r="T75" s="74"/>
      <c r="U75" s="72"/>
      <c r="V75" s="70"/>
    </row>
    <row r="76" spans="1:22" s="75" customFormat="1" x14ac:dyDescent="0.25">
      <c r="A76" s="114" t="s">
        <v>19</v>
      </c>
      <c r="B76" s="115"/>
      <c r="C76" s="115"/>
      <c r="D76" s="115"/>
      <c r="E76" s="115"/>
      <c r="F76" s="115"/>
      <c r="G76" s="116"/>
      <c r="H76" s="35">
        <f>SUM(H70:H75)</f>
        <v>10</v>
      </c>
      <c r="I76" s="35">
        <f t="shared" ref="I76:Q76" si="6">SUM(I70:I75)</f>
        <v>1</v>
      </c>
      <c r="J76" s="35">
        <f t="shared" si="6"/>
        <v>0</v>
      </c>
      <c r="K76" s="35">
        <f t="shared" si="6"/>
        <v>169</v>
      </c>
      <c r="L76" s="35">
        <f t="shared" si="6"/>
        <v>18</v>
      </c>
      <c r="M76" s="35">
        <f t="shared" si="6"/>
        <v>0</v>
      </c>
      <c r="N76" s="35">
        <f t="shared" si="6"/>
        <v>0</v>
      </c>
      <c r="O76" s="35">
        <f t="shared" si="6"/>
        <v>0</v>
      </c>
      <c r="P76" s="35">
        <f t="shared" si="6"/>
        <v>15</v>
      </c>
      <c r="Q76" s="35">
        <f t="shared" si="6"/>
        <v>33</v>
      </c>
      <c r="R76" s="35"/>
      <c r="S76" s="35"/>
      <c r="T76" s="35"/>
      <c r="U76" s="94"/>
      <c r="V76" s="94"/>
    </row>
    <row r="77" spans="1:22" s="61" customFormat="1" x14ac:dyDescent="0.25">
      <c r="A77" s="112" t="s">
        <v>21</v>
      </c>
      <c r="B77" s="113"/>
      <c r="C77" s="113"/>
      <c r="D77" s="113"/>
      <c r="E77" s="113"/>
      <c r="F77" s="113"/>
      <c r="G77" s="113"/>
      <c r="H77" s="77">
        <f>H23+H33+H42+H51+H60+H69+H76</f>
        <v>98</v>
      </c>
      <c r="I77" s="77">
        <f t="shared" ref="I77:Q77" si="7">I23+I33+I42+I51+I60+I69+I76</f>
        <v>54</v>
      </c>
      <c r="J77" s="77">
        <f t="shared" si="7"/>
        <v>3</v>
      </c>
      <c r="K77" s="77">
        <f t="shared" si="7"/>
        <v>1235</v>
      </c>
      <c r="L77" s="77">
        <f t="shared" si="7"/>
        <v>997</v>
      </c>
      <c r="M77" s="77">
        <f t="shared" si="7"/>
        <v>39</v>
      </c>
      <c r="N77" s="77">
        <f t="shared" si="7"/>
        <v>106</v>
      </c>
      <c r="O77" s="77">
        <f t="shared" si="7"/>
        <v>12</v>
      </c>
      <c r="P77" s="77">
        <f t="shared" si="7"/>
        <v>15</v>
      </c>
      <c r="Q77" s="77">
        <f t="shared" si="7"/>
        <v>210</v>
      </c>
      <c r="R77" s="79"/>
      <c r="S77" s="79"/>
      <c r="T77" s="79"/>
      <c r="U77" s="94"/>
      <c r="V77" s="94"/>
    </row>
    <row r="78" spans="1:22" s="80" customFormat="1" ht="30" customHeight="1" x14ac:dyDescent="0.25">
      <c r="A78" s="108" t="s">
        <v>251</v>
      </c>
      <c r="B78" s="108"/>
      <c r="C78" s="108"/>
      <c r="D78" s="108"/>
      <c r="E78" s="108"/>
      <c r="F78" s="108"/>
      <c r="G78" s="108"/>
      <c r="H78" s="108"/>
      <c r="I78" s="108"/>
      <c r="J78" s="108"/>
      <c r="K78" s="108"/>
      <c r="L78" s="108"/>
      <c r="M78" s="108"/>
      <c r="N78" s="108"/>
      <c r="O78" s="108"/>
      <c r="P78" s="108"/>
      <c r="Q78" s="108"/>
      <c r="R78" s="108"/>
      <c r="S78" s="108"/>
      <c r="T78" s="108"/>
      <c r="U78" s="108"/>
      <c r="V78" s="108"/>
    </row>
  </sheetData>
  <mergeCells count="13">
    <mergeCell ref="A78:V78"/>
    <mergeCell ref="K10:P10"/>
    <mergeCell ref="H9:P9"/>
    <mergeCell ref="A6:B6"/>
    <mergeCell ref="A77:G77"/>
    <mergeCell ref="H10:J10"/>
    <mergeCell ref="A33:G33"/>
    <mergeCell ref="A23:G23"/>
    <mergeCell ref="A76:G76"/>
    <mergeCell ref="A69:G69"/>
    <mergeCell ref="A60:G60"/>
    <mergeCell ref="A51:G51"/>
    <mergeCell ref="A42:G42"/>
  </mergeCells>
  <phoneticPr fontId="15" type="noConversion"/>
  <conditionalFormatting sqref="R37:S37">
    <cfRule type="duplicateValues" dxfId="0" priority="1"/>
  </conditionalFormatting>
  <pageMargins left="0.23622047244094491" right="0.23622047244094491" top="0.74803149606299213" bottom="0.74803149606299213" header="0.31496062992125984" footer="0.31496062992125984"/>
  <pageSetup paperSize="9" scale="70" orientation="landscape" cellComments="atEnd" horizontalDpi="4294967295" verticalDpi="4294967295" r:id="rId1"/>
  <headerFooter>
    <oddFooter>&amp;C&amp;10&amp;P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3"/>
  <sheetViews>
    <sheetView view="pageBreakPreview" zoomScaleNormal="100" zoomScaleSheetLayoutView="100" workbookViewId="0">
      <pane ySplit="10" topLeftCell="A11" activePane="bottomLeft" state="frozen"/>
      <selection pane="bottomLeft" activeCell="G1" sqref="G1:G1048576"/>
    </sheetView>
  </sheetViews>
  <sheetFormatPr defaultColWidth="9.140625" defaultRowHeight="12" x14ac:dyDescent="0.2"/>
  <cols>
    <col min="1" max="1" width="17.85546875" style="53" customWidth="1"/>
    <col min="2" max="2" width="8.85546875" style="37" customWidth="1"/>
    <col min="3" max="3" width="12.7109375" style="37" customWidth="1"/>
    <col min="4" max="4" width="18.28515625" style="38" customWidth="1"/>
    <col min="5" max="5" width="16.85546875" style="38" customWidth="1"/>
    <col min="6" max="6" width="12.7109375" style="39" customWidth="1"/>
    <col min="7" max="7" width="9.85546875" style="39" hidden="1" customWidth="1"/>
    <col min="8" max="8" width="7.140625" style="40" customWidth="1"/>
    <col min="9" max="9" width="9" style="40" customWidth="1"/>
    <col min="10" max="10" width="4.85546875" style="40" customWidth="1"/>
    <col min="11" max="11" width="7.42578125" style="40" customWidth="1"/>
    <col min="12" max="12" width="8.140625" style="40" customWidth="1"/>
    <col min="13" max="13" width="5.28515625" style="40" customWidth="1"/>
    <col min="14" max="14" width="7.7109375" style="7" customWidth="1"/>
    <col min="15" max="16" width="8.140625" style="40" customWidth="1"/>
    <col min="17" max="17" width="7" style="41" customWidth="1"/>
    <col min="18" max="20" width="9.42578125" style="42" customWidth="1"/>
    <col min="21" max="21" width="14.28515625" style="39" customWidth="1"/>
    <col min="22" max="22" width="10.28515625" style="43" customWidth="1"/>
    <col min="23" max="16384" width="9.140625" style="10"/>
  </cols>
  <sheetData>
    <row r="1" spans="1:22" x14ac:dyDescent="0.2">
      <c r="A1" s="36" t="s">
        <v>85</v>
      </c>
    </row>
    <row r="2" spans="1:22" x14ac:dyDescent="0.2">
      <c r="A2" s="36" t="s">
        <v>246</v>
      </c>
    </row>
    <row r="3" spans="1:22" x14ac:dyDescent="0.2">
      <c r="A3" s="11" t="s">
        <v>24</v>
      </c>
      <c r="B3" s="11"/>
      <c r="C3" s="44" t="s">
        <v>247</v>
      </c>
      <c r="D3" s="10"/>
      <c r="E3" s="44"/>
      <c r="F3" s="45"/>
      <c r="H3" s="46"/>
      <c r="I3" s="46"/>
      <c r="J3" s="46"/>
      <c r="K3" s="46"/>
      <c r="L3" s="46"/>
      <c r="M3" s="46"/>
      <c r="N3" s="46"/>
      <c r="O3" s="46"/>
      <c r="P3" s="46"/>
      <c r="Q3" s="95"/>
      <c r="R3" s="47"/>
      <c r="S3" s="47"/>
      <c r="T3" s="47"/>
    </row>
    <row r="4" spans="1:22" x14ac:dyDescent="0.2">
      <c r="A4" s="17" t="s">
        <v>53</v>
      </c>
      <c r="B4" s="11"/>
      <c r="C4" s="62" t="s">
        <v>122</v>
      </c>
      <c r="D4" s="10"/>
      <c r="E4" s="48"/>
      <c r="F4" s="45"/>
      <c r="H4" s="46"/>
      <c r="I4" s="46"/>
      <c r="J4" s="46"/>
      <c r="K4" s="46"/>
      <c r="L4" s="46"/>
      <c r="M4" s="46"/>
      <c r="N4" s="46"/>
      <c r="O4" s="46"/>
      <c r="P4" s="46"/>
      <c r="Q4" s="95"/>
      <c r="R4" s="47"/>
      <c r="S4" s="47"/>
      <c r="T4" s="47"/>
    </row>
    <row r="5" spans="1:22" x14ac:dyDescent="0.2">
      <c r="A5" s="111" t="s">
        <v>86</v>
      </c>
      <c r="B5" s="111"/>
      <c r="C5" s="62" t="s">
        <v>278</v>
      </c>
      <c r="D5" s="44"/>
      <c r="E5" s="44"/>
      <c r="F5" s="45"/>
      <c r="G5" s="49"/>
      <c r="H5" s="46"/>
      <c r="I5" s="46"/>
      <c r="J5" s="46"/>
      <c r="K5" s="46"/>
      <c r="L5" s="46"/>
      <c r="M5" s="46"/>
      <c r="N5" s="46"/>
      <c r="O5" s="46"/>
      <c r="P5" s="46"/>
      <c r="Q5" s="95"/>
      <c r="R5" s="47"/>
      <c r="S5" s="47"/>
      <c r="T5" s="47"/>
    </row>
    <row r="6" spans="1:22" ht="25.15" customHeight="1" x14ac:dyDescent="0.2">
      <c r="A6" s="111" t="s">
        <v>92</v>
      </c>
      <c r="B6" s="111"/>
      <c r="C6" s="62" t="s">
        <v>222</v>
      </c>
      <c r="D6" s="44"/>
      <c r="E6" s="44"/>
      <c r="F6" s="45"/>
      <c r="G6" s="45"/>
      <c r="H6" s="46"/>
      <c r="I6" s="46"/>
      <c r="J6" s="46"/>
      <c r="K6" s="46"/>
      <c r="L6" s="46"/>
      <c r="M6" s="46"/>
      <c r="N6" s="46"/>
      <c r="O6" s="46"/>
      <c r="P6" s="46"/>
      <c r="Q6" s="95"/>
      <c r="R6" s="47"/>
      <c r="S6" s="47"/>
      <c r="T6" s="47"/>
    </row>
    <row r="7" spans="1:22" x14ac:dyDescent="0.2">
      <c r="A7" s="93" t="s">
        <v>87</v>
      </c>
      <c r="B7" s="93"/>
      <c r="C7" s="62" t="s">
        <v>90</v>
      </c>
      <c r="D7" s="44"/>
      <c r="E7" s="44"/>
      <c r="F7" s="45"/>
      <c r="G7" s="49"/>
      <c r="H7" s="46"/>
      <c r="I7" s="46"/>
      <c r="J7" s="46"/>
      <c r="K7" s="46"/>
      <c r="L7" s="46"/>
      <c r="M7" s="46"/>
      <c r="N7" s="46"/>
      <c r="O7" s="46"/>
      <c r="P7" s="46"/>
      <c r="Q7" s="95"/>
      <c r="R7" s="47"/>
      <c r="S7" s="47"/>
      <c r="T7" s="47"/>
    </row>
    <row r="8" spans="1:22" x14ac:dyDescent="0.2">
      <c r="A8" s="50"/>
      <c r="B8" s="95"/>
      <c r="C8" s="95"/>
      <c r="D8" s="50"/>
      <c r="E8" s="50"/>
      <c r="F8" s="50"/>
      <c r="G8" s="51"/>
      <c r="H8" s="120" t="s">
        <v>25</v>
      </c>
      <c r="I8" s="120"/>
      <c r="J8" s="120"/>
      <c r="K8" s="121"/>
      <c r="L8" s="121"/>
      <c r="M8" s="121"/>
      <c r="N8" s="121"/>
      <c r="O8" s="122"/>
      <c r="P8" s="122"/>
      <c r="Q8" s="95"/>
      <c r="R8" s="52"/>
      <c r="S8" s="52"/>
      <c r="T8" s="52"/>
      <c r="V8" s="52"/>
    </row>
    <row r="9" spans="1:22" x14ac:dyDescent="0.2">
      <c r="B9" s="46"/>
      <c r="C9" s="46"/>
      <c r="D9" s="45"/>
      <c r="E9" s="45"/>
      <c r="F9" s="45"/>
      <c r="H9" s="125" t="s">
        <v>26</v>
      </c>
      <c r="I9" s="125"/>
      <c r="J9" s="125"/>
      <c r="K9" s="125" t="s">
        <v>27</v>
      </c>
      <c r="L9" s="125"/>
      <c r="M9" s="125"/>
      <c r="N9" s="125"/>
      <c r="O9" s="126"/>
      <c r="P9" s="126"/>
      <c r="Q9" s="95"/>
      <c r="R9" s="47"/>
      <c r="S9" s="47"/>
      <c r="T9" s="47"/>
    </row>
    <row r="10" spans="1:22" s="13" customFormat="1" ht="36" x14ac:dyDescent="0.25">
      <c r="A10" s="54" t="s">
        <v>28</v>
      </c>
      <c r="B10" s="55" t="s">
        <v>29</v>
      </c>
      <c r="C10" s="55" t="s">
        <v>30</v>
      </c>
      <c r="D10" s="56" t="s">
        <v>31</v>
      </c>
      <c r="E10" s="56" t="s">
        <v>32</v>
      </c>
      <c r="F10" s="56" t="s">
        <v>33</v>
      </c>
      <c r="G10" s="57" t="s">
        <v>34</v>
      </c>
      <c r="H10" s="55" t="s">
        <v>35</v>
      </c>
      <c r="I10" s="55" t="s">
        <v>36</v>
      </c>
      <c r="J10" s="55" t="s">
        <v>46</v>
      </c>
      <c r="K10" s="55" t="s">
        <v>35</v>
      </c>
      <c r="L10" s="55" t="s">
        <v>36</v>
      </c>
      <c r="M10" s="55" t="s">
        <v>46</v>
      </c>
      <c r="N10" s="58" t="s">
        <v>83</v>
      </c>
      <c r="O10" s="55" t="s">
        <v>76</v>
      </c>
      <c r="P10" s="55" t="s">
        <v>62</v>
      </c>
      <c r="Q10" s="55" t="s">
        <v>37</v>
      </c>
      <c r="R10" s="57" t="s">
        <v>38</v>
      </c>
      <c r="S10" s="57" t="s">
        <v>39</v>
      </c>
      <c r="T10" s="57" t="s">
        <v>73</v>
      </c>
      <c r="U10" s="56" t="s">
        <v>40</v>
      </c>
      <c r="V10" s="57" t="s">
        <v>41</v>
      </c>
    </row>
    <row r="11" spans="1:22" s="69" customFormat="1" ht="36" x14ac:dyDescent="0.25">
      <c r="A11" s="70" t="s">
        <v>399</v>
      </c>
      <c r="B11" s="71">
        <v>1</v>
      </c>
      <c r="C11" s="72" t="s">
        <v>321</v>
      </c>
      <c r="D11" s="84" t="s">
        <v>133</v>
      </c>
      <c r="E11" s="72" t="s">
        <v>180</v>
      </c>
      <c r="F11" s="72" t="s">
        <v>236</v>
      </c>
      <c r="G11" s="73" t="s">
        <v>139</v>
      </c>
      <c r="H11" s="67">
        <v>2</v>
      </c>
      <c r="I11" s="74">
        <v>1</v>
      </c>
      <c r="J11" s="74">
        <v>0</v>
      </c>
      <c r="K11" s="71">
        <v>26</v>
      </c>
      <c r="L11" s="71">
        <v>13</v>
      </c>
      <c r="M11" s="74">
        <v>0</v>
      </c>
      <c r="N11" s="67">
        <v>0</v>
      </c>
      <c r="O11" s="67">
        <v>0</v>
      </c>
      <c r="P11" s="67">
        <v>0</v>
      </c>
      <c r="Q11" s="67">
        <v>4</v>
      </c>
      <c r="R11" s="67" t="s">
        <v>42</v>
      </c>
      <c r="S11" s="68" t="s">
        <v>48</v>
      </c>
      <c r="T11" s="74"/>
      <c r="U11" s="73"/>
      <c r="V11" s="74"/>
    </row>
    <row r="12" spans="1:22" s="69" customFormat="1" x14ac:dyDescent="0.25">
      <c r="A12" s="70" t="s">
        <v>399</v>
      </c>
      <c r="B12" s="71">
        <v>1</v>
      </c>
      <c r="C12" s="72" t="s">
        <v>325</v>
      </c>
      <c r="D12" s="84" t="s">
        <v>425</v>
      </c>
      <c r="E12" s="72" t="s">
        <v>426</v>
      </c>
      <c r="F12" s="72" t="s">
        <v>234</v>
      </c>
      <c r="G12" s="73" t="s">
        <v>163</v>
      </c>
      <c r="H12" s="67">
        <v>0</v>
      </c>
      <c r="I12" s="90"/>
      <c r="J12" s="87">
        <v>0</v>
      </c>
      <c r="K12" s="83">
        <v>0</v>
      </c>
      <c r="L12" s="83">
        <v>26</v>
      </c>
      <c r="M12" s="74">
        <v>0</v>
      </c>
      <c r="N12" s="67">
        <v>0</v>
      </c>
      <c r="O12" s="67">
        <v>0</v>
      </c>
      <c r="P12" s="67">
        <v>0</v>
      </c>
      <c r="Q12" s="67">
        <v>0</v>
      </c>
      <c r="R12" s="65" t="s">
        <v>44</v>
      </c>
      <c r="S12" s="68" t="s">
        <v>48</v>
      </c>
      <c r="T12" s="74" t="s">
        <v>248</v>
      </c>
      <c r="U12" s="81"/>
      <c r="V12" s="66"/>
    </row>
    <row r="13" spans="1:22" s="75" customFormat="1" ht="24" x14ac:dyDescent="0.25">
      <c r="A13" s="70" t="s">
        <v>399</v>
      </c>
      <c r="B13" s="71">
        <v>1</v>
      </c>
      <c r="C13" s="72" t="s">
        <v>326</v>
      </c>
      <c r="D13" s="84" t="s">
        <v>178</v>
      </c>
      <c r="E13" s="72" t="s">
        <v>327</v>
      </c>
      <c r="F13" s="72" t="s">
        <v>235</v>
      </c>
      <c r="G13" s="73" t="s">
        <v>141</v>
      </c>
      <c r="H13" s="67">
        <v>2</v>
      </c>
      <c r="I13" s="74">
        <v>0</v>
      </c>
      <c r="J13" s="74">
        <v>3</v>
      </c>
      <c r="K13" s="71">
        <v>26</v>
      </c>
      <c r="L13" s="71">
        <v>0</v>
      </c>
      <c r="M13" s="74">
        <v>39</v>
      </c>
      <c r="N13" s="67">
        <v>0</v>
      </c>
      <c r="O13" s="67">
        <v>0</v>
      </c>
      <c r="P13" s="67">
        <v>0</v>
      </c>
      <c r="Q13" s="67">
        <v>5</v>
      </c>
      <c r="R13" s="67" t="s">
        <v>43</v>
      </c>
      <c r="S13" s="74" t="s">
        <v>48</v>
      </c>
      <c r="T13" s="74"/>
      <c r="U13" s="73"/>
      <c r="V13" s="74"/>
    </row>
    <row r="14" spans="1:22" s="69" customFormat="1" ht="24" x14ac:dyDescent="0.25">
      <c r="A14" s="70" t="s">
        <v>399</v>
      </c>
      <c r="B14" s="71">
        <v>1</v>
      </c>
      <c r="C14" s="72" t="s">
        <v>328</v>
      </c>
      <c r="D14" s="84" t="s">
        <v>130</v>
      </c>
      <c r="E14" s="72" t="s">
        <v>243</v>
      </c>
      <c r="F14" s="72" t="s">
        <v>131</v>
      </c>
      <c r="G14" s="73" t="s">
        <v>229</v>
      </c>
      <c r="H14" s="67">
        <v>0</v>
      </c>
      <c r="I14" s="87">
        <v>2</v>
      </c>
      <c r="J14" s="74">
        <v>0</v>
      </c>
      <c r="K14" s="71">
        <v>0</v>
      </c>
      <c r="L14" s="71">
        <v>26</v>
      </c>
      <c r="M14" s="74">
        <v>0</v>
      </c>
      <c r="N14" s="67">
        <v>0</v>
      </c>
      <c r="O14" s="67">
        <v>0</v>
      </c>
      <c r="P14" s="67">
        <v>0</v>
      </c>
      <c r="Q14" s="67">
        <v>0</v>
      </c>
      <c r="R14" s="65" t="s">
        <v>44</v>
      </c>
      <c r="S14" s="68" t="s">
        <v>48</v>
      </c>
      <c r="T14" s="74" t="s">
        <v>248</v>
      </c>
      <c r="U14" s="73"/>
      <c r="V14" s="74"/>
    </row>
    <row r="15" spans="1:22" s="69" customFormat="1" ht="24" x14ac:dyDescent="0.25">
      <c r="A15" s="70" t="s">
        <v>399</v>
      </c>
      <c r="B15" s="71">
        <v>1</v>
      </c>
      <c r="C15" s="72" t="s">
        <v>329</v>
      </c>
      <c r="D15" s="84" t="s">
        <v>177</v>
      </c>
      <c r="E15" s="72" t="s">
        <v>330</v>
      </c>
      <c r="F15" s="72" t="s">
        <v>234</v>
      </c>
      <c r="G15" s="73" t="s">
        <v>163</v>
      </c>
      <c r="H15" s="67">
        <v>2</v>
      </c>
      <c r="I15" s="74">
        <v>2</v>
      </c>
      <c r="J15" s="74">
        <v>0</v>
      </c>
      <c r="K15" s="71">
        <v>26</v>
      </c>
      <c r="L15" s="71">
        <v>26</v>
      </c>
      <c r="M15" s="74">
        <v>0</v>
      </c>
      <c r="N15" s="67">
        <v>0</v>
      </c>
      <c r="O15" s="67">
        <v>0</v>
      </c>
      <c r="P15" s="67">
        <v>0</v>
      </c>
      <c r="Q15" s="67">
        <v>5</v>
      </c>
      <c r="R15" s="67" t="s">
        <v>42</v>
      </c>
      <c r="S15" s="68" t="s">
        <v>48</v>
      </c>
      <c r="T15" s="74"/>
      <c r="U15" s="81"/>
      <c r="V15" s="66"/>
    </row>
    <row r="16" spans="1:22" s="75" customFormat="1" ht="36" x14ac:dyDescent="0.25">
      <c r="A16" s="70" t="s">
        <v>399</v>
      </c>
      <c r="B16" s="71">
        <v>1</v>
      </c>
      <c r="C16" s="72" t="s">
        <v>331</v>
      </c>
      <c r="D16" s="84" t="s">
        <v>95</v>
      </c>
      <c r="E16" s="72" t="s">
        <v>182</v>
      </c>
      <c r="F16" s="72" t="s">
        <v>238</v>
      </c>
      <c r="G16" s="73" t="s">
        <v>138</v>
      </c>
      <c r="H16" s="67">
        <v>2</v>
      </c>
      <c r="I16" s="74">
        <v>1</v>
      </c>
      <c r="J16" s="74">
        <v>0</v>
      </c>
      <c r="K16" s="71">
        <v>26</v>
      </c>
      <c r="L16" s="71">
        <v>13</v>
      </c>
      <c r="M16" s="74">
        <v>0</v>
      </c>
      <c r="N16" s="67">
        <v>0</v>
      </c>
      <c r="O16" s="67">
        <v>0</v>
      </c>
      <c r="P16" s="67">
        <v>0</v>
      </c>
      <c r="Q16" s="67">
        <v>6</v>
      </c>
      <c r="R16" s="67" t="s">
        <v>42</v>
      </c>
      <c r="S16" s="68" t="s">
        <v>48</v>
      </c>
      <c r="T16" s="74"/>
      <c r="U16" s="73"/>
      <c r="V16" s="74"/>
    </row>
    <row r="17" spans="1:22" s="75" customFormat="1" x14ac:dyDescent="0.25">
      <c r="A17" s="70" t="s">
        <v>399</v>
      </c>
      <c r="B17" s="71">
        <v>1</v>
      </c>
      <c r="C17" s="72" t="s">
        <v>332</v>
      </c>
      <c r="D17" s="84" t="s">
        <v>88</v>
      </c>
      <c r="E17" s="72" t="s">
        <v>181</v>
      </c>
      <c r="F17" s="72" t="s">
        <v>237</v>
      </c>
      <c r="G17" s="73" t="s">
        <v>140</v>
      </c>
      <c r="H17" s="67">
        <v>2</v>
      </c>
      <c r="I17" s="74">
        <v>0</v>
      </c>
      <c r="J17" s="74">
        <v>0</v>
      </c>
      <c r="K17" s="71">
        <v>26</v>
      </c>
      <c r="L17" s="71">
        <v>0</v>
      </c>
      <c r="M17" s="74">
        <v>0</v>
      </c>
      <c r="N17" s="67">
        <v>0</v>
      </c>
      <c r="O17" s="67">
        <v>0</v>
      </c>
      <c r="P17" s="67">
        <v>0</v>
      </c>
      <c r="Q17" s="67">
        <v>3</v>
      </c>
      <c r="R17" s="67" t="s">
        <v>42</v>
      </c>
      <c r="S17" s="68" t="s">
        <v>48</v>
      </c>
      <c r="T17" s="74"/>
      <c r="U17" s="73"/>
      <c r="V17" s="74"/>
    </row>
    <row r="18" spans="1:22" s="75" customFormat="1" ht="24" x14ac:dyDescent="0.25">
      <c r="A18" s="70" t="s">
        <v>399</v>
      </c>
      <c r="B18" s="63">
        <v>1</v>
      </c>
      <c r="C18" s="72" t="s">
        <v>333</v>
      </c>
      <c r="D18" s="84" t="s">
        <v>120</v>
      </c>
      <c r="E18" s="72" t="s">
        <v>230</v>
      </c>
      <c r="F18" s="72" t="s">
        <v>334</v>
      </c>
      <c r="G18" s="73" t="s">
        <v>161</v>
      </c>
      <c r="H18" s="65">
        <v>0</v>
      </c>
      <c r="I18" s="89"/>
      <c r="J18" s="85">
        <v>0</v>
      </c>
      <c r="K18" s="86">
        <v>0</v>
      </c>
      <c r="L18" s="86">
        <v>26</v>
      </c>
      <c r="M18" s="66">
        <v>0</v>
      </c>
      <c r="N18" s="65">
        <v>0</v>
      </c>
      <c r="O18" s="67">
        <v>0</v>
      </c>
      <c r="P18" s="67">
        <v>0</v>
      </c>
      <c r="Q18" s="65">
        <v>0</v>
      </c>
      <c r="R18" s="65" t="s">
        <v>44</v>
      </c>
      <c r="S18" s="68" t="s">
        <v>48</v>
      </c>
      <c r="T18" s="68" t="s">
        <v>248</v>
      </c>
      <c r="U18" s="81"/>
      <c r="V18" s="66"/>
    </row>
    <row r="19" spans="1:22" s="75" customFormat="1" ht="24" x14ac:dyDescent="0.25">
      <c r="A19" s="70" t="s">
        <v>399</v>
      </c>
      <c r="B19" s="63">
        <v>1</v>
      </c>
      <c r="C19" s="72" t="s">
        <v>335</v>
      </c>
      <c r="D19" s="84" t="s">
        <v>176</v>
      </c>
      <c r="E19" s="72" t="s">
        <v>336</v>
      </c>
      <c r="F19" s="72" t="s">
        <v>233</v>
      </c>
      <c r="G19" s="73" t="s">
        <v>162</v>
      </c>
      <c r="H19" s="65">
        <v>3</v>
      </c>
      <c r="I19" s="85">
        <v>2</v>
      </c>
      <c r="J19" s="85">
        <v>0</v>
      </c>
      <c r="K19" s="86">
        <v>39</v>
      </c>
      <c r="L19" s="86">
        <v>26</v>
      </c>
      <c r="M19" s="66">
        <v>0</v>
      </c>
      <c r="N19" s="65">
        <v>0</v>
      </c>
      <c r="O19" s="67">
        <v>0</v>
      </c>
      <c r="P19" s="67">
        <v>0</v>
      </c>
      <c r="Q19" s="65">
        <v>6</v>
      </c>
      <c r="R19" s="65" t="s">
        <v>42</v>
      </c>
      <c r="S19" s="68" t="s">
        <v>48</v>
      </c>
      <c r="T19" s="68"/>
      <c r="U19" s="81"/>
      <c r="V19" s="66"/>
    </row>
    <row r="20" spans="1:22" s="75" customFormat="1" ht="24" x14ac:dyDescent="0.25">
      <c r="A20" s="70" t="s">
        <v>399</v>
      </c>
      <c r="B20" s="71">
        <v>1</v>
      </c>
      <c r="C20" s="72" t="s">
        <v>337</v>
      </c>
      <c r="D20" s="84" t="s">
        <v>179</v>
      </c>
      <c r="E20" s="72" t="s">
        <v>338</v>
      </c>
      <c r="F20" s="72" t="s">
        <v>183</v>
      </c>
      <c r="G20" s="73" t="s">
        <v>254</v>
      </c>
      <c r="H20" s="67">
        <v>0</v>
      </c>
      <c r="I20" s="74">
        <v>2</v>
      </c>
      <c r="J20" s="74">
        <v>0</v>
      </c>
      <c r="K20" s="71">
        <v>0</v>
      </c>
      <c r="L20" s="71">
        <v>26</v>
      </c>
      <c r="M20" s="74">
        <v>0</v>
      </c>
      <c r="N20" s="67">
        <v>0</v>
      </c>
      <c r="O20" s="67">
        <v>0</v>
      </c>
      <c r="P20" s="67">
        <v>0</v>
      </c>
      <c r="Q20" s="67">
        <v>0</v>
      </c>
      <c r="R20" s="67" t="s">
        <v>43</v>
      </c>
      <c r="S20" s="68" t="s">
        <v>48</v>
      </c>
      <c r="T20" s="74"/>
      <c r="U20" s="73"/>
      <c r="V20" s="74"/>
    </row>
    <row r="21" spans="1:22" s="75" customFormat="1" ht="15" customHeight="1" x14ac:dyDescent="0.25">
      <c r="A21" s="117" t="s">
        <v>47</v>
      </c>
      <c r="B21" s="118"/>
      <c r="C21" s="118"/>
      <c r="D21" s="118"/>
      <c r="E21" s="118"/>
      <c r="F21" s="118"/>
      <c r="G21" s="119"/>
      <c r="H21" s="76">
        <f t="shared" ref="H21:Q21" si="0">SUM(H11:H20)</f>
        <v>13</v>
      </c>
      <c r="I21" s="76">
        <f t="shared" si="0"/>
        <v>10</v>
      </c>
      <c r="J21" s="76">
        <f t="shared" si="0"/>
        <v>3</v>
      </c>
      <c r="K21" s="76">
        <f t="shared" si="0"/>
        <v>169</v>
      </c>
      <c r="L21" s="76">
        <f t="shared" si="0"/>
        <v>182</v>
      </c>
      <c r="M21" s="76">
        <f t="shared" si="0"/>
        <v>39</v>
      </c>
      <c r="N21" s="76">
        <f t="shared" si="0"/>
        <v>0</v>
      </c>
      <c r="O21" s="76">
        <f t="shared" si="0"/>
        <v>0</v>
      </c>
      <c r="P21" s="76">
        <f t="shared" si="0"/>
        <v>0</v>
      </c>
      <c r="Q21" s="76">
        <f t="shared" si="0"/>
        <v>29</v>
      </c>
      <c r="R21" s="79"/>
      <c r="S21" s="79"/>
      <c r="T21" s="79"/>
      <c r="U21" s="59"/>
      <c r="V21" s="79"/>
    </row>
    <row r="22" spans="1:22" s="75" customFormat="1" ht="36" x14ac:dyDescent="0.25">
      <c r="A22" s="70" t="s">
        <v>399</v>
      </c>
      <c r="B22" s="71">
        <v>2</v>
      </c>
      <c r="C22" s="72" t="s">
        <v>341</v>
      </c>
      <c r="D22" s="72" t="s">
        <v>97</v>
      </c>
      <c r="E22" s="72" t="s">
        <v>199</v>
      </c>
      <c r="F22" s="72" t="s">
        <v>241</v>
      </c>
      <c r="G22" s="73" t="s">
        <v>165</v>
      </c>
      <c r="H22" s="67">
        <v>3</v>
      </c>
      <c r="I22" s="71">
        <v>1</v>
      </c>
      <c r="J22" s="71">
        <v>0</v>
      </c>
      <c r="K22" s="71">
        <v>39</v>
      </c>
      <c r="L22" s="71">
        <v>13</v>
      </c>
      <c r="M22" s="71">
        <v>0</v>
      </c>
      <c r="N22" s="67">
        <v>0</v>
      </c>
      <c r="O22" s="67">
        <v>0</v>
      </c>
      <c r="P22" s="67">
        <v>0</v>
      </c>
      <c r="Q22" s="67">
        <v>3</v>
      </c>
      <c r="R22" s="67" t="s">
        <v>42</v>
      </c>
      <c r="S22" s="74" t="s">
        <v>48</v>
      </c>
      <c r="T22" s="74"/>
      <c r="U22" s="72"/>
      <c r="V22" s="74"/>
    </row>
    <row r="23" spans="1:22" s="75" customFormat="1" ht="24" x14ac:dyDescent="0.25">
      <c r="A23" s="70" t="s">
        <v>399</v>
      </c>
      <c r="B23" s="71">
        <v>2</v>
      </c>
      <c r="C23" s="72" t="s">
        <v>342</v>
      </c>
      <c r="D23" s="72" t="s">
        <v>195</v>
      </c>
      <c r="E23" s="72" t="s">
        <v>343</v>
      </c>
      <c r="F23" s="72" t="s">
        <v>235</v>
      </c>
      <c r="G23" s="73" t="s">
        <v>141</v>
      </c>
      <c r="H23" s="67">
        <v>1</v>
      </c>
      <c r="I23" s="71">
        <v>2</v>
      </c>
      <c r="J23" s="71">
        <v>0</v>
      </c>
      <c r="K23" s="71">
        <v>13</v>
      </c>
      <c r="L23" s="71">
        <v>26</v>
      </c>
      <c r="M23" s="71">
        <v>0</v>
      </c>
      <c r="N23" s="67">
        <v>0</v>
      </c>
      <c r="O23" s="67">
        <v>0</v>
      </c>
      <c r="P23" s="67">
        <v>0</v>
      </c>
      <c r="Q23" s="67">
        <v>5</v>
      </c>
      <c r="R23" s="67" t="s">
        <v>43</v>
      </c>
      <c r="S23" s="74" t="s">
        <v>48</v>
      </c>
      <c r="T23" s="74"/>
      <c r="U23" s="72" t="s">
        <v>302</v>
      </c>
      <c r="V23" s="74"/>
    </row>
    <row r="24" spans="1:22" s="75" customFormat="1" ht="36" x14ac:dyDescent="0.25">
      <c r="A24" s="70" t="s">
        <v>399</v>
      </c>
      <c r="B24" s="71">
        <v>2</v>
      </c>
      <c r="C24" s="72" t="s">
        <v>344</v>
      </c>
      <c r="D24" s="72" t="s">
        <v>98</v>
      </c>
      <c r="E24" s="72" t="s">
        <v>198</v>
      </c>
      <c r="F24" s="72" t="s">
        <v>242</v>
      </c>
      <c r="G24" s="73" t="s">
        <v>143</v>
      </c>
      <c r="H24" s="67">
        <v>2</v>
      </c>
      <c r="I24" s="71">
        <v>2</v>
      </c>
      <c r="J24" s="71">
        <v>0</v>
      </c>
      <c r="K24" s="71">
        <v>26</v>
      </c>
      <c r="L24" s="71">
        <v>26</v>
      </c>
      <c r="M24" s="71">
        <v>0</v>
      </c>
      <c r="N24" s="67">
        <v>0</v>
      </c>
      <c r="O24" s="67">
        <v>0</v>
      </c>
      <c r="P24" s="67">
        <v>0</v>
      </c>
      <c r="Q24" s="67">
        <v>4</v>
      </c>
      <c r="R24" s="67" t="s">
        <v>42</v>
      </c>
      <c r="S24" s="74" t="s">
        <v>48</v>
      </c>
      <c r="T24" s="74"/>
      <c r="U24" s="72" t="s">
        <v>303</v>
      </c>
      <c r="V24" s="74"/>
    </row>
    <row r="25" spans="1:22" s="75" customFormat="1" ht="24" x14ac:dyDescent="0.25">
      <c r="A25" s="70" t="s">
        <v>399</v>
      </c>
      <c r="B25" s="71">
        <v>2</v>
      </c>
      <c r="C25" s="72" t="s">
        <v>345</v>
      </c>
      <c r="D25" s="72" t="s">
        <v>194</v>
      </c>
      <c r="E25" s="72" t="s">
        <v>346</v>
      </c>
      <c r="F25" s="72" t="s">
        <v>234</v>
      </c>
      <c r="G25" s="73" t="s">
        <v>163</v>
      </c>
      <c r="H25" s="67">
        <v>1</v>
      </c>
      <c r="I25" s="71">
        <v>1</v>
      </c>
      <c r="J25" s="71">
        <v>0</v>
      </c>
      <c r="K25" s="71">
        <v>13</v>
      </c>
      <c r="L25" s="71">
        <v>13</v>
      </c>
      <c r="M25" s="71">
        <v>0</v>
      </c>
      <c r="N25" s="67">
        <v>0</v>
      </c>
      <c r="O25" s="67">
        <v>0</v>
      </c>
      <c r="P25" s="67">
        <v>0</v>
      </c>
      <c r="Q25" s="67">
        <v>3</v>
      </c>
      <c r="R25" s="67" t="s">
        <v>42</v>
      </c>
      <c r="S25" s="74" t="s">
        <v>48</v>
      </c>
      <c r="T25" s="74"/>
      <c r="U25" s="72" t="s">
        <v>301</v>
      </c>
      <c r="V25" s="74"/>
    </row>
    <row r="26" spans="1:22" s="75" customFormat="1" ht="36" x14ac:dyDescent="0.25">
      <c r="A26" s="70" t="s">
        <v>399</v>
      </c>
      <c r="B26" s="71">
        <v>2</v>
      </c>
      <c r="C26" s="72" t="s">
        <v>347</v>
      </c>
      <c r="D26" s="72" t="s">
        <v>134</v>
      </c>
      <c r="E26" s="72" t="s">
        <v>197</v>
      </c>
      <c r="F26" s="72" t="s">
        <v>236</v>
      </c>
      <c r="G26" s="73" t="s">
        <v>139</v>
      </c>
      <c r="H26" s="82">
        <v>2</v>
      </c>
      <c r="I26" s="83">
        <v>2</v>
      </c>
      <c r="J26" s="71">
        <v>0</v>
      </c>
      <c r="K26" s="71">
        <v>26</v>
      </c>
      <c r="L26" s="71">
        <v>26</v>
      </c>
      <c r="M26" s="71">
        <v>0</v>
      </c>
      <c r="N26" s="67">
        <v>0</v>
      </c>
      <c r="O26" s="67">
        <v>0</v>
      </c>
      <c r="P26" s="67">
        <v>0</v>
      </c>
      <c r="Q26" s="67">
        <v>4</v>
      </c>
      <c r="R26" s="67" t="s">
        <v>42</v>
      </c>
      <c r="S26" s="74" t="s">
        <v>48</v>
      </c>
      <c r="T26" s="74"/>
      <c r="U26" s="72" t="s">
        <v>303</v>
      </c>
      <c r="V26" s="74"/>
    </row>
    <row r="27" spans="1:22" s="75" customFormat="1" ht="36" x14ac:dyDescent="0.25">
      <c r="A27" s="70" t="s">
        <v>399</v>
      </c>
      <c r="B27" s="71">
        <v>2</v>
      </c>
      <c r="C27" s="72" t="s">
        <v>348</v>
      </c>
      <c r="D27" s="72" t="s">
        <v>193</v>
      </c>
      <c r="E27" s="72" t="s">
        <v>349</v>
      </c>
      <c r="F27" s="72" t="s">
        <v>240</v>
      </c>
      <c r="G27" s="73" t="s">
        <v>142</v>
      </c>
      <c r="H27" s="67">
        <v>3</v>
      </c>
      <c r="I27" s="71">
        <v>2</v>
      </c>
      <c r="J27" s="71">
        <v>0</v>
      </c>
      <c r="K27" s="71">
        <v>39</v>
      </c>
      <c r="L27" s="71">
        <v>26</v>
      </c>
      <c r="M27" s="71">
        <v>0</v>
      </c>
      <c r="N27" s="67">
        <v>0</v>
      </c>
      <c r="O27" s="67">
        <v>0</v>
      </c>
      <c r="P27" s="67">
        <v>0</v>
      </c>
      <c r="Q27" s="67">
        <v>6</v>
      </c>
      <c r="R27" s="67" t="s">
        <v>42</v>
      </c>
      <c r="S27" s="74" t="s">
        <v>48</v>
      </c>
      <c r="T27" s="74"/>
      <c r="U27" s="64" t="s">
        <v>300</v>
      </c>
      <c r="V27" s="74"/>
    </row>
    <row r="28" spans="1:22" s="75" customFormat="1" ht="36" x14ac:dyDescent="0.25">
      <c r="A28" s="70" t="s">
        <v>399</v>
      </c>
      <c r="B28" s="71">
        <v>2</v>
      </c>
      <c r="C28" s="72" t="s">
        <v>350</v>
      </c>
      <c r="D28" s="72" t="s">
        <v>99</v>
      </c>
      <c r="E28" s="72" t="s">
        <v>185</v>
      </c>
      <c r="F28" s="72" t="s">
        <v>351</v>
      </c>
      <c r="G28" s="73" t="s">
        <v>144</v>
      </c>
      <c r="H28" s="67">
        <v>2</v>
      </c>
      <c r="I28" s="71">
        <v>2</v>
      </c>
      <c r="J28" s="71">
        <v>0</v>
      </c>
      <c r="K28" s="71">
        <v>26</v>
      </c>
      <c r="L28" s="71">
        <v>26</v>
      </c>
      <c r="M28" s="71">
        <v>0</v>
      </c>
      <c r="N28" s="67">
        <v>0</v>
      </c>
      <c r="O28" s="67">
        <v>0</v>
      </c>
      <c r="P28" s="67">
        <v>0</v>
      </c>
      <c r="Q28" s="67">
        <v>4</v>
      </c>
      <c r="R28" s="67" t="s">
        <v>42</v>
      </c>
      <c r="S28" s="74" t="s">
        <v>48</v>
      </c>
      <c r="T28" s="74"/>
      <c r="U28" s="72" t="s">
        <v>303</v>
      </c>
      <c r="V28" s="74"/>
    </row>
    <row r="29" spans="1:22" s="75" customFormat="1" ht="24" x14ac:dyDescent="0.25">
      <c r="A29" s="70" t="s">
        <v>399</v>
      </c>
      <c r="B29" s="71">
        <v>2</v>
      </c>
      <c r="C29" s="72" t="s">
        <v>352</v>
      </c>
      <c r="D29" s="72" t="s">
        <v>279</v>
      </c>
      <c r="E29" s="72" t="s">
        <v>353</v>
      </c>
      <c r="F29" s="72" t="s">
        <v>184</v>
      </c>
      <c r="G29" s="73" t="s">
        <v>255</v>
      </c>
      <c r="H29" s="67">
        <v>0</v>
      </c>
      <c r="I29" s="71">
        <v>2</v>
      </c>
      <c r="J29" s="71">
        <v>0</v>
      </c>
      <c r="K29" s="71">
        <v>0</v>
      </c>
      <c r="L29" s="71">
        <v>26</v>
      </c>
      <c r="M29" s="71">
        <v>0</v>
      </c>
      <c r="N29" s="67">
        <v>0</v>
      </c>
      <c r="O29" s="67">
        <v>0</v>
      </c>
      <c r="P29" s="67">
        <v>0</v>
      </c>
      <c r="Q29" s="67">
        <v>0</v>
      </c>
      <c r="R29" s="67" t="s">
        <v>43</v>
      </c>
      <c r="S29" s="74" t="s">
        <v>48</v>
      </c>
      <c r="T29" s="74"/>
      <c r="U29" s="72" t="s">
        <v>304</v>
      </c>
      <c r="V29" s="74"/>
    </row>
    <row r="30" spans="1:22" s="75" customFormat="1" x14ac:dyDescent="0.25">
      <c r="A30" s="117" t="s">
        <v>47</v>
      </c>
      <c r="B30" s="118"/>
      <c r="C30" s="118"/>
      <c r="D30" s="118"/>
      <c r="E30" s="118"/>
      <c r="F30" s="118"/>
      <c r="G30" s="119"/>
      <c r="H30" s="76">
        <f t="shared" ref="H30:Q30" si="1">SUM(H22:H29)</f>
        <v>14</v>
      </c>
      <c r="I30" s="76">
        <f t="shared" si="1"/>
        <v>14</v>
      </c>
      <c r="J30" s="76">
        <f t="shared" si="1"/>
        <v>0</v>
      </c>
      <c r="K30" s="76">
        <f t="shared" si="1"/>
        <v>182</v>
      </c>
      <c r="L30" s="76">
        <f t="shared" si="1"/>
        <v>182</v>
      </c>
      <c r="M30" s="76">
        <f t="shared" si="1"/>
        <v>0</v>
      </c>
      <c r="N30" s="76">
        <f t="shared" si="1"/>
        <v>0</v>
      </c>
      <c r="O30" s="76">
        <f t="shared" si="1"/>
        <v>0</v>
      </c>
      <c r="P30" s="76">
        <f t="shared" si="1"/>
        <v>0</v>
      </c>
      <c r="Q30" s="76">
        <f t="shared" si="1"/>
        <v>29</v>
      </c>
      <c r="R30" s="79"/>
      <c r="S30" s="79"/>
      <c r="T30" s="79"/>
      <c r="U30" s="59"/>
      <c r="V30" s="79"/>
    </row>
    <row r="31" spans="1:22" s="61" customFormat="1" ht="36" x14ac:dyDescent="0.25">
      <c r="A31" s="70" t="s">
        <v>399</v>
      </c>
      <c r="B31" s="71">
        <v>3</v>
      </c>
      <c r="C31" s="72" t="s">
        <v>354</v>
      </c>
      <c r="D31" s="72" t="s">
        <v>172</v>
      </c>
      <c r="E31" s="72" t="s">
        <v>200</v>
      </c>
      <c r="F31" s="72" t="s">
        <v>245</v>
      </c>
      <c r="G31" s="73" t="s">
        <v>145</v>
      </c>
      <c r="H31" s="67">
        <v>3</v>
      </c>
      <c r="I31" s="74">
        <v>0</v>
      </c>
      <c r="J31" s="74">
        <v>0</v>
      </c>
      <c r="K31" s="71">
        <v>39</v>
      </c>
      <c r="L31" s="71">
        <v>0</v>
      </c>
      <c r="M31" s="71">
        <v>0</v>
      </c>
      <c r="N31" s="67">
        <v>0</v>
      </c>
      <c r="O31" s="71">
        <v>0</v>
      </c>
      <c r="P31" s="71">
        <v>0</v>
      </c>
      <c r="Q31" s="67">
        <v>4</v>
      </c>
      <c r="R31" s="67" t="s">
        <v>42</v>
      </c>
      <c r="S31" s="74" t="s">
        <v>48</v>
      </c>
      <c r="T31" s="74"/>
      <c r="U31" s="72" t="s">
        <v>306</v>
      </c>
      <c r="V31" s="74"/>
    </row>
    <row r="32" spans="1:22" s="61" customFormat="1" ht="24" x14ac:dyDescent="0.25">
      <c r="A32" s="70" t="s">
        <v>399</v>
      </c>
      <c r="B32" s="71">
        <v>3</v>
      </c>
      <c r="C32" s="72" t="s">
        <v>355</v>
      </c>
      <c r="D32" s="72" t="s">
        <v>94</v>
      </c>
      <c r="E32" s="72" t="s">
        <v>204</v>
      </c>
      <c r="F32" s="72" t="s">
        <v>264</v>
      </c>
      <c r="G32" s="73" t="s">
        <v>137</v>
      </c>
      <c r="H32" s="67">
        <v>2</v>
      </c>
      <c r="I32" s="74">
        <v>2</v>
      </c>
      <c r="J32" s="74">
        <v>0</v>
      </c>
      <c r="K32" s="71">
        <v>26</v>
      </c>
      <c r="L32" s="71">
        <v>26</v>
      </c>
      <c r="M32" s="74">
        <v>0</v>
      </c>
      <c r="N32" s="67">
        <v>0</v>
      </c>
      <c r="O32" s="67">
        <v>0</v>
      </c>
      <c r="P32" s="67">
        <v>0</v>
      </c>
      <c r="Q32" s="67">
        <v>4</v>
      </c>
      <c r="R32" s="67" t="s">
        <v>42</v>
      </c>
      <c r="S32" s="74" t="s">
        <v>48</v>
      </c>
      <c r="T32" s="74"/>
      <c r="U32" s="70"/>
      <c r="V32" s="74"/>
    </row>
    <row r="33" spans="1:22" s="61" customFormat="1" ht="24" x14ac:dyDescent="0.25">
      <c r="A33" s="70" t="s">
        <v>399</v>
      </c>
      <c r="B33" s="71">
        <v>3</v>
      </c>
      <c r="C33" s="72" t="s">
        <v>356</v>
      </c>
      <c r="D33" s="72" t="s">
        <v>100</v>
      </c>
      <c r="E33" s="72" t="s">
        <v>196</v>
      </c>
      <c r="F33" s="72" t="s">
        <v>186</v>
      </c>
      <c r="G33" s="73" t="s">
        <v>153</v>
      </c>
      <c r="H33" s="91"/>
      <c r="I33" s="90"/>
      <c r="J33" s="74">
        <v>0</v>
      </c>
      <c r="K33" s="71">
        <v>13</v>
      </c>
      <c r="L33" s="71">
        <v>13</v>
      </c>
      <c r="M33" s="71">
        <v>0</v>
      </c>
      <c r="N33" s="67">
        <v>0</v>
      </c>
      <c r="O33" s="71">
        <v>0</v>
      </c>
      <c r="P33" s="71">
        <v>0</v>
      </c>
      <c r="Q33" s="67">
        <v>3</v>
      </c>
      <c r="R33" s="67" t="s">
        <v>43</v>
      </c>
      <c r="S33" s="74" t="s">
        <v>48</v>
      </c>
      <c r="T33" s="74" t="s">
        <v>248</v>
      </c>
      <c r="U33" s="72"/>
      <c r="V33" s="74"/>
    </row>
    <row r="34" spans="1:22" s="61" customFormat="1" ht="48" x14ac:dyDescent="0.25">
      <c r="A34" s="70" t="s">
        <v>399</v>
      </c>
      <c r="B34" s="71">
        <v>3</v>
      </c>
      <c r="C34" s="72" t="s">
        <v>357</v>
      </c>
      <c r="D34" s="72" t="s">
        <v>123</v>
      </c>
      <c r="E34" s="72" t="s">
        <v>201</v>
      </c>
      <c r="F34" s="72" t="s">
        <v>262</v>
      </c>
      <c r="G34" s="73" t="s">
        <v>147</v>
      </c>
      <c r="H34" s="67">
        <v>2</v>
      </c>
      <c r="I34" s="74">
        <v>1</v>
      </c>
      <c r="J34" s="74">
        <v>0</v>
      </c>
      <c r="K34" s="71">
        <v>26</v>
      </c>
      <c r="L34" s="71">
        <v>13</v>
      </c>
      <c r="M34" s="71">
        <v>0</v>
      </c>
      <c r="N34" s="67">
        <v>0</v>
      </c>
      <c r="O34" s="71">
        <v>0</v>
      </c>
      <c r="P34" s="71">
        <v>0</v>
      </c>
      <c r="Q34" s="67">
        <v>4</v>
      </c>
      <c r="R34" s="67" t="s">
        <v>42</v>
      </c>
      <c r="S34" s="74" t="s">
        <v>48</v>
      </c>
      <c r="T34" s="74"/>
      <c r="U34" s="72" t="s">
        <v>307</v>
      </c>
      <c r="V34" s="74"/>
    </row>
    <row r="35" spans="1:22" s="61" customFormat="1" ht="36" x14ac:dyDescent="0.25">
      <c r="A35" s="70" t="s">
        <v>399</v>
      </c>
      <c r="B35" s="71">
        <v>3</v>
      </c>
      <c r="C35" s="72" t="s">
        <v>358</v>
      </c>
      <c r="D35" s="72" t="s">
        <v>93</v>
      </c>
      <c r="E35" s="72" t="s">
        <v>231</v>
      </c>
      <c r="F35" s="72" t="s">
        <v>244</v>
      </c>
      <c r="G35" s="73" t="s">
        <v>164</v>
      </c>
      <c r="H35" s="67">
        <v>2</v>
      </c>
      <c r="I35" s="74">
        <v>2</v>
      </c>
      <c r="J35" s="74">
        <v>0</v>
      </c>
      <c r="K35" s="71">
        <v>26</v>
      </c>
      <c r="L35" s="71">
        <v>26</v>
      </c>
      <c r="M35" s="71">
        <v>0</v>
      </c>
      <c r="N35" s="67">
        <v>0</v>
      </c>
      <c r="O35" s="71">
        <v>0</v>
      </c>
      <c r="P35" s="71">
        <v>0</v>
      </c>
      <c r="Q35" s="67">
        <v>4</v>
      </c>
      <c r="R35" s="67" t="s">
        <v>42</v>
      </c>
      <c r="S35" s="74" t="s">
        <v>48</v>
      </c>
      <c r="T35" s="74"/>
      <c r="U35" s="72" t="s">
        <v>305</v>
      </c>
      <c r="V35" s="74"/>
    </row>
    <row r="36" spans="1:22" s="61" customFormat="1" ht="24" x14ac:dyDescent="0.25">
      <c r="A36" s="70" t="s">
        <v>399</v>
      </c>
      <c r="B36" s="71">
        <v>3</v>
      </c>
      <c r="C36" s="72" t="s">
        <v>361</v>
      </c>
      <c r="D36" s="72" t="s">
        <v>96</v>
      </c>
      <c r="E36" s="72" t="s">
        <v>203</v>
      </c>
      <c r="F36" s="72" t="s">
        <v>265</v>
      </c>
      <c r="G36" s="73" t="s">
        <v>166</v>
      </c>
      <c r="H36" s="67">
        <v>2</v>
      </c>
      <c r="I36" s="74">
        <v>2</v>
      </c>
      <c r="J36" s="74">
        <v>0</v>
      </c>
      <c r="K36" s="71">
        <v>26</v>
      </c>
      <c r="L36" s="71">
        <v>26</v>
      </c>
      <c r="M36" s="74">
        <v>0</v>
      </c>
      <c r="N36" s="67">
        <v>0</v>
      </c>
      <c r="O36" s="67">
        <v>0</v>
      </c>
      <c r="P36" s="67">
        <v>0</v>
      </c>
      <c r="Q36" s="67">
        <v>4</v>
      </c>
      <c r="R36" s="67" t="s">
        <v>42</v>
      </c>
      <c r="S36" s="74" t="s">
        <v>48</v>
      </c>
      <c r="T36" s="74"/>
      <c r="U36" s="70"/>
      <c r="V36" s="74"/>
    </row>
    <row r="37" spans="1:22" s="61" customFormat="1" ht="24" x14ac:dyDescent="0.25">
      <c r="A37" s="70" t="s">
        <v>399</v>
      </c>
      <c r="B37" s="71">
        <v>3</v>
      </c>
      <c r="C37" s="72" t="s">
        <v>362</v>
      </c>
      <c r="D37" s="72" t="s">
        <v>102</v>
      </c>
      <c r="E37" s="72" t="s">
        <v>202</v>
      </c>
      <c r="F37" s="72" t="s">
        <v>263</v>
      </c>
      <c r="G37" s="73" t="s">
        <v>146</v>
      </c>
      <c r="H37" s="67">
        <v>2</v>
      </c>
      <c r="I37" s="74">
        <v>1</v>
      </c>
      <c r="J37" s="74">
        <v>0</v>
      </c>
      <c r="K37" s="71">
        <v>26</v>
      </c>
      <c r="L37" s="71">
        <v>13</v>
      </c>
      <c r="M37" s="71">
        <v>0</v>
      </c>
      <c r="N37" s="67">
        <v>0</v>
      </c>
      <c r="O37" s="71">
        <v>0</v>
      </c>
      <c r="P37" s="71">
        <v>0</v>
      </c>
      <c r="Q37" s="67">
        <v>5</v>
      </c>
      <c r="R37" s="67" t="s">
        <v>42</v>
      </c>
      <c r="S37" s="74" t="s">
        <v>48</v>
      </c>
      <c r="T37" s="74"/>
      <c r="U37" s="72" t="s">
        <v>308</v>
      </c>
      <c r="V37" s="74"/>
    </row>
    <row r="38" spans="1:22" s="61" customFormat="1" x14ac:dyDescent="0.25">
      <c r="A38" s="124" t="s">
        <v>47</v>
      </c>
      <c r="B38" s="124"/>
      <c r="C38" s="124"/>
      <c r="D38" s="124"/>
      <c r="E38" s="124"/>
      <c r="F38" s="124"/>
      <c r="G38" s="124"/>
      <c r="H38" s="76">
        <f t="shared" ref="H38:Q38" si="2">SUM(H31:H37)</f>
        <v>13</v>
      </c>
      <c r="I38" s="76">
        <f t="shared" si="2"/>
        <v>8</v>
      </c>
      <c r="J38" s="76">
        <f t="shared" si="2"/>
        <v>0</v>
      </c>
      <c r="K38" s="76">
        <f t="shared" si="2"/>
        <v>182</v>
      </c>
      <c r="L38" s="76">
        <f t="shared" si="2"/>
        <v>117</v>
      </c>
      <c r="M38" s="76">
        <f t="shared" si="2"/>
        <v>0</v>
      </c>
      <c r="N38" s="76">
        <f t="shared" si="2"/>
        <v>0</v>
      </c>
      <c r="O38" s="76">
        <f t="shared" si="2"/>
        <v>0</v>
      </c>
      <c r="P38" s="76">
        <f t="shared" si="2"/>
        <v>0</v>
      </c>
      <c r="Q38" s="76">
        <f t="shared" si="2"/>
        <v>28</v>
      </c>
      <c r="R38" s="76"/>
      <c r="S38" s="94"/>
      <c r="T38" s="94"/>
      <c r="U38" s="59"/>
      <c r="V38" s="79"/>
    </row>
    <row r="39" spans="1:22" s="61" customFormat="1" ht="36" x14ac:dyDescent="0.25">
      <c r="A39" s="70" t="s">
        <v>399</v>
      </c>
      <c r="B39" s="71">
        <v>4</v>
      </c>
      <c r="C39" s="72" t="s">
        <v>363</v>
      </c>
      <c r="D39" s="84" t="s">
        <v>107</v>
      </c>
      <c r="E39" s="72" t="s">
        <v>210</v>
      </c>
      <c r="F39" s="72" t="s">
        <v>364</v>
      </c>
      <c r="G39" s="73" t="s">
        <v>151</v>
      </c>
      <c r="H39" s="67">
        <v>1</v>
      </c>
      <c r="I39" s="74">
        <v>3</v>
      </c>
      <c r="J39" s="74">
        <v>0</v>
      </c>
      <c r="K39" s="71">
        <v>13</v>
      </c>
      <c r="L39" s="71">
        <v>39</v>
      </c>
      <c r="M39" s="71">
        <v>0</v>
      </c>
      <c r="N39" s="67">
        <v>0</v>
      </c>
      <c r="O39" s="71">
        <v>0</v>
      </c>
      <c r="P39" s="71">
        <v>0</v>
      </c>
      <c r="Q39" s="67">
        <v>4</v>
      </c>
      <c r="R39" s="74" t="s">
        <v>43</v>
      </c>
      <c r="S39" s="74" t="s">
        <v>48</v>
      </c>
      <c r="T39" s="74"/>
      <c r="U39" s="72" t="s">
        <v>311</v>
      </c>
      <c r="V39" s="74"/>
    </row>
    <row r="40" spans="1:22" s="61" customFormat="1" ht="36" x14ac:dyDescent="0.25">
      <c r="A40" s="70" t="s">
        <v>399</v>
      </c>
      <c r="B40" s="71">
        <v>4</v>
      </c>
      <c r="C40" s="72" t="s">
        <v>365</v>
      </c>
      <c r="D40" s="84" t="s">
        <v>104</v>
      </c>
      <c r="E40" s="72" t="s">
        <v>205</v>
      </c>
      <c r="F40" s="72" t="s">
        <v>267</v>
      </c>
      <c r="G40" s="73" t="s">
        <v>148</v>
      </c>
      <c r="H40" s="67">
        <v>2</v>
      </c>
      <c r="I40" s="74">
        <v>2</v>
      </c>
      <c r="J40" s="74">
        <v>0</v>
      </c>
      <c r="K40" s="71">
        <v>26</v>
      </c>
      <c r="L40" s="71">
        <v>26</v>
      </c>
      <c r="M40" s="71">
        <v>0</v>
      </c>
      <c r="N40" s="67">
        <v>0</v>
      </c>
      <c r="O40" s="71">
        <v>0</v>
      </c>
      <c r="P40" s="71">
        <v>0</v>
      </c>
      <c r="Q40" s="67">
        <v>6</v>
      </c>
      <c r="R40" s="74" t="s">
        <v>42</v>
      </c>
      <c r="S40" s="74" t="s">
        <v>48</v>
      </c>
      <c r="T40" s="74"/>
      <c r="U40" s="72"/>
      <c r="V40" s="74"/>
    </row>
    <row r="41" spans="1:22" s="61" customFormat="1" ht="36" x14ac:dyDescent="0.25">
      <c r="A41" s="70" t="s">
        <v>399</v>
      </c>
      <c r="B41" s="71">
        <v>4</v>
      </c>
      <c r="C41" s="72" t="s">
        <v>366</v>
      </c>
      <c r="D41" s="84" t="s">
        <v>105</v>
      </c>
      <c r="E41" s="72" t="s">
        <v>206</v>
      </c>
      <c r="F41" s="72" t="s">
        <v>226</v>
      </c>
      <c r="G41" s="73" t="s">
        <v>253</v>
      </c>
      <c r="H41" s="67">
        <v>3</v>
      </c>
      <c r="I41" s="74">
        <v>0</v>
      </c>
      <c r="J41" s="74">
        <v>0</v>
      </c>
      <c r="K41" s="71">
        <v>39</v>
      </c>
      <c r="L41" s="71">
        <v>0</v>
      </c>
      <c r="M41" s="71">
        <v>0</v>
      </c>
      <c r="N41" s="67">
        <v>0</v>
      </c>
      <c r="O41" s="71">
        <v>0</v>
      </c>
      <c r="P41" s="71">
        <v>0</v>
      </c>
      <c r="Q41" s="67">
        <v>3</v>
      </c>
      <c r="R41" s="74" t="s">
        <v>42</v>
      </c>
      <c r="S41" s="74" t="s">
        <v>48</v>
      </c>
      <c r="T41" s="74"/>
      <c r="U41" s="72" t="s">
        <v>303</v>
      </c>
      <c r="V41" s="74"/>
    </row>
    <row r="42" spans="1:22" s="61" customFormat="1" ht="36" x14ac:dyDescent="0.25">
      <c r="A42" s="70" t="s">
        <v>399</v>
      </c>
      <c r="B42" s="71">
        <v>4</v>
      </c>
      <c r="C42" s="72" t="s">
        <v>367</v>
      </c>
      <c r="D42" s="84" t="s">
        <v>173</v>
      </c>
      <c r="E42" s="72" t="s">
        <v>174</v>
      </c>
      <c r="F42" s="72" t="s">
        <v>257</v>
      </c>
      <c r="G42" s="73" t="s">
        <v>168</v>
      </c>
      <c r="H42" s="67">
        <v>1</v>
      </c>
      <c r="I42" s="74">
        <v>1</v>
      </c>
      <c r="J42" s="74">
        <v>0</v>
      </c>
      <c r="K42" s="71">
        <v>13</v>
      </c>
      <c r="L42" s="71">
        <v>13</v>
      </c>
      <c r="M42" s="71">
        <v>0</v>
      </c>
      <c r="N42" s="67">
        <v>0</v>
      </c>
      <c r="O42" s="71">
        <v>0</v>
      </c>
      <c r="P42" s="71">
        <v>0</v>
      </c>
      <c r="Q42" s="67">
        <v>3</v>
      </c>
      <c r="R42" s="67" t="s">
        <v>43</v>
      </c>
      <c r="S42" s="74" t="s">
        <v>48</v>
      </c>
      <c r="T42" s="74"/>
      <c r="U42" s="70"/>
      <c r="V42" s="74"/>
    </row>
    <row r="43" spans="1:22" s="61" customFormat="1" ht="24" x14ac:dyDescent="0.25">
      <c r="A43" s="70" t="s">
        <v>399</v>
      </c>
      <c r="B43" s="71">
        <v>4</v>
      </c>
      <c r="C43" s="72" t="s">
        <v>368</v>
      </c>
      <c r="D43" s="84" t="s">
        <v>118</v>
      </c>
      <c r="E43" s="72" t="s">
        <v>207</v>
      </c>
      <c r="F43" s="72" t="s">
        <v>268</v>
      </c>
      <c r="G43" s="73" t="s">
        <v>167</v>
      </c>
      <c r="H43" s="67">
        <v>2</v>
      </c>
      <c r="I43" s="90"/>
      <c r="J43" s="74">
        <v>0</v>
      </c>
      <c r="K43" s="71">
        <v>26</v>
      </c>
      <c r="L43" s="71">
        <v>13</v>
      </c>
      <c r="M43" s="71">
        <v>0</v>
      </c>
      <c r="N43" s="67">
        <v>0</v>
      </c>
      <c r="O43" s="71">
        <v>0</v>
      </c>
      <c r="P43" s="71">
        <v>0</v>
      </c>
      <c r="Q43" s="67">
        <v>3</v>
      </c>
      <c r="R43" s="74" t="s">
        <v>42</v>
      </c>
      <c r="S43" s="74" t="s">
        <v>48</v>
      </c>
      <c r="T43" s="74" t="s">
        <v>248</v>
      </c>
      <c r="U43" s="70"/>
      <c r="V43" s="74"/>
    </row>
    <row r="44" spans="1:22" s="61" customFormat="1" ht="24" x14ac:dyDescent="0.25">
      <c r="A44" s="70" t="s">
        <v>399</v>
      </c>
      <c r="B44" s="71">
        <v>4</v>
      </c>
      <c r="C44" s="72" t="s">
        <v>369</v>
      </c>
      <c r="D44" s="84" t="s">
        <v>136</v>
      </c>
      <c r="E44" s="72" t="s">
        <v>208</v>
      </c>
      <c r="F44" s="72" t="s">
        <v>269</v>
      </c>
      <c r="G44" s="73" t="s">
        <v>149</v>
      </c>
      <c r="H44" s="67">
        <v>2</v>
      </c>
      <c r="I44" s="74">
        <v>1</v>
      </c>
      <c r="J44" s="74">
        <v>0</v>
      </c>
      <c r="K44" s="71">
        <v>26</v>
      </c>
      <c r="L44" s="71">
        <v>13</v>
      </c>
      <c r="M44" s="71">
        <v>0</v>
      </c>
      <c r="N44" s="67">
        <v>0</v>
      </c>
      <c r="O44" s="71">
        <v>0</v>
      </c>
      <c r="P44" s="71">
        <v>0</v>
      </c>
      <c r="Q44" s="67">
        <v>3</v>
      </c>
      <c r="R44" s="74" t="s">
        <v>42</v>
      </c>
      <c r="S44" s="74" t="s">
        <v>48</v>
      </c>
      <c r="T44" s="74"/>
      <c r="U44" s="72" t="s">
        <v>309</v>
      </c>
      <c r="V44" s="74"/>
    </row>
    <row r="45" spans="1:22" s="61" customFormat="1" ht="36" x14ac:dyDescent="0.25">
      <c r="A45" s="70" t="s">
        <v>399</v>
      </c>
      <c r="B45" s="71">
        <v>4</v>
      </c>
      <c r="C45" s="72" t="s">
        <v>372</v>
      </c>
      <c r="D45" s="84" t="s">
        <v>106</v>
      </c>
      <c r="E45" s="72" t="s">
        <v>209</v>
      </c>
      <c r="F45" s="72" t="s">
        <v>256</v>
      </c>
      <c r="G45" s="73" t="s">
        <v>258</v>
      </c>
      <c r="H45" s="67">
        <v>3</v>
      </c>
      <c r="I45" s="74">
        <v>1</v>
      </c>
      <c r="J45" s="74">
        <v>0</v>
      </c>
      <c r="K45" s="71">
        <v>39</v>
      </c>
      <c r="L45" s="71">
        <v>13</v>
      </c>
      <c r="M45" s="71">
        <v>0</v>
      </c>
      <c r="N45" s="67">
        <v>0</v>
      </c>
      <c r="O45" s="71">
        <v>0</v>
      </c>
      <c r="P45" s="71">
        <v>0</v>
      </c>
      <c r="Q45" s="67">
        <v>6</v>
      </c>
      <c r="R45" s="74" t="s">
        <v>42</v>
      </c>
      <c r="S45" s="74" t="s">
        <v>48</v>
      </c>
      <c r="T45" s="74"/>
      <c r="U45" s="72" t="s">
        <v>310</v>
      </c>
      <c r="V45" s="74"/>
    </row>
    <row r="46" spans="1:22" s="61" customFormat="1" x14ac:dyDescent="0.25">
      <c r="A46" s="124" t="s">
        <v>47</v>
      </c>
      <c r="B46" s="124"/>
      <c r="C46" s="124"/>
      <c r="D46" s="124"/>
      <c r="E46" s="124"/>
      <c r="F46" s="124"/>
      <c r="G46" s="124"/>
      <c r="H46" s="76">
        <f t="shared" ref="H46:Q46" si="3">SUM(H39:H45)</f>
        <v>14</v>
      </c>
      <c r="I46" s="76">
        <f t="shared" si="3"/>
        <v>8</v>
      </c>
      <c r="J46" s="76">
        <f t="shared" si="3"/>
        <v>0</v>
      </c>
      <c r="K46" s="76">
        <f t="shared" si="3"/>
        <v>182</v>
      </c>
      <c r="L46" s="76">
        <f t="shared" si="3"/>
        <v>117</v>
      </c>
      <c r="M46" s="76">
        <f t="shared" si="3"/>
        <v>0</v>
      </c>
      <c r="N46" s="76">
        <f t="shared" si="3"/>
        <v>0</v>
      </c>
      <c r="O46" s="76">
        <f t="shared" si="3"/>
        <v>0</v>
      </c>
      <c r="P46" s="76">
        <f t="shared" si="3"/>
        <v>0</v>
      </c>
      <c r="Q46" s="76">
        <f t="shared" si="3"/>
        <v>28</v>
      </c>
      <c r="R46" s="76"/>
      <c r="S46" s="79"/>
      <c r="T46" s="79"/>
      <c r="U46" s="59"/>
      <c r="V46" s="79"/>
    </row>
    <row r="47" spans="1:22" s="61" customFormat="1" x14ac:dyDescent="0.25">
      <c r="A47" s="70" t="s">
        <v>399</v>
      </c>
      <c r="B47" s="71">
        <v>5</v>
      </c>
      <c r="C47" s="72" t="s">
        <v>373</v>
      </c>
      <c r="D47" s="72" t="s">
        <v>108</v>
      </c>
      <c r="E47" s="72" t="s">
        <v>212</v>
      </c>
      <c r="F47" s="72" t="s">
        <v>271</v>
      </c>
      <c r="G47" s="73" t="s">
        <v>150</v>
      </c>
      <c r="H47" s="67">
        <v>2</v>
      </c>
      <c r="I47" s="74">
        <v>1</v>
      </c>
      <c r="J47" s="74">
        <v>0</v>
      </c>
      <c r="K47" s="71">
        <v>26</v>
      </c>
      <c r="L47" s="71">
        <v>13</v>
      </c>
      <c r="M47" s="71">
        <v>0</v>
      </c>
      <c r="N47" s="67">
        <v>0</v>
      </c>
      <c r="O47" s="71">
        <v>0</v>
      </c>
      <c r="P47" s="71">
        <v>0</v>
      </c>
      <c r="Q47" s="67">
        <v>5</v>
      </c>
      <c r="R47" s="67" t="s">
        <v>42</v>
      </c>
      <c r="S47" s="74" t="s">
        <v>48</v>
      </c>
      <c r="T47" s="74"/>
      <c r="U47" s="78"/>
      <c r="V47" s="74"/>
    </row>
    <row r="48" spans="1:22" s="61" customFormat="1" ht="36" x14ac:dyDescent="0.25">
      <c r="A48" s="70" t="s">
        <v>399</v>
      </c>
      <c r="B48" s="71">
        <v>5</v>
      </c>
      <c r="C48" s="72" t="s">
        <v>374</v>
      </c>
      <c r="D48" s="72" t="s">
        <v>117</v>
      </c>
      <c r="E48" s="72" t="s">
        <v>213</v>
      </c>
      <c r="F48" s="72" t="s">
        <v>236</v>
      </c>
      <c r="G48" s="73" t="s">
        <v>139</v>
      </c>
      <c r="H48" s="67">
        <v>0</v>
      </c>
      <c r="I48" s="74">
        <v>0</v>
      </c>
      <c r="J48" s="74">
        <v>0</v>
      </c>
      <c r="K48" s="71">
        <v>0</v>
      </c>
      <c r="L48" s="71">
        <v>160</v>
      </c>
      <c r="M48" s="71">
        <v>0</v>
      </c>
      <c r="N48" s="67">
        <v>0</v>
      </c>
      <c r="O48" s="71">
        <v>0</v>
      </c>
      <c r="P48" s="71">
        <v>0</v>
      </c>
      <c r="Q48" s="67">
        <v>0</v>
      </c>
      <c r="R48" s="65" t="s">
        <v>3</v>
      </c>
      <c r="S48" s="74" t="s">
        <v>48</v>
      </c>
      <c r="T48" s="74"/>
      <c r="U48" s="70"/>
      <c r="V48" s="74"/>
    </row>
    <row r="49" spans="1:22" s="61" customFormat="1" ht="24" x14ac:dyDescent="0.25">
      <c r="A49" s="70" t="s">
        <v>399</v>
      </c>
      <c r="B49" s="71">
        <v>5</v>
      </c>
      <c r="C49" s="72" t="s">
        <v>375</v>
      </c>
      <c r="D49" s="72" t="s">
        <v>109</v>
      </c>
      <c r="E49" s="72" t="s">
        <v>214</v>
      </c>
      <c r="F49" s="72" t="s">
        <v>376</v>
      </c>
      <c r="G49" s="73" t="s">
        <v>377</v>
      </c>
      <c r="H49" s="67">
        <v>2</v>
      </c>
      <c r="I49" s="74">
        <v>1</v>
      </c>
      <c r="J49" s="74">
        <v>0</v>
      </c>
      <c r="K49" s="71">
        <v>26</v>
      </c>
      <c r="L49" s="71">
        <v>13</v>
      </c>
      <c r="M49" s="71">
        <v>0</v>
      </c>
      <c r="N49" s="67">
        <v>0</v>
      </c>
      <c r="O49" s="71">
        <v>0</v>
      </c>
      <c r="P49" s="71">
        <v>0</v>
      </c>
      <c r="Q49" s="67">
        <v>3</v>
      </c>
      <c r="R49" s="67" t="s">
        <v>42</v>
      </c>
      <c r="S49" s="74" t="s">
        <v>48</v>
      </c>
      <c r="T49" s="74"/>
      <c r="U49" s="72" t="s">
        <v>312</v>
      </c>
      <c r="V49" s="74"/>
    </row>
    <row r="50" spans="1:22" s="61" customFormat="1" ht="24" x14ac:dyDescent="0.25">
      <c r="A50" s="70" t="s">
        <v>399</v>
      </c>
      <c r="B50" s="71">
        <v>5</v>
      </c>
      <c r="C50" s="72" t="s">
        <v>378</v>
      </c>
      <c r="D50" s="72" t="s">
        <v>101</v>
      </c>
      <c r="E50" s="72" t="s">
        <v>211</v>
      </c>
      <c r="F50" s="72" t="s">
        <v>270</v>
      </c>
      <c r="G50" s="73" t="s">
        <v>152</v>
      </c>
      <c r="H50" s="67">
        <v>2</v>
      </c>
      <c r="I50" s="74">
        <v>1</v>
      </c>
      <c r="J50" s="74">
        <v>0</v>
      </c>
      <c r="K50" s="71">
        <v>26</v>
      </c>
      <c r="L50" s="71">
        <v>13</v>
      </c>
      <c r="M50" s="71">
        <v>0</v>
      </c>
      <c r="N50" s="67">
        <v>0</v>
      </c>
      <c r="O50" s="71">
        <v>0</v>
      </c>
      <c r="P50" s="71">
        <v>0</v>
      </c>
      <c r="Q50" s="67">
        <v>3</v>
      </c>
      <c r="R50" s="67" t="s">
        <v>42</v>
      </c>
      <c r="S50" s="74" t="s">
        <v>48</v>
      </c>
      <c r="T50" s="74"/>
      <c r="U50" s="72"/>
      <c r="V50" s="74"/>
    </row>
    <row r="51" spans="1:22" s="61" customFormat="1" x14ac:dyDescent="0.25">
      <c r="A51" s="70" t="s">
        <v>399</v>
      </c>
      <c r="B51" s="71">
        <v>5</v>
      </c>
      <c r="C51" s="72" t="s">
        <v>379</v>
      </c>
      <c r="D51" s="72" t="s">
        <v>124</v>
      </c>
      <c r="E51" s="72" t="s">
        <v>380</v>
      </c>
      <c r="F51" s="72" t="s">
        <v>272</v>
      </c>
      <c r="G51" s="73" t="s">
        <v>154</v>
      </c>
      <c r="H51" s="67">
        <v>0</v>
      </c>
      <c r="I51" s="74">
        <v>0</v>
      </c>
      <c r="J51" s="74">
        <v>0</v>
      </c>
      <c r="K51" s="71">
        <v>0</v>
      </c>
      <c r="L51" s="71">
        <v>0</v>
      </c>
      <c r="M51" s="71">
        <v>0</v>
      </c>
      <c r="N51" s="67">
        <v>40</v>
      </c>
      <c r="O51" s="71">
        <v>5</v>
      </c>
      <c r="P51" s="71">
        <v>0</v>
      </c>
      <c r="Q51" s="67">
        <v>5</v>
      </c>
      <c r="R51" s="67" t="s">
        <v>43</v>
      </c>
      <c r="S51" s="74" t="s">
        <v>48</v>
      </c>
      <c r="T51" s="74"/>
      <c r="U51" s="72"/>
      <c r="V51" s="74"/>
    </row>
    <row r="52" spans="1:22" s="61" customFormat="1" ht="72" x14ac:dyDescent="0.25">
      <c r="A52" s="70" t="s">
        <v>399</v>
      </c>
      <c r="B52" s="71">
        <v>5</v>
      </c>
      <c r="C52" s="72" t="s">
        <v>381</v>
      </c>
      <c r="D52" s="72" t="s">
        <v>111</v>
      </c>
      <c r="E52" s="72" t="s">
        <v>215</v>
      </c>
      <c r="F52" s="72" t="s">
        <v>262</v>
      </c>
      <c r="G52" s="73" t="s">
        <v>147</v>
      </c>
      <c r="H52" s="67">
        <v>2</v>
      </c>
      <c r="I52" s="74">
        <v>1</v>
      </c>
      <c r="J52" s="74">
        <v>0</v>
      </c>
      <c r="K52" s="71">
        <v>26</v>
      </c>
      <c r="L52" s="71">
        <v>13</v>
      </c>
      <c r="M52" s="71">
        <v>0</v>
      </c>
      <c r="N52" s="67">
        <v>0</v>
      </c>
      <c r="O52" s="71">
        <v>0</v>
      </c>
      <c r="P52" s="71">
        <v>0</v>
      </c>
      <c r="Q52" s="67">
        <v>3</v>
      </c>
      <c r="R52" s="67" t="s">
        <v>42</v>
      </c>
      <c r="S52" s="74" t="s">
        <v>48</v>
      </c>
      <c r="T52" s="74"/>
      <c r="U52" s="72" t="s">
        <v>313</v>
      </c>
      <c r="V52" s="74"/>
    </row>
    <row r="53" spans="1:22" s="61" customFormat="1" ht="24" x14ac:dyDescent="0.25">
      <c r="A53" s="70" t="s">
        <v>399</v>
      </c>
      <c r="B53" s="71">
        <v>5</v>
      </c>
      <c r="C53" s="72" t="s">
        <v>382</v>
      </c>
      <c r="D53" s="72" t="s">
        <v>103</v>
      </c>
      <c r="E53" s="72" t="s">
        <v>216</v>
      </c>
      <c r="F53" s="72" t="s">
        <v>238</v>
      </c>
      <c r="G53" s="73" t="s">
        <v>138</v>
      </c>
      <c r="H53" s="67">
        <v>2</v>
      </c>
      <c r="I53" s="74">
        <v>2</v>
      </c>
      <c r="J53" s="74">
        <v>0</v>
      </c>
      <c r="K53" s="71">
        <v>26</v>
      </c>
      <c r="L53" s="71">
        <v>26</v>
      </c>
      <c r="M53" s="71">
        <v>0</v>
      </c>
      <c r="N53" s="67">
        <v>0</v>
      </c>
      <c r="O53" s="71">
        <v>0</v>
      </c>
      <c r="P53" s="71">
        <v>0</v>
      </c>
      <c r="Q53" s="67">
        <v>4</v>
      </c>
      <c r="R53" s="67" t="s">
        <v>42</v>
      </c>
      <c r="S53" s="74" t="s">
        <v>48</v>
      </c>
      <c r="T53" s="74"/>
      <c r="U53" s="70"/>
      <c r="V53" s="74"/>
    </row>
    <row r="54" spans="1:22" s="61" customFormat="1" ht="24" x14ac:dyDescent="0.25">
      <c r="A54" s="70" t="s">
        <v>399</v>
      </c>
      <c r="B54" s="71">
        <v>5</v>
      </c>
      <c r="C54" s="72"/>
      <c r="D54" s="72" t="s">
        <v>132</v>
      </c>
      <c r="E54" s="84" t="s">
        <v>228</v>
      </c>
      <c r="F54" s="72"/>
      <c r="G54" s="73"/>
      <c r="H54" s="67">
        <v>7</v>
      </c>
      <c r="I54" s="74">
        <v>0</v>
      </c>
      <c r="J54" s="74">
        <v>0</v>
      </c>
      <c r="K54" s="71">
        <v>0</v>
      </c>
      <c r="L54" s="71">
        <v>0</v>
      </c>
      <c r="M54" s="71">
        <v>0</v>
      </c>
      <c r="N54" s="67">
        <v>0</v>
      </c>
      <c r="O54" s="71">
        <v>0</v>
      </c>
      <c r="P54" s="71">
        <v>0</v>
      </c>
      <c r="Q54" s="67">
        <v>7</v>
      </c>
      <c r="R54" s="67" t="s">
        <v>42</v>
      </c>
      <c r="S54" s="74" t="s">
        <v>49</v>
      </c>
      <c r="T54" s="74"/>
      <c r="U54" s="70"/>
      <c r="V54" s="74"/>
    </row>
    <row r="55" spans="1:22" s="61" customFormat="1" ht="15" customHeight="1" x14ac:dyDescent="0.25">
      <c r="A55" s="123" t="s">
        <v>47</v>
      </c>
      <c r="B55" s="123"/>
      <c r="C55" s="123"/>
      <c r="D55" s="123"/>
      <c r="E55" s="123"/>
      <c r="F55" s="123"/>
      <c r="G55" s="123"/>
      <c r="H55" s="77">
        <f t="shared" ref="H55:Q55" si="4">SUM(H47:H54)</f>
        <v>17</v>
      </c>
      <c r="I55" s="77">
        <f t="shared" si="4"/>
        <v>6</v>
      </c>
      <c r="J55" s="77">
        <f t="shared" si="4"/>
        <v>0</v>
      </c>
      <c r="K55" s="77">
        <f t="shared" si="4"/>
        <v>130</v>
      </c>
      <c r="L55" s="77">
        <f t="shared" si="4"/>
        <v>238</v>
      </c>
      <c r="M55" s="77">
        <f t="shared" si="4"/>
        <v>0</v>
      </c>
      <c r="N55" s="77">
        <f t="shared" si="4"/>
        <v>40</v>
      </c>
      <c r="O55" s="77">
        <f t="shared" si="4"/>
        <v>5</v>
      </c>
      <c r="P55" s="77">
        <f t="shared" si="4"/>
        <v>0</v>
      </c>
      <c r="Q55" s="77">
        <f t="shared" si="4"/>
        <v>30</v>
      </c>
      <c r="R55" s="79"/>
      <c r="S55" s="79"/>
      <c r="T55" s="79"/>
      <c r="U55" s="59"/>
      <c r="V55" s="79"/>
    </row>
    <row r="56" spans="1:22" s="61" customFormat="1" ht="24" x14ac:dyDescent="0.25">
      <c r="A56" s="70" t="s">
        <v>399</v>
      </c>
      <c r="B56" s="71">
        <v>6</v>
      </c>
      <c r="C56" s="72" t="s">
        <v>383</v>
      </c>
      <c r="D56" s="72" t="s">
        <v>135</v>
      </c>
      <c r="E56" s="72" t="s">
        <v>384</v>
      </c>
      <c r="F56" s="72" t="s">
        <v>226</v>
      </c>
      <c r="G56" s="73" t="s">
        <v>253</v>
      </c>
      <c r="H56" s="67">
        <v>2</v>
      </c>
      <c r="I56" s="74">
        <v>1</v>
      </c>
      <c r="J56" s="74">
        <v>0</v>
      </c>
      <c r="K56" s="71">
        <v>26</v>
      </c>
      <c r="L56" s="71">
        <v>13</v>
      </c>
      <c r="M56" s="71">
        <v>0</v>
      </c>
      <c r="N56" s="67">
        <v>0</v>
      </c>
      <c r="O56" s="74">
        <v>0</v>
      </c>
      <c r="P56" s="74">
        <v>0</v>
      </c>
      <c r="Q56" s="67">
        <v>4</v>
      </c>
      <c r="R56" s="67" t="s">
        <v>42</v>
      </c>
      <c r="S56" s="74" t="s">
        <v>48</v>
      </c>
      <c r="T56" s="74"/>
      <c r="U56" s="72" t="s">
        <v>316</v>
      </c>
      <c r="V56" s="70"/>
    </row>
    <row r="57" spans="1:22" s="61" customFormat="1" ht="24" x14ac:dyDescent="0.25">
      <c r="A57" s="70" t="s">
        <v>399</v>
      </c>
      <c r="B57" s="71">
        <v>6</v>
      </c>
      <c r="C57" s="72" t="s">
        <v>385</v>
      </c>
      <c r="D57" s="72" t="s">
        <v>126</v>
      </c>
      <c r="E57" s="72" t="s">
        <v>221</v>
      </c>
      <c r="F57" s="72" t="s">
        <v>262</v>
      </c>
      <c r="G57" s="73" t="s">
        <v>147</v>
      </c>
      <c r="H57" s="67">
        <v>3</v>
      </c>
      <c r="I57" s="74">
        <v>1</v>
      </c>
      <c r="J57" s="74">
        <v>0</v>
      </c>
      <c r="K57" s="71">
        <v>39</v>
      </c>
      <c r="L57" s="71">
        <v>0</v>
      </c>
      <c r="M57" s="71">
        <v>0</v>
      </c>
      <c r="N57" s="67">
        <v>0</v>
      </c>
      <c r="O57" s="74">
        <v>0</v>
      </c>
      <c r="P57" s="74">
        <v>0</v>
      </c>
      <c r="Q57" s="67">
        <v>6</v>
      </c>
      <c r="R57" s="67" t="s">
        <v>42</v>
      </c>
      <c r="S57" s="74" t="s">
        <v>48</v>
      </c>
      <c r="T57" s="74"/>
      <c r="U57" s="70"/>
      <c r="V57" s="70"/>
    </row>
    <row r="58" spans="1:22" s="61" customFormat="1" ht="36" x14ac:dyDescent="0.25">
      <c r="A58" s="70" t="s">
        <v>399</v>
      </c>
      <c r="B58" s="71">
        <v>6</v>
      </c>
      <c r="C58" s="72" t="s">
        <v>386</v>
      </c>
      <c r="D58" s="72" t="s">
        <v>112</v>
      </c>
      <c r="E58" s="72" t="s">
        <v>387</v>
      </c>
      <c r="F58" s="72" t="s">
        <v>273</v>
      </c>
      <c r="G58" s="73" t="s">
        <v>158</v>
      </c>
      <c r="H58" s="67">
        <v>2</v>
      </c>
      <c r="I58" s="71">
        <v>0</v>
      </c>
      <c r="J58" s="71">
        <v>0</v>
      </c>
      <c r="K58" s="71">
        <v>26</v>
      </c>
      <c r="L58" s="71">
        <v>0</v>
      </c>
      <c r="M58" s="71">
        <v>0</v>
      </c>
      <c r="N58" s="67">
        <v>0</v>
      </c>
      <c r="O58" s="71">
        <v>0</v>
      </c>
      <c r="P58" s="71">
        <v>0</v>
      </c>
      <c r="Q58" s="67">
        <v>3</v>
      </c>
      <c r="R58" s="67" t="s">
        <v>42</v>
      </c>
      <c r="S58" s="74" t="s">
        <v>48</v>
      </c>
      <c r="T58" s="74"/>
      <c r="U58" s="70"/>
      <c r="V58" s="70"/>
    </row>
    <row r="59" spans="1:22" s="61" customFormat="1" ht="36" x14ac:dyDescent="0.25">
      <c r="A59" s="70" t="s">
        <v>399</v>
      </c>
      <c r="B59" s="71">
        <v>6</v>
      </c>
      <c r="C59" s="72" t="s">
        <v>388</v>
      </c>
      <c r="D59" s="72" t="s">
        <v>119</v>
      </c>
      <c r="E59" s="72" t="s">
        <v>217</v>
      </c>
      <c r="F59" s="72" t="s">
        <v>274</v>
      </c>
      <c r="G59" s="73" t="s">
        <v>169</v>
      </c>
      <c r="H59" s="67">
        <v>3</v>
      </c>
      <c r="I59" s="71">
        <v>0</v>
      </c>
      <c r="J59" s="71">
        <v>0</v>
      </c>
      <c r="K59" s="71">
        <v>39</v>
      </c>
      <c r="L59" s="71">
        <v>0</v>
      </c>
      <c r="M59" s="71">
        <v>0</v>
      </c>
      <c r="N59" s="67">
        <v>0</v>
      </c>
      <c r="O59" s="71">
        <v>0</v>
      </c>
      <c r="P59" s="71">
        <v>0</v>
      </c>
      <c r="Q59" s="67">
        <v>3</v>
      </c>
      <c r="R59" s="67" t="s">
        <v>42</v>
      </c>
      <c r="S59" s="74" t="s">
        <v>48</v>
      </c>
      <c r="T59" s="74"/>
      <c r="U59" s="72" t="s">
        <v>306</v>
      </c>
      <c r="V59" s="70"/>
    </row>
    <row r="60" spans="1:22" s="61" customFormat="1" ht="24" x14ac:dyDescent="0.25">
      <c r="A60" s="70" t="s">
        <v>399</v>
      </c>
      <c r="B60" s="71">
        <v>6</v>
      </c>
      <c r="C60" s="72" t="s">
        <v>389</v>
      </c>
      <c r="D60" s="72" t="s">
        <v>113</v>
      </c>
      <c r="E60" s="72" t="s">
        <v>218</v>
      </c>
      <c r="F60" s="72" t="s">
        <v>275</v>
      </c>
      <c r="G60" s="73" t="s">
        <v>155</v>
      </c>
      <c r="H60" s="67">
        <v>2</v>
      </c>
      <c r="I60" s="71">
        <v>0</v>
      </c>
      <c r="J60" s="71">
        <v>0</v>
      </c>
      <c r="K60" s="71">
        <v>26</v>
      </c>
      <c r="L60" s="71">
        <v>0</v>
      </c>
      <c r="M60" s="71">
        <v>0</v>
      </c>
      <c r="N60" s="67">
        <v>0</v>
      </c>
      <c r="O60" s="71">
        <v>0</v>
      </c>
      <c r="P60" s="71">
        <v>0</v>
      </c>
      <c r="Q60" s="67">
        <v>3</v>
      </c>
      <c r="R60" s="67" t="s">
        <v>42</v>
      </c>
      <c r="S60" s="74" t="s">
        <v>48</v>
      </c>
      <c r="T60" s="74"/>
      <c r="U60" s="70"/>
      <c r="V60" s="70"/>
    </row>
    <row r="61" spans="1:22" s="61" customFormat="1" ht="60" x14ac:dyDescent="0.25">
      <c r="A61" s="70" t="s">
        <v>399</v>
      </c>
      <c r="B61" s="71">
        <v>6</v>
      </c>
      <c r="C61" s="72" t="s">
        <v>390</v>
      </c>
      <c r="D61" s="72" t="s">
        <v>129</v>
      </c>
      <c r="E61" s="72" t="s">
        <v>219</v>
      </c>
      <c r="F61" s="72" t="s">
        <v>276</v>
      </c>
      <c r="G61" s="73" t="s">
        <v>157</v>
      </c>
      <c r="H61" s="67">
        <v>3</v>
      </c>
      <c r="I61" s="71">
        <v>1</v>
      </c>
      <c r="J61" s="71">
        <v>0</v>
      </c>
      <c r="K61" s="71">
        <v>39</v>
      </c>
      <c r="L61" s="71">
        <v>13</v>
      </c>
      <c r="M61" s="71">
        <v>0</v>
      </c>
      <c r="N61" s="67">
        <v>0</v>
      </c>
      <c r="O61" s="71">
        <v>0</v>
      </c>
      <c r="P61" s="71">
        <v>0</v>
      </c>
      <c r="Q61" s="67">
        <v>6</v>
      </c>
      <c r="R61" s="67" t="s">
        <v>42</v>
      </c>
      <c r="S61" s="74" t="s">
        <v>48</v>
      </c>
      <c r="T61" s="74"/>
      <c r="U61" s="72" t="s">
        <v>314</v>
      </c>
      <c r="V61" s="70"/>
    </row>
    <row r="62" spans="1:22" s="61" customFormat="1" ht="24" x14ac:dyDescent="0.25">
      <c r="A62" s="70" t="s">
        <v>399</v>
      </c>
      <c r="B62" s="71">
        <v>6</v>
      </c>
      <c r="C62" s="72" t="s">
        <v>391</v>
      </c>
      <c r="D62" s="72" t="s">
        <v>125</v>
      </c>
      <c r="E62" s="72" t="s">
        <v>220</v>
      </c>
      <c r="F62" s="72" t="s">
        <v>272</v>
      </c>
      <c r="G62" s="73" t="s">
        <v>154</v>
      </c>
      <c r="H62" s="67">
        <v>0</v>
      </c>
      <c r="I62" s="71">
        <v>0</v>
      </c>
      <c r="J62" s="71">
        <v>0</v>
      </c>
      <c r="K62" s="71">
        <v>0</v>
      </c>
      <c r="L62" s="71">
        <v>0</v>
      </c>
      <c r="M62" s="71">
        <v>0</v>
      </c>
      <c r="N62" s="67">
        <v>40</v>
      </c>
      <c r="O62" s="71">
        <v>5</v>
      </c>
      <c r="P62" s="71">
        <v>0</v>
      </c>
      <c r="Q62" s="67">
        <v>5</v>
      </c>
      <c r="R62" s="67" t="s">
        <v>43</v>
      </c>
      <c r="S62" s="74" t="s">
        <v>48</v>
      </c>
      <c r="T62" s="74" t="s">
        <v>248</v>
      </c>
      <c r="U62" s="70"/>
      <c r="V62" s="70"/>
    </row>
    <row r="63" spans="1:22" s="61" customFormat="1" ht="36" x14ac:dyDescent="0.25">
      <c r="A63" s="70" t="s">
        <v>399</v>
      </c>
      <c r="B63" s="71">
        <v>6</v>
      </c>
      <c r="C63" s="72" t="s">
        <v>392</v>
      </c>
      <c r="D63" s="72" t="s">
        <v>114</v>
      </c>
      <c r="E63" s="72" t="s">
        <v>175</v>
      </c>
      <c r="F63" s="72" t="s">
        <v>277</v>
      </c>
      <c r="G63" s="73" t="s">
        <v>156</v>
      </c>
      <c r="H63" s="67">
        <v>2</v>
      </c>
      <c r="I63" s="71">
        <v>0</v>
      </c>
      <c r="J63" s="71">
        <v>0</v>
      </c>
      <c r="K63" s="71">
        <v>26</v>
      </c>
      <c r="L63" s="71">
        <v>0</v>
      </c>
      <c r="M63" s="71">
        <v>0</v>
      </c>
      <c r="N63" s="67">
        <v>26</v>
      </c>
      <c r="O63" s="71">
        <v>2</v>
      </c>
      <c r="P63" s="71">
        <v>0</v>
      </c>
      <c r="Q63" s="67">
        <v>3</v>
      </c>
      <c r="R63" s="67" t="s">
        <v>42</v>
      </c>
      <c r="S63" s="74" t="s">
        <v>48</v>
      </c>
      <c r="T63" s="74" t="s">
        <v>248</v>
      </c>
      <c r="U63" s="72" t="s">
        <v>315</v>
      </c>
      <c r="V63" s="72" t="s">
        <v>249</v>
      </c>
    </row>
    <row r="64" spans="1:22" s="61" customFormat="1" ht="13.9" customHeight="1" x14ac:dyDescent="0.25">
      <c r="A64" s="123" t="s">
        <v>47</v>
      </c>
      <c r="B64" s="123"/>
      <c r="C64" s="123"/>
      <c r="D64" s="123"/>
      <c r="E64" s="123"/>
      <c r="F64" s="123"/>
      <c r="G64" s="123"/>
      <c r="H64" s="77">
        <f t="shared" ref="H64:Q64" si="5">SUM(H56:H63)</f>
        <v>17</v>
      </c>
      <c r="I64" s="77">
        <f t="shared" si="5"/>
        <v>3</v>
      </c>
      <c r="J64" s="77">
        <f t="shared" si="5"/>
        <v>0</v>
      </c>
      <c r="K64" s="77">
        <f t="shared" si="5"/>
        <v>221</v>
      </c>
      <c r="L64" s="77">
        <f t="shared" si="5"/>
        <v>26</v>
      </c>
      <c r="M64" s="77">
        <f t="shared" si="5"/>
        <v>0</v>
      </c>
      <c r="N64" s="77">
        <f t="shared" si="5"/>
        <v>66</v>
      </c>
      <c r="O64" s="77">
        <f t="shared" si="5"/>
        <v>7</v>
      </c>
      <c r="P64" s="77">
        <f t="shared" si="5"/>
        <v>0</v>
      </c>
      <c r="Q64" s="77">
        <f t="shared" si="5"/>
        <v>33</v>
      </c>
      <c r="R64" s="79"/>
      <c r="S64" s="79"/>
      <c r="T64" s="79"/>
      <c r="U64" s="59"/>
      <c r="V64" s="79"/>
    </row>
    <row r="65" spans="1:22" s="61" customFormat="1" ht="60" x14ac:dyDescent="0.25">
      <c r="A65" s="70" t="s">
        <v>399</v>
      </c>
      <c r="B65" s="71">
        <v>7</v>
      </c>
      <c r="C65" s="72" t="s">
        <v>393</v>
      </c>
      <c r="D65" s="72" t="s">
        <v>115</v>
      </c>
      <c r="E65" s="72" t="s">
        <v>225</v>
      </c>
      <c r="F65" s="72" t="s">
        <v>261</v>
      </c>
      <c r="G65" s="73" t="s">
        <v>160</v>
      </c>
      <c r="H65" s="67">
        <v>2</v>
      </c>
      <c r="I65" s="74">
        <v>1</v>
      </c>
      <c r="J65" s="74">
        <v>0</v>
      </c>
      <c r="K65" s="71">
        <v>26</v>
      </c>
      <c r="L65" s="71">
        <v>13</v>
      </c>
      <c r="M65" s="71">
        <v>0</v>
      </c>
      <c r="N65" s="67">
        <v>0</v>
      </c>
      <c r="O65" s="74">
        <v>0</v>
      </c>
      <c r="P65" s="74">
        <v>0</v>
      </c>
      <c r="Q65" s="67">
        <v>3</v>
      </c>
      <c r="R65" s="67" t="s">
        <v>42</v>
      </c>
      <c r="S65" s="74" t="s">
        <v>48</v>
      </c>
      <c r="T65" s="74"/>
      <c r="U65" s="84" t="s">
        <v>318</v>
      </c>
      <c r="V65" s="70"/>
    </row>
    <row r="66" spans="1:22" s="61" customFormat="1" ht="36" x14ac:dyDescent="0.25">
      <c r="A66" s="70" t="s">
        <v>399</v>
      </c>
      <c r="B66" s="71">
        <v>7</v>
      </c>
      <c r="C66" s="72" t="s">
        <v>394</v>
      </c>
      <c r="D66" s="72" t="s">
        <v>128</v>
      </c>
      <c r="E66" s="72" t="s">
        <v>224</v>
      </c>
      <c r="F66" s="72" t="s">
        <v>260</v>
      </c>
      <c r="G66" s="73" t="s">
        <v>159</v>
      </c>
      <c r="H66" s="67">
        <v>3</v>
      </c>
      <c r="I66" s="74">
        <v>0</v>
      </c>
      <c r="J66" s="74">
        <v>0</v>
      </c>
      <c r="K66" s="71">
        <v>39</v>
      </c>
      <c r="L66" s="71">
        <v>0</v>
      </c>
      <c r="M66" s="71">
        <v>0</v>
      </c>
      <c r="N66" s="67">
        <v>0</v>
      </c>
      <c r="O66" s="74">
        <v>0</v>
      </c>
      <c r="P66" s="74">
        <v>0</v>
      </c>
      <c r="Q66" s="67">
        <v>4</v>
      </c>
      <c r="R66" s="67" t="s">
        <v>42</v>
      </c>
      <c r="S66" s="74" t="s">
        <v>48</v>
      </c>
      <c r="T66" s="74"/>
      <c r="U66" s="72" t="s">
        <v>306</v>
      </c>
      <c r="V66" s="70"/>
    </row>
    <row r="67" spans="1:22" s="61" customFormat="1" ht="36" x14ac:dyDescent="0.25">
      <c r="A67" s="70" t="s">
        <v>399</v>
      </c>
      <c r="B67" s="71">
        <v>7</v>
      </c>
      <c r="C67" s="72" t="s">
        <v>395</v>
      </c>
      <c r="D67" s="72" t="s">
        <v>116</v>
      </c>
      <c r="E67" s="72" t="s">
        <v>223</v>
      </c>
      <c r="F67" s="72" t="s">
        <v>226</v>
      </c>
      <c r="G67" s="73" t="s">
        <v>253</v>
      </c>
      <c r="H67" s="67">
        <v>2</v>
      </c>
      <c r="I67" s="74">
        <v>0</v>
      </c>
      <c r="J67" s="74">
        <v>0</v>
      </c>
      <c r="K67" s="71">
        <v>26</v>
      </c>
      <c r="L67" s="71">
        <v>0</v>
      </c>
      <c r="M67" s="71">
        <v>0</v>
      </c>
      <c r="N67" s="67">
        <v>0</v>
      </c>
      <c r="O67" s="74">
        <v>0</v>
      </c>
      <c r="P67" s="74">
        <v>0</v>
      </c>
      <c r="Q67" s="67">
        <v>3</v>
      </c>
      <c r="R67" s="67" t="s">
        <v>42</v>
      </c>
      <c r="S67" s="74" t="s">
        <v>48</v>
      </c>
      <c r="T67" s="74"/>
      <c r="U67" s="72"/>
      <c r="V67" s="70"/>
    </row>
    <row r="68" spans="1:22" s="61" customFormat="1" ht="48" x14ac:dyDescent="0.25">
      <c r="A68" s="70" t="s">
        <v>399</v>
      </c>
      <c r="B68" s="71">
        <v>7</v>
      </c>
      <c r="C68" s="72" t="s">
        <v>396</v>
      </c>
      <c r="D68" s="72" t="s">
        <v>110</v>
      </c>
      <c r="E68" s="72" t="s">
        <v>227</v>
      </c>
      <c r="F68" s="72" t="s">
        <v>257</v>
      </c>
      <c r="G68" s="73" t="s">
        <v>168</v>
      </c>
      <c r="H68" s="67">
        <v>0</v>
      </c>
      <c r="I68" s="74">
        <v>0</v>
      </c>
      <c r="J68" s="74">
        <v>0</v>
      </c>
      <c r="K68" s="71">
        <v>39</v>
      </c>
      <c r="L68" s="71">
        <v>0</v>
      </c>
      <c r="M68" s="71">
        <v>0</v>
      </c>
      <c r="N68" s="67">
        <v>0</v>
      </c>
      <c r="O68" s="71">
        <v>0</v>
      </c>
      <c r="P68" s="71">
        <v>0</v>
      </c>
      <c r="Q68" s="67">
        <v>5</v>
      </c>
      <c r="R68" s="67" t="s">
        <v>43</v>
      </c>
      <c r="S68" s="74" t="s">
        <v>48</v>
      </c>
      <c r="T68" s="74" t="s">
        <v>248</v>
      </c>
      <c r="U68" s="72" t="s">
        <v>317</v>
      </c>
      <c r="V68" s="72" t="s">
        <v>250</v>
      </c>
    </row>
    <row r="69" spans="1:22" s="61" customFormat="1" ht="24" x14ac:dyDescent="0.25">
      <c r="A69" s="70" t="s">
        <v>399</v>
      </c>
      <c r="B69" s="71">
        <v>7</v>
      </c>
      <c r="C69" s="72" t="s">
        <v>397</v>
      </c>
      <c r="D69" s="72" t="s">
        <v>127</v>
      </c>
      <c r="E69" s="72" t="s">
        <v>398</v>
      </c>
      <c r="F69" s="72" t="s">
        <v>236</v>
      </c>
      <c r="G69" s="73" t="s">
        <v>139</v>
      </c>
      <c r="H69" s="67">
        <v>0</v>
      </c>
      <c r="I69" s="74">
        <v>0</v>
      </c>
      <c r="J69" s="74">
        <v>0</v>
      </c>
      <c r="K69" s="71">
        <v>0</v>
      </c>
      <c r="L69" s="71">
        <v>5</v>
      </c>
      <c r="M69" s="71">
        <v>0</v>
      </c>
      <c r="N69" s="67">
        <v>0</v>
      </c>
      <c r="O69" s="74">
        <v>0</v>
      </c>
      <c r="P69" s="74">
        <v>15</v>
      </c>
      <c r="Q69" s="67">
        <v>15</v>
      </c>
      <c r="R69" s="67" t="s">
        <v>43</v>
      </c>
      <c r="S69" s="74" t="s">
        <v>48</v>
      </c>
      <c r="T69" s="74"/>
      <c r="U69" s="72"/>
      <c r="V69" s="70"/>
    </row>
    <row r="70" spans="1:22" s="61" customFormat="1" ht="24" x14ac:dyDescent="0.25">
      <c r="A70" s="70" t="s">
        <v>399</v>
      </c>
      <c r="B70" s="71">
        <v>7</v>
      </c>
      <c r="C70" s="72"/>
      <c r="D70" s="72" t="s">
        <v>132</v>
      </c>
      <c r="E70" s="84" t="s">
        <v>228</v>
      </c>
      <c r="F70" s="84"/>
      <c r="G70" s="73"/>
      <c r="H70" s="67">
        <v>3</v>
      </c>
      <c r="I70" s="74">
        <v>0</v>
      </c>
      <c r="J70" s="74">
        <v>0</v>
      </c>
      <c r="K70" s="71">
        <v>39</v>
      </c>
      <c r="L70" s="71">
        <v>0</v>
      </c>
      <c r="M70" s="71">
        <v>0</v>
      </c>
      <c r="N70" s="67">
        <v>0</v>
      </c>
      <c r="O70" s="74">
        <v>0</v>
      </c>
      <c r="P70" s="74">
        <v>0</v>
      </c>
      <c r="Q70" s="67">
        <v>3</v>
      </c>
      <c r="R70" s="67" t="s">
        <v>42</v>
      </c>
      <c r="S70" s="74" t="s">
        <v>49</v>
      </c>
      <c r="T70" s="74"/>
      <c r="U70" s="72"/>
      <c r="V70" s="70"/>
    </row>
    <row r="71" spans="1:22" s="61" customFormat="1" x14ac:dyDescent="0.25">
      <c r="A71" s="124" t="s">
        <v>47</v>
      </c>
      <c r="B71" s="124"/>
      <c r="C71" s="124"/>
      <c r="D71" s="124"/>
      <c r="E71" s="124"/>
      <c r="F71" s="124"/>
      <c r="G71" s="124"/>
      <c r="H71" s="35">
        <f t="shared" ref="H71:Q71" si="6">SUM(H65:H70)</f>
        <v>10</v>
      </c>
      <c r="I71" s="35">
        <f t="shared" si="6"/>
        <v>1</v>
      </c>
      <c r="J71" s="35">
        <f t="shared" si="6"/>
        <v>0</v>
      </c>
      <c r="K71" s="35">
        <f t="shared" si="6"/>
        <v>169</v>
      </c>
      <c r="L71" s="35">
        <f t="shared" si="6"/>
        <v>18</v>
      </c>
      <c r="M71" s="35">
        <f t="shared" si="6"/>
        <v>0</v>
      </c>
      <c r="N71" s="35">
        <f t="shared" si="6"/>
        <v>0</v>
      </c>
      <c r="O71" s="35">
        <f t="shared" si="6"/>
        <v>0</v>
      </c>
      <c r="P71" s="35">
        <f t="shared" si="6"/>
        <v>15</v>
      </c>
      <c r="Q71" s="35">
        <f t="shared" si="6"/>
        <v>33</v>
      </c>
      <c r="R71" s="79"/>
      <c r="S71" s="79"/>
      <c r="T71" s="79"/>
      <c r="U71" s="59"/>
      <c r="V71" s="79"/>
    </row>
    <row r="72" spans="1:22" s="61" customFormat="1" x14ac:dyDescent="0.25">
      <c r="A72" s="117" t="s">
        <v>45</v>
      </c>
      <c r="B72" s="118"/>
      <c r="C72" s="118"/>
      <c r="D72" s="118"/>
      <c r="E72" s="118"/>
      <c r="F72" s="118"/>
      <c r="G72" s="119"/>
      <c r="H72" s="35">
        <f t="shared" ref="H72:Q72" si="7">H21+H30+H38+H46+H55+H64+H71</f>
        <v>98</v>
      </c>
      <c r="I72" s="35">
        <f t="shared" si="7"/>
        <v>50</v>
      </c>
      <c r="J72" s="35">
        <f t="shared" si="7"/>
        <v>3</v>
      </c>
      <c r="K72" s="35">
        <f t="shared" si="7"/>
        <v>1235</v>
      </c>
      <c r="L72" s="35">
        <f t="shared" si="7"/>
        <v>880</v>
      </c>
      <c r="M72" s="35">
        <f t="shared" si="7"/>
        <v>39</v>
      </c>
      <c r="N72" s="35">
        <f t="shared" si="7"/>
        <v>106</v>
      </c>
      <c r="O72" s="35">
        <f t="shared" si="7"/>
        <v>12</v>
      </c>
      <c r="P72" s="35">
        <f t="shared" si="7"/>
        <v>15</v>
      </c>
      <c r="Q72" s="35">
        <f t="shared" si="7"/>
        <v>210</v>
      </c>
      <c r="R72" s="79"/>
      <c r="S72" s="79"/>
      <c r="T72" s="79"/>
      <c r="U72" s="59"/>
      <c r="V72" s="79"/>
    </row>
    <row r="73" spans="1:22" s="61" customFormat="1" ht="22.5" customHeight="1" x14ac:dyDescent="0.25">
      <c r="A73" s="108" t="s">
        <v>252</v>
      </c>
      <c r="B73" s="108"/>
      <c r="C73" s="108"/>
      <c r="D73" s="108"/>
      <c r="E73" s="108"/>
      <c r="F73" s="108"/>
      <c r="G73" s="108"/>
      <c r="H73" s="108"/>
      <c r="I73" s="108"/>
      <c r="J73" s="108"/>
      <c r="K73" s="108"/>
      <c r="L73" s="108"/>
      <c r="M73" s="108"/>
      <c r="N73" s="108"/>
      <c r="O73" s="108"/>
      <c r="P73" s="108"/>
      <c r="Q73" s="108"/>
      <c r="R73" s="108"/>
      <c r="S73" s="108"/>
      <c r="T73" s="108"/>
      <c r="U73" s="108"/>
      <c r="V73" s="108"/>
    </row>
  </sheetData>
  <sheetProtection algorithmName="SHA-512" hashValue="veBxjpoRFu2uNwOl46SZK8KveQyy0h++TxtDuV4bRBKjJ/Lx1pLqOYx1WP4BmjBW3+UjhE0NEFLXcIIIjFzWbA==" saltValue="mSIReUca9DNoVF2G1Pjifg==" spinCount="100000" sheet="1" objects="1" scenarios="1" selectLockedCells="1" selectUnlockedCells="1"/>
  <sortState xmlns:xlrd2="http://schemas.microsoft.com/office/spreadsheetml/2017/richdata2" ref="A65:V70">
    <sortCondition ref="D65:D70"/>
  </sortState>
  <mergeCells count="14">
    <mergeCell ref="A73:V73"/>
    <mergeCell ref="A72:G72"/>
    <mergeCell ref="K9:P9"/>
    <mergeCell ref="A71:G71"/>
    <mergeCell ref="A6:B6"/>
    <mergeCell ref="H9:J9"/>
    <mergeCell ref="A5:B5"/>
    <mergeCell ref="A21:G21"/>
    <mergeCell ref="A30:G30"/>
    <mergeCell ref="H8:P8"/>
    <mergeCell ref="A64:G64"/>
    <mergeCell ref="A38:G38"/>
    <mergeCell ref="A46:G46"/>
    <mergeCell ref="A55:G55"/>
  </mergeCells>
  <printOptions horizontalCentered="1"/>
  <pageMargins left="0.11811023622047245" right="0.11811023622047245" top="0.11811023622047245" bottom="0.11811023622047245" header="0.11811023622047245" footer="0.11811023622047245"/>
  <pageSetup paperSize="9" scale="60" orientation="landscape" r:id="rId1"/>
  <headerFooter>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3FFD7-BBED-48E3-A985-88C81D1AF72E}">
  <dimension ref="A1:F34"/>
  <sheetViews>
    <sheetView view="pageBreakPreview" zoomScaleNormal="100" zoomScaleSheetLayoutView="100" workbookViewId="0">
      <selection activeCell="A23" sqref="A23"/>
    </sheetView>
  </sheetViews>
  <sheetFormatPr defaultRowHeight="12.75" x14ac:dyDescent="0.2"/>
  <cols>
    <col min="1" max="1" width="109.140625" style="107" customWidth="1"/>
    <col min="2" max="2" width="24.7109375" style="107" customWidth="1"/>
    <col min="3" max="16384" width="9.140625" style="100"/>
  </cols>
  <sheetData>
    <row r="1" spans="1:6" x14ac:dyDescent="0.2">
      <c r="A1" s="97" t="s">
        <v>74</v>
      </c>
      <c r="B1" s="98" t="s">
        <v>75</v>
      </c>
      <c r="C1" s="99"/>
      <c r="D1" s="99"/>
      <c r="E1" s="99"/>
      <c r="F1" s="99"/>
    </row>
    <row r="2" spans="1:6" x14ac:dyDescent="0.2">
      <c r="A2" s="101" t="s">
        <v>401</v>
      </c>
      <c r="B2" s="102" t="s">
        <v>34</v>
      </c>
      <c r="C2" s="99"/>
      <c r="D2" s="99"/>
      <c r="E2" s="99"/>
      <c r="F2" s="99"/>
    </row>
    <row r="3" spans="1:6" x14ac:dyDescent="0.2">
      <c r="A3" s="101"/>
      <c r="B3" s="102"/>
      <c r="C3" s="99"/>
      <c r="D3" s="99"/>
      <c r="E3" s="99"/>
      <c r="F3" s="99"/>
    </row>
    <row r="4" spans="1:6" x14ac:dyDescent="0.2">
      <c r="A4" s="97" t="s">
        <v>57</v>
      </c>
      <c r="B4" s="103"/>
      <c r="C4" s="99"/>
      <c r="D4" s="99"/>
      <c r="E4" s="99"/>
      <c r="F4" s="99"/>
    </row>
    <row r="5" spans="1:6" x14ac:dyDescent="0.2">
      <c r="A5" s="101" t="s">
        <v>402</v>
      </c>
      <c r="B5" s="102" t="s">
        <v>35</v>
      </c>
      <c r="C5" s="99"/>
      <c r="D5" s="99"/>
      <c r="E5" s="99"/>
      <c r="F5" s="99"/>
    </row>
    <row r="6" spans="1:6" x14ac:dyDescent="0.2">
      <c r="A6" s="101" t="s">
        <v>403</v>
      </c>
      <c r="B6" s="102" t="s">
        <v>36</v>
      </c>
      <c r="C6" s="99"/>
      <c r="D6" s="99"/>
      <c r="E6" s="99"/>
      <c r="F6" s="99"/>
    </row>
    <row r="7" spans="1:6" x14ac:dyDescent="0.2">
      <c r="A7" s="101" t="s">
        <v>404</v>
      </c>
      <c r="B7" s="102" t="s">
        <v>77</v>
      </c>
      <c r="C7" s="99"/>
      <c r="D7" s="99"/>
      <c r="E7" s="99"/>
      <c r="F7" s="99"/>
    </row>
    <row r="8" spans="1:6" x14ac:dyDescent="0.2">
      <c r="A8" s="104" t="s">
        <v>405</v>
      </c>
      <c r="B8" s="102" t="s">
        <v>81</v>
      </c>
      <c r="C8" s="105"/>
      <c r="D8" s="99"/>
      <c r="E8" s="99"/>
      <c r="F8" s="99"/>
    </row>
    <row r="9" spans="1:6" x14ac:dyDescent="0.2">
      <c r="A9" s="104" t="s">
        <v>406</v>
      </c>
      <c r="B9" s="102" t="s">
        <v>76</v>
      </c>
      <c r="C9" s="99"/>
      <c r="D9" s="99"/>
      <c r="E9" s="99"/>
      <c r="F9" s="99"/>
    </row>
    <row r="10" spans="1:6" x14ac:dyDescent="0.2">
      <c r="A10" s="104" t="s">
        <v>84</v>
      </c>
      <c r="B10" s="102" t="s">
        <v>78</v>
      </c>
      <c r="C10" s="99"/>
      <c r="D10" s="99"/>
      <c r="E10" s="99"/>
      <c r="F10" s="99"/>
    </row>
    <row r="11" spans="1:6" x14ac:dyDescent="0.2">
      <c r="A11" s="101"/>
      <c r="B11" s="102"/>
      <c r="C11" s="99"/>
      <c r="D11" s="99"/>
      <c r="E11" s="99"/>
      <c r="F11" s="99"/>
    </row>
    <row r="12" spans="1:6" x14ac:dyDescent="0.2">
      <c r="A12" s="101" t="s">
        <v>82</v>
      </c>
      <c r="B12" s="102"/>
      <c r="C12" s="99"/>
      <c r="D12" s="99"/>
      <c r="E12" s="99"/>
      <c r="F12" s="99"/>
    </row>
    <row r="13" spans="1:6" x14ac:dyDescent="0.2">
      <c r="A13" s="101"/>
      <c r="B13" s="102"/>
      <c r="C13" s="99"/>
      <c r="D13" s="99"/>
      <c r="E13" s="99"/>
      <c r="F13" s="99"/>
    </row>
    <row r="14" spans="1:6" x14ac:dyDescent="0.2">
      <c r="A14" s="97" t="s">
        <v>58</v>
      </c>
      <c r="B14" s="103"/>
      <c r="C14" s="99"/>
      <c r="D14" s="99"/>
      <c r="E14" s="99"/>
      <c r="F14" s="99"/>
    </row>
    <row r="15" spans="1:6" x14ac:dyDescent="0.2">
      <c r="A15" s="101" t="s">
        <v>407</v>
      </c>
      <c r="B15" s="102"/>
      <c r="C15" s="99"/>
      <c r="D15" s="99"/>
      <c r="E15" s="99"/>
      <c r="F15" s="99"/>
    </row>
    <row r="16" spans="1:6" x14ac:dyDescent="0.2">
      <c r="A16" s="106" t="s">
        <v>408</v>
      </c>
      <c r="B16" s="102" t="s">
        <v>63</v>
      </c>
      <c r="C16" s="99"/>
      <c r="D16" s="99"/>
      <c r="E16" s="99"/>
      <c r="F16" s="99"/>
    </row>
    <row r="17" spans="1:6" x14ac:dyDescent="0.2">
      <c r="A17" s="106" t="s">
        <v>409</v>
      </c>
      <c r="B17" s="102" t="s">
        <v>64</v>
      </c>
      <c r="C17" s="99"/>
      <c r="D17" s="99"/>
      <c r="E17" s="99"/>
      <c r="F17" s="99"/>
    </row>
    <row r="18" spans="1:6" x14ac:dyDescent="0.2">
      <c r="A18" s="104" t="s">
        <v>410</v>
      </c>
      <c r="B18" s="102" t="s">
        <v>65</v>
      </c>
      <c r="C18" s="105"/>
      <c r="D18" s="99"/>
      <c r="E18" s="99"/>
      <c r="F18" s="99"/>
    </row>
    <row r="19" spans="1:6" x14ac:dyDescent="0.2">
      <c r="A19" s="106" t="s">
        <v>411</v>
      </c>
      <c r="B19" s="102" t="s">
        <v>66</v>
      </c>
      <c r="C19" s="105"/>
      <c r="D19" s="99"/>
      <c r="E19" s="99"/>
      <c r="F19" s="99"/>
    </row>
    <row r="20" spans="1:6" x14ac:dyDescent="0.2">
      <c r="A20" s="106" t="s">
        <v>412</v>
      </c>
      <c r="B20" s="102" t="s">
        <v>67</v>
      </c>
      <c r="C20" s="99"/>
      <c r="D20" s="99"/>
      <c r="E20" s="99"/>
      <c r="F20" s="99"/>
    </row>
    <row r="21" spans="1:6" x14ac:dyDescent="0.2">
      <c r="A21" s="104" t="s">
        <v>413</v>
      </c>
      <c r="B21" s="102" t="s">
        <v>68</v>
      </c>
      <c r="C21" s="105"/>
      <c r="D21" s="99"/>
      <c r="E21" s="99"/>
      <c r="F21" s="99"/>
    </row>
    <row r="22" spans="1:6" x14ac:dyDescent="0.2">
      <c r="A22" s="106" t="s">
        <v>414</v>
      </c>
      <c r="B22" s="102" t="s">
        <v>69</v>
      </c>
      <c r="C22" s="105"/>
      <c r="D22" s="99"/>
      <c r="E22" s="99"/>
      <c r="F22" s="99"/>
    </row>
    <row r="23" spans="1:6" x14ac:dyDescent="0.2">
      <c r="A23" s="106" t="s">
        <v>415</v>
      </c>
      <c r="B23" s="102" t="s">
        <v>70</v>
      </c>
      <c r="C23" s="99"/>
      <c r="D23" s="99"/>
      <c r="E23" s="99"/>
      <c r="F23" s="99"/>
    </row>
    <row r="24" spans="1:6" x14ac:dyDescent="0.2">
      <c r="A24" s="106" t="s">
        <v>416</v>
      </c>
      <c r="B24" s="102" t="s">
        <v>71</v>
      </c>
      <c r="C24" s="99"/>
      <c r="D24" s="99"/>
      <c r="E24" s="99"/>
      <c r="F24" s="99"/>
    </row>
    <row r="25" spans="1:6" x14ac:dyDescent="0.2">
      <c r="A25" s="101"/>
      <c r="B25" s="102"/>
      <c r="C25" s="99"/>
      <c r="D25" s="99"/>
      <c r="E25" s="99"/>
      <c r="F25" s="99"/>
    </row>
    <row r="26" spans="1:6" x14ac:dyDescent="0.2">
      <c r="A26" s="97" t="s">
        <v>59</v>
      </c>
      <c r="B26" s="98"/>
      <c r="C26" s="99"/>
      <c r="D26" s="99"/>
      <c r="E26" s="99"/>
      <c r="F26" s="99"/>
    </row>
    <row r="27" spans="1:6" x14ac:dyDescent="0.2">
      <c r="A27" s="101" t="s">
        <v>417</v>
      </c>
      <c r="B27" s="102"/>
      <c r="C27" s="99"/>
      <c r="D27" s="99"/>
      <c r="E27" s="99"/>
      <c r="F27" s="99"/>
    </row>
    <row r="28" spans="1:6" x14ac:dyDescent="0.2">
      <c r="A28" s="106" t="s">
        <v>418</v>
      </c>
      <c r="B28" s="102" t="s">
        <v>48</v>
      </c>
      <c r="C28" s="99"/>
      <c r="D28" s="99"/>
      <c r="E28" s="99"/>
      <c r="F28" s="99"/>
    </row>
    <row r="29" spans="1:6" x14ac:dyDescent="0.2">
      <c r="A29" s="104" t="s">
        <v>419</v>
      </c>
      <c r="B29" s="102" t="s">
        <v>50</v>
      </c>
      <c r="C29" s="99"/>
      <c r="D29" s="99"/>
      <c r="E29" s="99"/>
      <c r="F29" s="99"/>
    </row>
    <row r="30" spans="1:6" ht="25.5" x14ac:dyDescent="0.2">
      <c r="A30" s="104" t="s">
        <v>420</v>
      </c>
      <c r="B30" s="102" t="s">
        <v>72</v>
      </c>
      <c r="C30" s="99"/>
      <c r="D30" s="99"/>
      <c r="E30" s="99"/>
      <c r="F30" s="99"/>
    </row>
    <row r="31" spans="1:6" ht="25.5" x14ac:dyDescent="0.2">
      <c r="A31" s="104" t="s">
        <v>421</v>
      </c>
      <c r="B31" s="102" t="s">
        <v>49</v>
      </c>
      <c r="C31" s="99"/>
      <c r="D31" s="99"/>
      <c r="E31" s="99"/>
      <c r="F31" s="99"/>
    </row>
    <row r="32" spans="1:6" x14ac:dyDescent="0.2">
      <c r="A32" s="101"/>
      <c r="B32" s="102"/>
      <c r="C32" s="99"/>
      <c r="D32" s="99"/>
      <c r="E32" s="99"/>
      <c r="F32" s="99"/>
    </row>
    <row r="33" spans="1:6" x14ac:dyDescent="0.2">
      <c r="A33" s="104" t="s">
        <v>422</v>
      </c>
      <c r="B33" s="102" t="s">
        <v>73</v>
      </c>
      <c r="C33" s="99"/>
      <c r="D33" s="99"/>
      <c r="E33" s="99"/>
      <c r="F33" s="99"/>
    </row>
    <row r="34" spans="1:6" x14ac:dyDescent="0.2">
      <c r="A34" s="101"/>
      <c r="B34" s="101"/>
      <c r="C34" s="99"/>
      <c r="D34" s="99"/>
      <c r="E34" s="99"/>
      <c r="F34" s="99"/>
    </row>
  </sheetData>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Nappali</vt:lpstr>
      <vt:lpstr>Nappali angol</vt:lpstr>
      <vt:lpstr>Rövidítések</vt:lpstr>
      <vt:lpstr>Nappali!Nyomtatási_cím</vt:lpstr>
      <vt:lpstr>'Nappali angol'!Nyomtatási_cím</vt:lpstr>
      <vt:lpstr>Nappali!Nyomtatási_terület</vt:lpstr>
      <vt:lpstr>'Nappali angol'!Nyomtatási_terület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Szalai Ferenc</cp:lastModifiedBy>
  <cp:lastPrinted>2020-08-18T22:31:52Z</cp:lastPrinted>
  <dcterms:created xsi:type="dcterms:W3CDTF">2017-08-27T22:25:18Z</dcterms:created>
  <dcterms:modified xsi:type="dcterms:W3CDTF">2021-08-28T20:07:23Z</dcterms:modified>
</cp:coreProperties>
</file>