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F93E977E-0110-434D-8A65-92CAEDAE481A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Levelező" sheetId="5" r:id="rId1"/>
    <sheet name="Rövidítések" sheetId="9" r:id="rId2"/>
  </sheets>
  <definedNames>
    <definedName name="_xlnm.Print_Titles" localSheetId="0">Levelező!$8:$10</definedName>
    <definedName name="_xlnm.Print_Area" localSheetId="0">Levelező!$A$1:$S$27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5" l="1"/>
  <c r="J27" i="5"/>
  <c r="K27" i="5"/>
  <c r="L27" i="5"/>
  <c r="M27" i="5"/>
  <c r="N27" i="5"/>
  <c r="H27" i="5"/>
  <c r="I26" i="5"/>
  <c r="J26" i="5"/>
  <c r="K26" i="5"/>
  <c r="L26" i="5"/>
  <c r="M26" i="5"/>
  <c r="N26" i="5"/>
  <c r="H26" i="5"/>
  <c r="I18" i="5"/>
  <c r="J18" i="5"/>
  <c r="K18" i="5"/>
  <c r="L18" i="5"/>
  <c r="M18" i="5"/>
  <c r="N18" i="5"/>
  <c r="H18" i="5"/>
</calcChain>
</file>

<file path=xl/sharedStrings.xml><?xml version="1.0" encoding="utf-8"?>
<sst xmlns="http://schemas.openxmlformats.org/spreadsheetml/2006/main" count="212" uniqueCount="140">
  <si>
    <t>Gy</t>
  </si>
  <si>
    <t>L</t>
  </si>
  <si>
    <t>Tárgykód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</si>
  <si>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</si>
  <si>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</si>
  <si>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</si>
  <si>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</si>
  <si>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</si>
  <si>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</si>
  <si>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</si>
  <si>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</si>
  <si>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</si>
  <si>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</si>
  <si>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</si>
  <si>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</si>
  <si>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</si>
  <si>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V</t>
  </si>
  <si>
    <t>A</t>
  </si>
  <si>
    <t>Összesen:</t>
  </si>
  <si>
    <t>Terep.gyak. nap</t>
  </si>
  <si>
    <t>Instructor code</t>
  </si>
  <si>
    <t>Theoretical</t>
  </si>
  <si>
    <t>Practical</t>
  </si>
  <si>
    <t>Levelező munkarend</t>
  </si>
  <si>
    <t>Obligatory</t>
  </si>
  <si>
    <t>Optional</t>
  </si>
  <si>
    <t>Elective</t>
  </si>
  <si>
    <t>ÖSSSZESEN:</t>
  </si>
  <si>
    <t>Hatályos:</t>
  </si>
  <si>
    <t>Félév</t>
  </si>
  <si>
    <t>Magyar Agrár- és Élettudományi Egyetem</t>
  </si>
  <si>
    <t>Szakkoordinátor:</t>
  </si>
  <si>
    <t>Kertészettudományi Intézet</t>
  </si>
  <si>
    <t>Heti és féléves óraszám rövidítések:</t>
  </si>
  <si>
    <t>Követelménytípusok:</t>
  </si>
  <si>
    <t>Felvétel típusa:</t>
  </si>
  <si>
    <t>Tömb. oktatás</t>
  </si>
  <si>
    <t>Tantárgynév angolul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</si>
  <si>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</si>
  <si>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</si>
  <si>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</si>
  <si>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</si>
  <si>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</si>
  <si>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</si>
  <si>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</si>
  <si>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</si>
  <si>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</si>
  <si>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</si>
  <si>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</si>
  <si>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</si>
  <si>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</si>
  <si>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</si>
  <si>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</si>
  <si>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</si>
  <si>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Terep.gyak. óra</t>
  </si>
  <si>
    <t>Field practice (ours)</t>
  </si>
  <si>
    <t>Nappali munkarendű képzésben a féléves óraszám kalkulálása: a heti óraszám szorozva 13-mal (13 oktatási hét van egy félévben).</t>
  </si>
  <si>
    <t>Konz. = konzultáció (csak féléves óraszám megadása lehetséges)</t>
  </si>
  <si>
    <t xml:space="preserve">2021/2022. tanévtől érvényes felmenő rendszerben </t>
  </si>
  <si>
    <t>Képzési helyek (campus vagy telephely):</t>
  </si>
  <si>
    <t>Hatástani ismeretek</t>
  </si>
  <si>
    <t>Hatóanyagok felhalmozódását befolyásoló tényezők</t>
  </si>
  <si>
    <t>Gyógynövények gyűjtése és termesztése</t>
  </si>
  <si>
    <t>Pluhár Zsuzsanna</t>
  </si>
  <si>
    <t>Tavaszi-Sárosi Szilvia</t>
  </si>
  <si>
    <t>Zámboriné Németh Éva</t>
  </si>
  <si>
    <t>Gosztola Beáta</t>
  </si>
  <si>
    <t>G4MJU2</t>
  </si>
  <si>
    <t>O8GISQ</t>
  </si>
  <si>
    <t>CR86HR</t>
  </si>
  <si>
    <t>RRDNI7</t>
  </si>
  <si>
    <t>igen</t>
  </si>
  <si>
    <t>Gyógynövények elsődleges és másodlagos feldolgozása</t>
  </si>
  <si>
    <t>Minőségbiztosítási kérdések</t>
  </si>
  <si>
    <t>Gyógynövény alapú termékek forgalmazásának lehetőségei</t>
  </si>
  <si>
    <t>Fitoterápia - alapismeretek</t>
  </si>
  <si>
    <t>Pályázati rendszerek és jogi ismeretek</t>
  </si>
  <si>
    <t>Dr. Gosztola Beáta (Budai Campus)</t>
  </si>
  <si>
    <t>Budapest (BUD)</t>
  </si>
  <si>
    <t>Phytopharmacology</t>
  </si>
  <si>
    <t>Speciális gyógynövényismeret 1.</t>
  </si>
  <si>
    <t>Speciális gyógynövényismeret 2.</t>
  </si>
  <si>
    <t>Gyakorlati fogások és ismeretek 1.</t>
  </si>
  <si>
    <t>Szakdolgozat készítés 1.</t>
  </si>
  <si>
    <t>Gyakorlati fogások és ismeretek 2.</t>
  </si>
  <si>
    <t>Szakdolgozat készítés 2.</t>
  </si>
  <si>
    <t>Gyógynövényismerő és -felhasználó szakmérnök / Gyógynövényismerő és -felhasználó szakirányú továbbképzés (SZT) (levelező munkarend)</t>
  </si>
  <si>
    <t>Konz.</t>
  </si>
  <si>
    <t>KERTU024L</t>
  </si>
  <si>
    <t>Practical Gardening Tricks 1</t>
  </si>
  <si>
    <t>KERTU034L</t>
  </si>
  <si>
    <t>Collection and Cultivation of Medicinal Plants</t>
  </si>
  <si>
    <t>KERTU048L</t>
  </si>
  <si>
    <t>KERTU049L</t>
  </si>
  <si>
    <t>Factors Influencing the Accumulation of Active Compounds</t>
  </si>
  <si>
    <t>KERTU070L</t>
  </si>
  <si>
    <t>Special Medicinal Plants 1</t>
  </si>
  <si>
    <t>KERTU071L</t>
  </si>
  <si>
    <t>Special Medicinal Plants 2</t>
  </si>
  <si>
    <t>KERTU074L</t>
  </si>
  <si>
    <t>Thesis Work 1</t>
  </si>
  <si>
    <t>KERTU021L</t>
  </si>
  <si>
    <t>Phytotherapy - Basics</t>
  </si>
  <si>
    <t>KERTU025L</t>
  </si>
  <si>
    <t>Practical Gardening Tricks 2</t>
  </si>
  <si>
    <t>KERTU030L</t>
  </si>
  <si>
    <t>Herbal Products Marketing</t>
  </si>
  <si>
    <t>KERTU032L</t>
  </si>
  <si>
    <t>Primary and Secondary Processing of Medicinal Plants</t>
  </si>
  <si>
    <t>KERTU065L</t>
  </si>
  <si>
    <t>Issues of Quality Assurance</t>
  </si>
  <si>
    <t>KERTU069L</t>
  </si>
  <si>
    <t>Tendering Systems and Legal Regulation</t>
  </si>
  <si>
    <t>KERTU076L</t>
  </si>
  <si>
    <t>Thesis Work 2</t>
  </si>
  <si>
    <t>GYJ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</si>
  <si>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</si>
  <si>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</si>
  <si>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</si>
  <si>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</si>
  <si>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</si>
  <si>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</si>
  <si>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</si>
  <si>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</si>
  <si>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</si>
  <si>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</si>
  <si>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</si>
  <si>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</si>
  <si>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</si>
  <si>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</si>
  <si>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</si>
  <si>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</si>
  <si>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</si>
  <si>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</si>
  <si>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</si>
  <si>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</si>
  <si>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</si>
  <si>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</si>
  <si>
    <t>S-BUD-L-HU-GYOFE, S-BUD-L-HU-GYOFM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</si>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</sst>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name val="Helvetica"/>
      <charset val="238"/>
    </font>
    <font>
      <sz val="9"/>
      <color theme="1"/>
      <name val="Helvetica"/>
      <charset val="238"/>
    </font>
    <font>
      <b/>
      <sz val="9"/>
      <name val="Helvetica"/>
      <charset val="238"/>
    </font>
    <font>
      <b/>
      <sz val="9"/>
      <color rgb="FFFFFFFF"/>
      <name val="Helvetica"/>
      <charset val="238"/>
    </font>
    <font>
      <b/>
      <sz val="9"/>
      <color indexed="9"/>
      <name val="Helvetica"/>
      <charset val="238"/>
    </font>
    <font>
      <b/>
      <sz val="9"/>
      <color indexed="8"/>
      <name val="Helvetica"/>
      <charset val="238"/>
    </font>
    <font>
      <sz val="9"/>
      <color indexed="8"/>
      <name val="Helvetica"/>
      <charset val="238"/>
    </font>
    <font>
      <sz val="9"/>
      <color rgb="FFFF0000"/>
      <name val="Helvetica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color rgb="FFFF0000"/>
      <name val="Helvetica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4" fillId="0" borderId="0"/>
    <xf numFmtId="0" fontId="15" fillId="0" borderId="0"/>
  </cellStyleXfs>
  <cellXfs count="90">
    <xf numFmtId="0" fontId="0" fillId="0" borderId="0" xfId="0"/>
    <xf numFmtId="0" fontId="4" fillId="0" borderId="0" xfId="0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/>
    <xf numFmtId="1" fontId="8" fillId="0" borderId="0" xfId="0" applyNumberFormat="1" applyFont="1" applyFill="1" applyAlignment="1">
      <alignment vertical="center"/>
    </xf>
    <xf numFmtId="1" fontId="8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/>
    </xf>
    <xf numFmtId="1" fontId="5" fillId="0" borderId="0" xfId="0" applyNumberFormat="1" applyFont="1" applyBorder="1" applyAlignment="1">
      <alignment vertical="center"/>
    </xf>
    <xf numFmtId="0" fontId="6" fillId="0" borderId="0" xfId="0" applyFont="1" applyAlignment="1"/>
    <xf numFmtId="1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1" fontId="12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1" fontId="12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Fill="1" applyAlignment="1">
      <alignment horizontal="left" vertical="center"/>
    </xf>
    <xf numFmtId="1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7" fillId="0" borderId="0" xfId="0" applyFont="1" applyFill="1"/>
    <xf numFmtId="1" fontId="6" fillId="0" borderId="0" xfId="0" applyNumberFormat="1" applyFont="1" applyFill="1" applyAlignment="1">
      <alignment horizontal="left" vertical="center"/>
    </xf>
    <xf numFmtId="0" fontId="10" fillId="3" borderId="1" xfId="0" applyFont="1" applyFill="1" applyBorder="1" applyAlignment="1">
      <alignment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/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/>
    </xf>
    <xf numFmtId="1" fontId="8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13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5" borderId="1" xfId="0" applyFont="1" applyFill="1" applyBorder="1" applyAlignment="1">
      <alignment horizontal="center" vertical="center" wrapText="1"/>
    </xf>
    <xf numFmtId="1" fontId="8" fillId="2" borderId="6" xfId="0" applyNumberFormat="1" applyFont="1" applyFill="1" applyBorder="1" applyAlignment="1">
      <alignment horizontal="center" vertical="center" wrapText="1"/>
    </xf>
    <xf numFmtId="1" fontId="8" fillId="2" borderId="7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2" fillId="6" borderId="0" xfId="2" applyFont="1" applyFill="1" applyAlignment="1">
      <alignment vertical="top"/>
    </xf>
    <xf numFmtId="0" fontId="2" fillId="6" borderId="0" xfId="2" applyFont="1" applyFill="1" applyAlignment="1">
      <alignment horizontal="left" vertical="top"/>
    </xf>
    <xf numFmtId="0" fontId="3" fillId="0" borderId="0" xfId="3" applyFont="1" applyAlignment="1">
      <alignment vertical="top"/>
    </xf>
    <xf numFmtId="0" fontId="15" fillId="0" borderId="0" xfId="3"/>
    <xf numFmtId="0" fontId="3" fillId="0" borderId="0" xfId="2" applyFont="1" applyAlignment="1">
      <alignment vertical="top"/>
    </xf>
    <xf numFmtId="0" fontId="3" fillId="0" borderId="0" xfId="2" applyFont="1" applyAlignment="1">
      <alignment horizontal="left" vertical="top"/>
    </xf>
    <xf numFmtId="0" fontId="3" fillId="6" borderId="0" xfId="2" applyFont="1" applyFill="1" applyAlignment="1">
      <alignment horizontal="left" vertical="top"/>
    </xf>
    <xf numFmtId="0" fontId="3" fillId="0" borderId="0" xfId="2" applyFont="1" applyAlignment="1">
      <alignment vertical="top" wrapText="1"/>
    </xf>
    <xf numFmtId="0" fontId="16" fillId="0" borderId="0" xfId="3" applyFont="1" applyAlignment="1">
      <alignment vertical="top"/>
    </xf>
    <xf numFmtId="0" fontId="2" fillId="0" borderId="0" xfId="2" applyFont="1" applyAlignment="1">
      <alignment vertical="top"/>
    </xf>
    <xf numFmtId="0" fontId="14" fillId="0" borderId="0" xfId="2"/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1" fontId="6" fillId="0" borderId="5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</cellXfs>
  <cellStyles count="4">
    <cellStyle name="Normál" xfId="0" builtinId="0"/>
    <cellStyle name="Normál 2" xfId="1" xr:uid="{00000000-0005-0000-0000-000001000000}"/>
    <cellStyle name="Normál 3" xfId="2" xr:uid="{1122D81A-7C4A-40D7-B334-2D832D09C680}"/>
    <cellStyle name="Normál 4" xfId="3" xr:uid="{B78B0414-2C80-4E3A-9072-651EB99488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B27"/>
  <sheetViews>
    <sheetView tabSelected="1" view="pageBreakPreview" zoomScaleNormal="100" zoomScaleSheetLayoutView="100" workbookViewId="0">
      <pane ySplit="10" topLeftCell="A11" activePane="bottomLeft" state="frozen"/>
      <selection pane="bottomLeft" activeCell="G1" sqref="G1:G1048576"/>
    </sheetView>
  </sheetViews>
  <sheetFormatPr defaultColWidth="9.140625" defaultRowHeight="12" x14ac:dyDescent="0.2"/>
  <cols>
    <col min="1" max="1" width="18.28515625" style="33" customWidth="1"/>
    <col min="2" max="2" width="7.28515625" style="19" customWidth="1"/>
    <col min="3" max="3" width="12.140625" style="19" customWidth="1"/>
    <col min="4" max="4" width="25.28515625" style="20" customWidth="1"/>
    <col min="5" max="5" width="23" style="20" customWidth="1"/>
    <col min="6" max="6" width="17.42578125" style="21" customWidth="1"/>
    <col min="7" max="7" width="8.140625" style="21" hidden="1" customWidth="1"/>
    <col min="8" max="10" width="6.28515625" style="22" customWidth="1"/>
    <col min="11" max="11" width="5.85546875" style="22" customWidth="1"/>
    <col min="12" max="12" width="6.28515625" style="22" customWidth="1"/>
    <col min="13" max="13" width="5.140625" style="22" customWidth="1"/>
    <col min="14" max="14" width="6.5703125" style="23" customWidth="1"/>
    <col min="15" max="15" width="5" style="24" customWidth="1"/>
    <col min="16" max="16" width="5.5703125" style="24" customWidth="1"/>
    <col min="17" max="17" width="8.28515625" style="24" customWidth="1"/>
    <col min="18" max="18" width="14.28515625" style="21" customWidth="1"/>
    <col min="19" max="19" width="10.85546875" style="25" customWidth="1"/>
    <col min="20" max="132" width="9.140625" style="35"/>
    <col min="133" max="16384" width="9.140625" style="4"/>
  </cols>
  <sheetData>
    <row r="1" spans="1:132" x14ac:dyDescent="0.2">
      <c r="A1" s="1" t="s">
        <v>30</v>
      </c>
      <c r="B1" s="2"/>
      <c r="C1" s="3"/>
    </row>
    <row r="2" spans="1:132" x14ac:dyDescent="0.2">
      <c r="A2" s="1" t="s">
        <v>32</v>
      </c>
      <c r="B2" s="2"/>
      <c r="C2" s="3"/>
      <c r="D2" s="26"/>
      <c r="E2" s="26"/>
      <c r="G2" s="27"/>
      <c r="H2" s="27"/>
      <c r="I2" s="27"/>
      <c r="J2" s="27"/>
      <c r="K2" s="27"/>
      <c r="L2" s="46"/>
      <c r="M2" s="46"/>
      <c r="N2" s="28"/>
      <c r="O2" s="28"/>
      <c r="P2" s="21"/>
      <c r="Q2" s="21"/>
      <c r="R2" s="25"/>
      <c r="S2" s="4"/>
    </row>
    <row r="3" spans="1:132" x14ac:dyDescent="0.2">
      <c r="A3" s="5" t="s">
        <v>4</v>
      </c>
      <c r="B3" s="5"/>
      <c r="C3" s="6" t="s">
        <v>86</v>
      </c>
      <c r="D3" s="26"/>
      <c r="E3" s="26"/>
      <c r="F3" s="62"/>
      <c r="G3" s="27"/>
      <c r="H3" s="27"/>
      <c r="I3" s="27"/>
      <c r="J3" s="27"/>
      <c r="K3" s="27"/>
      <c r="L3" s="46"/>
      <c r="M3" s="46"/>
      <c r="N3" s="28"/>
      <c r="O3" s="28"/>
      <c r="P3" s="21"/>
      <c r="Q3" s="21"/>
      <c r="R3" s="25"/>
      <c r="S3" s="4"/>
    </row>
    <row r="4" spans="1:132" x14ac:dyDescent="0.2">
      <c r="A4" s="8" t="s">
        <v>5</v>
      </c>
      <c r="B4" s="8"/>
      <c r="C4" s="9" t="s">
        <v>77</v>
      </c>
      <c r="D4" s="26"/>
      <c r="E4" s="26"/>
      <c r="G4" s="27"/>
      <c r="H4" s="27"/>
      <c r="I4" s="27"/>
      <c r="J4" s="27"/>
      <c r="K4" s="27"/>
      <c r="L4" s="46"/>
      <c r="M4" s="46"/>
      <c r="N4" s="28"/>
      <c r="O4" s="28"/>
      <c r="P4" s="21"/>
      <c r="Q4" s="21"/>
      <c r="R4" s="25"/>
      <c r="S4" s="4"/>
    </row>
    <row r="5" spans="1:132" x14ac:dyDescent="0.2">
      <c r="A5" s="8" t="s">
        <v>31</v>
      </c>
      <c r="B5" s="8"/>
      <c r="C5" s="9" t="s">
        <v>139</v>
      </c>
      <c r="D5" s="26"/>
      <c r="E5" s="61"/>
      <c r="G5" s="27"/>
      <c r="H5" s="27"/>
      <c r="I5" s="27"/>
      <c r="J5" s="27"/>
      <c r="K5" s="27"/>
      <c r="L5" s="46"/>
      <c r="M5" s="46"/>
      <c r="N5" s="28"/>
      <c r="O5" s="28"/>
      <c r="P5" s="21"/>
      <c r="Q5" s="21"/>
      <c r="R5" s="25"/>
      <c r="S5" s="4"/>
    </row>
    <row r="6" spans="1:132" ht="27" customHeight="1" x14ac:dyDescent="0.2">
      <c r="A6" s="83" t="s">
        <v>59</v>
      </c>
      <c r="B6" s="83"/>
      <c r="C6" s="9" t="s">
        <v>78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41"/>
    </row>
    <row r="7" spans="1:132" x14ac:dyDescent="0.2">
      <c r="A7" s="10" t="s">
        <v>28</v>
      </c>
      <c r="B7" s="11"/>
      <c r="C7" s="7" t="s">
        <v>58</v>
      </c>
      <c r="D7" s="36"/>
      <c r="E7" s="36"/>
      <c r="F7" s="26"/>
      <c r="G7" s="29"/>
      <c r="H7" s="27"/>
      <c r="I7" s="27"/>
      <c r="J7" s="27"/>
      <c r="K7" s="27"/>
      <c r="L7" s="27"/>
      <c r="M7" s="27"/>
      <c r="N7" s="46"/>
      <c r="O7" s="28"/>
      <c r="P7" s="28"/>
      <c r="Q7" s="28"/>
    </row>
    <row r="8" spans="1:132" x14ac:dyDescent="0.2">
      <c r="A8" s="30"/>
      <c r="B8" s="46"/>
      <c r="C8" s="46"/>
      <c r="D8" s="30"/>
      <c r="E8" s="30"/>
      <c r="F8" s="30"/>
      <c r="G8" s="31"/>
      <c r="H8" s="82" t="s">
        <v>23</v>
      </c>
      <c r="I8" s="82"/>
      <c r="J8" s="82"/>
      <c r="K8" s="82"/>
      <c r="L8" s="82"/>
      <c r="M8" s="82"/>
      <c r="N8" s="46"/>
      <c r="O8" s="32"/>
      <c r="P8" s="32"/>
      <c r="Q8" s="32"/>
      <c r="S8" s="32"/>
    </row>
    <row r="9" spans="1:132" x14ac:dyDescent="0.2">
      <c r="B9" s="27"/>
      <c r="C9" s="27"/>
      <c r="D9" s="26"/>
      <c r="E9" s="26"/>
      <c r="F9" s="26"/>
      <c r="H9" s="81" t="s">
        <v>6</v>
      </c>
      <c r="I9" s="81"/>
      <c r="J9" s="81"/>
      <c r="K9" s="81"/>
      <c r="L9" s="81"/>
      <c r="M9" s="81"/>
      <c r="N9" s="46"/>
      <c r="O9" s="28"/>
      <c r="P9" s="28"/>
      <c r="Q9" s="28"/>
    </row>
    <row r="10" spans="1:132" s="17" customFormat="1" ht="36" x14ac:dyDescent="0.25">
      <c r="A10" s="37" t="s">
        <v>7</v>
      </c>
      <c r="B10" s="38" t="s">
        <v>29</v>
      </c>
      <c r="C10" s="38" t="s">
        <v>2</v>
      </c>
      <c r="D10" s="16" t="s">
        <v>8</v>
      </c>
      <c r="E10" s="14" t="s">
        <v>37</v>
      </c>
      <c r="F10" s="16" t="s">
        <v>3</v>
      </c>
      <c r="G10" s="15" t="s">
        <v>9</v>
      </c>
      <c r="H10" s="38" t="s">
        <v>10</v>
      </c>
      <c r="I10" s="38" t="s">
        <v>0</v>
      </c>
      <c r="J10" s="38" t="s">
        <v>1</v>
      </c>
      <c r="K10" s="13" t="s">
        <v>54</v>
      </c>
      <c r="L10" s="13" t="s">
        <v>19</v>
      </c>
      <c r="M10" s="13" t="s">
        <v>87</v>
      </c>
      <c r="N10" s="38" t="s">
        <v>11</v>
      </c>
      <c r="O10" s="15" t="s">
        <v>12</v>
      </c>
      <c r="P10" s="15" t="s">
        <v>13</v>
      </c>
      <c r="Q10" s="15" t="s">
        <v>36</v>
      </c>
      <c r="R10" s="16" t="s">
        <v>14</v>
      </c>
      <c r="S10" s="15" t="s">
        <v>15</v>
      </c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</row>
    <row r="11" spans="1:132" s="56" customFormat="1" ht="23.45" customHeight="1" x14ac:dyDescent="0.2">
      <c r="A11" s="52" t="s">
        <v>138</v>
      </c>
      <c r="B11" s="53">
        <v>1</v>
      </c>
      <c r="C11" s="48" t="s">
        <v>88</v>
      </c>
      <c r="D11" s="48" t="s">
        <v>82</v>
      </c>
      <c r="E11" s="49" t="s">
        <v>89</v>
      </c>
      <c r="F11" s="48" t="s">
        <v>66</v>
      </c>
      <c r="G11" s="54" t="s">
        <v>67</v>
      </c>
      <c r="H11" s="50">
        <v>0</v>
      </c>
      <c r="I11" s="50">
        <v>10</v>
      </c>
      <c r="J11" s="53">
        <v>0</v>
      </c>
      <c r="K11" s="51">
        <v>8</v>
      </c>
      <c r="L11" s="53">
        <v>1</v>
      </c>
      <c r="M11" s="53">
        <v>0</v>
      </c>
      <c r="N11" s="50">
        <v>5</v>
      </c>
      <c r="O11" s="51" t="s">
        <v>115</v>
      </c>
      <c r="P11" s="51" t="s">
        <v>17</v>
      </c>
      <c r="Q11" s="51" t="s">
        <v>71</v>
      </c>
      <c r="R11" s="54"/>
      <c r="S11" s="51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</row>
    <row r="12" spans="1:132" s="56" customFormat="1" ht="23.45" customHeight="1" x14ac:dyDescent="0.2">
      <c r="A12" s="52" t="s">
        <v>138</v>
      </c>
      <c r="B12" s="53">
        <v>1</v>
      </c>
      <c r="C12" s="48" t="s">
        <v>90</v>
      </c>
      <c r="D12" s="48" t="s">
        <v>62</v>
      </c>
      <c r="E12" s="49" t="s">
        <v>91</v>
      </c>
      <c r="F12" s="48" t="s">
        <v>66</v>
      </c>
      <c r="G12" s="54" t="s">
        <v>67</v>
      </c>
      <c r="H12" s="50">
        <v>20</v>
      </c>
      <c r="I12" s="50">
        <v>0</v>
      </c>
      <c r="J12" s="53">
        <v>0</v>
      </c>
      <c r="K12" s="51">
        <v>0</v>
      </c>
      <c r="L12" s="53">
        <v>0</v>
      </c>
      <c r="M12" s="53">
        <v>0</v>
      </c>
      <c r="N12" s="50">
        <v>5</v>
      </c>
      <c r="O12" s="51" t="s">
        <v>16</v>
      </c>
      <c r="P12" s="51" t="s">
        <v>17</v>
      </c>
      <c r="Q12" s="51" t="s">
        <v>71</v>
      </c>
      <c r="R12" s="54"/>
      <c r="S12" s="51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</row>
    <row r="13" spans="1:132" s="56" customFormat="1" ht="23.45" customHeight="1" x14ac:dyDescent="0.2">
      <c r="A13" s="52" t="s">
        <v>138</v>
      </c>
      <c r="B13" s="53">
        <v>1</v>
      </c>
      <c r="C13" s="48" t="s">
        <v>92</v>
      </c>
      <c r="D13" s="48" t="s">
        <v>60</v>
      </c>
      <c r="E13" s="49" t="s">
        <v>79</v>
      </c>
      <c r="F13" s="48" t="s">
        <v>63</v>
      </c>
      <c r="G13" s="54" t="s">
        <v>69</v>
      </c>
      <c r="H13" s="50">
        <v>20</v>
      </c>
      <c r="I13" s="50">
        <v>0</v>
      </c>
      <c r="J13" s="53">
        <v>0</v>
      </c>
      <c r="K13" s="51">
        <v>0</v>
      </c>
      <c r="L13" s="53">
        <v>0</v>
      </c>
      <c r="M13" s="53">
        <v>0</v>
      </c>
      <c r="N13" s="50">
        <v>5</v>
      </c>
      <c r="O13" s="51" t="s">
        <v>16</v>
      </c>
      <c r="P13" s="51" t="s">
        <v>17</v>
      </c>
      <c r="Q13" s="51" t="s">
        <v>71</v>
      </c>
      <c r="R13" s="54"/>
      <c r="S13" s="51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</row>
    <row r="14" spans="1:132" s="56" customFormat="1" ht="23.45" customHeight="1" x14ac:dyDescent="0.2">
      <c r="A14" s="52" t="s">
        <v>138</v>
      </c>
      <c r="B14" s="53">
        <v>1</v>
      </c>
      <c r="C14" s="48" t="s">
        <v>93</v>
      </c>
      <c r="D14" s="48" t="s">
        <v>61</v>
      </c>
      <c r="E14" s="49" t="s">
        <v>94</v>
      </c>
      <c r="F14" s="48" t="s">
        <v>65</v>
      </c>
      <c r="G14" s="54" t="s">
        <v>70</v>
      </c>
      <c r="H14" s="50">
        <v>20</v>
      </c>
      <c r="I14" s="50">
        <v>0</v>
      </c>
      <c r="J14" s="53">
        <v>0</v>
      </c>
      <c r="K14" s="51">
        <v>0</v>
      </c>
      <c r="L14" s="53">
        <v>0</v>
      </c>
      <c r="M14" s="53">
        <v>0</v>
      </c>
      <c r="N14" s="50">
        <v>5</v>
      </c>
      <c r="O14" s="51" t="s">
        <v>16</v>
      </c>
      <c r="P14" s="51" t="s">
        <v>17</v>
      </c>
      <c r="Q14" s="51" t="s">
        <v>71</v>
      </c>
      <c r="R14" s="54"/>
      <c r="S14" s="51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55"/>
      <c r="DW14" s="55"/>
      <c r="DX14" s="55"/>
      <c r="DY14" s="55"/>
      <c r="DZ14" s="55"/>
      <c r="EA14" s="55"/>
      <c r="EB14" s="55"/>
    </row>
    <row r="15" spans="1:132" s="56" customFormat="1" ht="23.45" customHeight="1" x14ac:dyDescent="0.2">
      <c r="A15" s="52" t="s">
        <v>138</v>
      </c>
      <c r="B15" s="53">
        <v>1</v>
      </c>
      <c r="C15" s="48" t="s">
        <v>95</v>
      </c>
      <c r="D15" s="48" t="s">
        <v>80</v>
      </c>
      <c r="E15" s="49" t="s">
        <v>96</v>
      </c>
      <c r="F15" s="48" t="s">
        <v>63</v>
      </c>
      <c r="G15" s="54" t="s">
        <v>69</v>
      </c>
      <c r="H15" s="50">
        <v>20</v>
      </c>
      <c r="I15" s="50">
        <v>0</v>
      </c>
      <c r="J15" s="53">
        <v>0</v>
      </c>
      <c r="K15" s="51">
        <v>0</v>
      </c>
      <c r="L15" s="53">
        <v>0</v>
      </c>
      <c r="M15" s="53">
        <v>0</v>
      </c>
      <c r="N15" s="50">
        <v>5</v>
      </c>
      <c r="O15" s="51" t="s">
        <v>16</v>
      </c>
      <c r="P15" s="51" t="s">
        <v>17</v>
      </c>
      <c r="Q15" s="51" t="s">
        <v>71</v>
      </c>
      <c r="R15" s="54"/>
      <c r="S15" s="51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5"/>
      <c r="DC15" s="55"/>
      <c r="DD15" s="55"/>
      <c r="DE15" s="55"/>
      <c r="DF15" s="55"/>
      <c r="DG15" s="55"/>
      <c r="DH15" s="55"/>
      <c r="DI15" s="55"/>
      <c r="DJ15" s="55"/>
      <c r="DK15" s="55"/>
      <c r="DL15" s="55"/>
      <c r="DM15" s="55"/>
      <c r="DN15" s="55"/>
      <c r="DO15" s="55"/>
      <c r="DP15" s="55"/>
      <c r="DQ15" s="55"/>
      <c r="DR15" s="55"/>
      <c r="DS15" s="55"/>
      <c r="DT15" s="55"/>
      <c r="DU15" s="55"/>
      <c r="DV15" s="55"/>
      <c r="DW15" s="55"/>
      <c r="DX15" s="55"/>
      <c r="DY15" s="55"/>
      <c r="DZ15" s="55"/>
      <c r="EA15" s="55"/>
      <c r="EB15" s="55"/>
    </row>
    <row r="16" spans="1:132" s="56" customFormat="1" ht="23.45" customHeight="1" x14ac:dyDescent="0.2">
      <c r="A16" s="52" t="s">
        <v>138</v>
      </c>
      <c r="B16" s="53">
        <v>1</v>
      </c>
      <c r="C16" s="48" t="s">
        <v>97</v>
      </c>
      <c r="D16" s="48" t="s">
        <v>81</v>
      </c>
      <c r="E16" s="49" t="s">
        <v>98</v>
      </c>
      <c r="F16" s="48" t="s">
        <v>66</v>
      </c>
      <c r="G16" s="54" t="s">
        <v>67</v>
      </c>
      <c r="H16" s="50">
        <v>20</v>
      </c>
      <c r="I16" s="50">
        <v>0</v>
      </c>
      <c r="J16" s="53">
        <v>0</v>
      </c>
      <c r="K16" s="51">
        <v>0</v>
      </c>
      <c r="L16" s="53">
        <v>0</v>
      </c>
      <c r="M16" s="53">
        <v>0</v>
      </c>
      <c r="N16" s="50">
        <v>5</v>
      </c>
      <c r="O16" s="51" t="s">
        <v>16</v>
      </c>
      <c r="P16" s="51" t="s">
        <v>17</v>
      </c>
      <c r="Q16" s="51" t="s">
        <v>71</v>
      </c>
      <c r="R16" s="54"/>
      <c r="S16" s="51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  <c r="DE16" s="55"/>
      <c r="DF16" s="55"/>
      <c r="DG16" s="55"/>
      <c r="DH16" s="55"/>
      <c r="DI16" s="55"/>
      <c r="DJ16" s="55"/>
      <c r="DK16" s="55"/>
      <c r="DL16" s="55"/>
      <c r="DM16" s="55"/>
      <c r="DN16" s="55"/>
      <c r="DO16" s="55"/>
      <c r="DP16" s="55"/>
      <c r="DQ16" s="55"/>
      <c r="DR16" s="55"/>
      <c r="DS16" s="55"/>
      <c r="DT16" s="55"/>
      <c r="DU16" s="55"/>
      <c r="DV16" s="55"/>
      <c r="DW16" s="55"/>
      <c r="DX16" s="55"/>
      <c r="DY16" s="55"/>
      <c r="DZ16" s="55"/>
      <c r="EA16" s="55"/>
      <c r="EB16" s="55"/>
    </row>
    <row r="17" spans="1:132" s="56" customFormat="1" ht="23.45" customHeight="1" x14ac:dyDescent="0.2">
      <c r="A17" s="52" t="s">
        <v>138</v>
      </c>
      <c r="B17" s="53">
        <v>1</v>
      </c>
      <c r="C17" s="48" t="s">
        <v>99</v>
      </c>
      <c r="D17" s="48" t="s">
        <v>83</v>
      </c>
      <c r="E17" s="49" t="s">
        <v>100</v>
      </c>
      <c r="F17" s="48" t="s">
        <v>66</v>
      </c>
      <c r="G17" s="54" t="s">
        <v>67</v>
      </c>
      <c r="H17" s="50">
        <v>10</v>
      </c>
      <c r="I17" s="50">
        <v>0</v>
      </c>
      <c r="J17" s="53">
        <v>0</v>
      </c>
      <c r="K17" s="51">
        <v>0</v>
      </c>
      <c r="L17" s="53">
        <v>0</v>
      </c>
      <c r="M17" s="53">
        <v>0</v>
      </c>
      <c r="N17" s="50">
        <v>0</v>
      </c>
      <c r="O17" s="51" t="s">
        <v>115</v>
      </c>
      <c r="P17" s="51" t="s">
        <v>17</v>
      </c>
      <c r="Q17" s="51" t="s">
        <v>71</v>
      </c>
      <c r="R17" s="54"/>
      <c r="S17" s="51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55"/>
      <c r="DW17" s="55"/>
      <c r="DX17" s="55"/>
      <c r="DY17" s="55"/>
      <c r="DZ17" s="55"/>
      <c r="EA17" s="55"/>
      <c r="EB17" s="55"/>
    </row>
    <row r="18" spans="1:132" s="56" customFormat="1" x14ac:dyDescent="0.25">
      <c r="A18" s="84" t="s">
        <v>18</v>
      </c>
      <c r="B18" s="85"/>
      <c r="C18" s="85"/>
      <c r="D18" s="85"/>
      <c r="E18" s="85"/>
      <c r="F18" s="85"/>
      <c r="G18" s="86"/>
      <c r="H18" s="64">
        <f>SUM(H11:H17)</f>
        <v>110</v>
      </c>
      <c r="I18" s="64">
        <f t="shared" ref="I18:N18" si="0">SUM(I11:I17)</f>
        <v>10</v>
      </c>
      <c r="J18" s="64">
        <f t="shared" si="0"/>
        <v>0</v>
      </c>
      <c r="K18" s="64">
        <f t="shared" si="0"/>
        <v>8</v>
      </c>
      <c r="L18" s="64">
        <f t="shared" si="0"/>
        <v>1</v>
      </c>
      <c r="M18" s="64">
        <f t="shared" si="0"/>
        <v>0</v>
      </c>
      <c r="N18" s="64">
        <f t="shared" si="0"/>
        <v>30</v>
      </c>
      <c r="O18" s="42"/>
      <c r="P18" s="57"/>
      <c r="Q18" s="57"/>
      <c r="R18" s="58"/>
      <c r="S18" s="57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  <c r="DC18" s="55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5"/>
      <c r="DV18" s="55"/>
      <c r="DW18" s="55"/>
      <c r="DX18" s="55"/>
      <c r="DY18" s="55"/>
      <c r="DZ18" s="55"/>
      <c r="EA18" s="55"/>
      <c r="EB18" s="55"/>
    </row>
    <row r="19" spans="1:132" s="59" customFormat="1" ht="23.45" customHeight="1" x14ac:dyDescent="0.2">
      <c r="A19" s="52" t="s">
        <v>138</v>
      </c>
      <c r="B19" s="50">
        <v>2</v>
      </c>
      <c r="C19" s="48" t="s">
        <v>101</v>
      </c>
      <c r="D19" s="48" t="s">
        <v>75</v>
      </c>
      <c r="E19" s="60" t="s">
        <v>102</v>
      </c>
      <c r="F19" s="48" t="s">
        <v>66</v>
      </c>
      <c r="G19" s="54" t="s">
        <v>67</v>
      </c>
      <c r="H19" s="50">
        <v>12</v>
      </c>
      <c r="I19" s="50">
        <v>0</v>
      </c>
      <c r="J19" s="53">
        <v>0</v>
      </c>
      <c r="K19" s="51">
        <v>0</v>
      </c>
      <c r="L19" s="53">
        <v>0</v>
      </c>
      <c r="M19" s="47">
        <v>0</v>
      </c>
      <c r="N19" s="50">
        <v>4</v>
      </c>
      <c r="O19" s="51" t="s">
        <v>16</v>
      </c>
      <c r="P19" s="51" t="s">
        <v>17</v>
      </c>
      <c r="Q19" s="51" t="s">
        <v>71</v>
      </c>
      <c r="R19" s="54"/>
      <c r="S19" s="47"/>
    </row>
    <row r="20" spans="1:132" s="59" customFormat="1" ht="23.45" customHeight="1" x14ac:dyDescent="0.2">
      <c r="A20" s="52" t="s">
        <v>138</v>
      </c>
      <c r="B20" s="50">
        <v>2</v>
      </c>
      <c r="C20" s="48" t="s">
        <v>103</v>
      </c>
      <c r="D20" s="48" t="s">
        <v>84</v>
      </c>
      <c r="E20" s="60" t="s">
        <v>104</v>
      </c>
      <c r="F20" s="48" t="s">
        <v>66</v>
      </c>
      <c r="G20" s="54" t="s">
        <v>67</v>
      </c>
      <c r="H20" s="50">
        <v>0</v>
      </c>
      <c r="I20" s="50">
        <v>10</v>
      </c>
      <c r="J20" s="53">
        <v>0</v>
      </c>
      <c r="K20" s="51">
        <v>16</v>
      </c>
      <c r="L20" s="53">
        <v>2</v>
      </c>
      <c r="M20" s="47">
        <v>0</v>
      </c>
      <c r="N20" s="50">
        <v>5</v>
      </c>
      <c r="O20" s="51" t="s">
        <v>115</v>
      </c>
      <c r="P20" s="51" t="s">
        <v>17</v>
      </c>
      <c r="Q20" s="51" t="s">
        <v>71</v>
      </c>
      <c r="R20" s="54"/>
      <c r="S20" s="47"/>
    </row>
    <row r="21" spans="1:132" s="59" customFormat="1" ht="23.45" customHeight="1" x14ac:dyDescent="0.2">
      <c r="A21" s="52" t="s">
        <v>138</v>
      </c>
      <c r="B21" s="50">
        <v>2</v>
      </c>
      <c r="C21" s="48" t="s">
        <v>105</v>
      </c>
      <c r="D21" s="48" t="s">
        <v>74</v>
      </c>
      <c r="E21" s="60" t="s">
        <v>106</v>
      </c>
      <c r="F21" s="48" t="s">
        <v>64</v>
      </c>
      <c r="G21" s="54" t="s">
        <v>68</v>
      </c>
      <c r="H21" s="50">
        <v>10</v>
      </c>
      <c r="I21" s="50">
        <v>0</v>
      </c>
      <c r="J21" s="53">
        <v>0</v>
      </c>
      <c r="K21" s="51">
        <v>0</v>
      </c>
      <c r="L21" s="53">
        <v>0</v>
      </c>
      <c r="M21" s="47">
        <v>0</v>
      </c>
      <c r="N21" s="50">
        <v>3</v>
      </c>
      <c r="O21" s="51" t="s">
        <v>16</v>
      </c>
      <c r="P21" s="51" t="s">
        <v>17</v>
      </c>
      <c r="Q21" s="51" t="s">
        <v>71</v>
      </c>
      <c r="R21" s="54"/>
      <c r="S21" s="47"/>
    </row>
    <row r="22" spans="1:132" s="59" customFormat="1" ht="23.45" customHeight="1" x14ac:dyDescent="0.2">
      <c r="A22" s="52" t="s">
        <v>138</v>
      </c>
      <c r="B22" s="50">
        <v>2</v>
      </c>
      <c r="C22" s="48" t="s">
        <v>107</v>
      </c>
      <c r="D22" s="48" t="s">
        <v>72</v>
      </c>
      <c r="E22" s="60" t="s">
        <v>108</v>
      </c>
      <c r="F22" s="48" t="s">
        <v>64</v>
      </c>
      <c r="G22" s="54" t="s">
        <v>68</v>
      </c>
      <c r="H22" s="50">
        <v>12</v>
      </c>
      <c r="I22" s="50">
        <v>0</v>
      </c>
      <c r="J22" s="53">
        <v>0</v>
      </c>
      <c r="K22" s="51">
        <v>0</v>
      </c>
      <c r="L22" s="53">
        <v>0</v>
      </c>
      <c r="M22" s="47">
        <v>0</v>
      </c>
      <c r="N22" s="50">
        <v>4</v>
      </c>
      <c r="O22" s="51" t="s">
        <v>16</v>
      </c>
      <c r="P22" s="51" t="s">
        <v>17</v>
      </c>
      <c r="Q22" s="51" t="s">
        <v>71</v>
      </c>
      <c r="R22" s="54"/>
      <c r="S22" s="47"/>
    </row>
    <row r="23" spans="1:132" s="59" customFormat="1" ht="23.45" customHeight="1" x14ac:dyDescent="0.2">
      <c r="A23" s="52" t="s">
        <v>138</v>
      </c>
      <c r="B23" s="50">
        <v>2</v>
      </c>
      <c r="C23" s="48" t="s">
        <v>109</v>
      </c>
      <c r="D23" s="48" t="s">
        <v>73</v>
      </c>
      <c r="E23" s="60" t="s">
        <v>110</v>
      </c>
      <c r="F23" s="48" t="s">
        <v>63</v>
      </c>
      <c r="G23" s="54" t="s">
        <v>69</v>
      </c>
      <c r="H23" s="50">
        <v>8</v>
      </c>
      <c r="I23" s="50">
        <v>0</v>
      </c>
      <c r="J23" s="53">
        <v>0</v>
      </c>
      <c r="K23" s="51">
        <v>0</v>
      </c>
      <c r="L23" s="53">
        <v>0</v>
      </c>
      <c r="M23" s="47">
        <v>0</v>
      </c>
      <c r="N23" s="50">
        <v>2</v>
      </c>
      <c r="O23" s="51" t="s">
        <v>16</v>
      </c>
      <c r="P23" s="51" t="s">
        <v>17</v>
      </c>
      <c r="Q23" s="51" t="s">
        <v>71</v>
      </c>
      <c r="R23" s="54"/>
      <c r="S23" s="47"/>
    </row>
    <row r="24" spans="1:132" s="59" customFormat="1" ht="23.45" customHeight="1" x14ac:dyDescent="0.2">
      <c r="A24" s="52" t="s">
        <v>138</v>
      </c>
      <c r="B24" s="50">
        <v>2</v>
      </c>
      <c r="C24" s="48" t="s">
        <v>111</v>
      </c>
      <c r="D24" s="48" t="s">
        <v>76</v>
      </c>
      <c r="E24" s="60" t="s">
        <v>112</v>
      </c>
      <c r="F24" s="48" t="s">
        <v>65</v>
      </c>
      <c r="G24" s="54" t="s">
        <v>70</v>
      </c>
      <c r="H24" s="50">
        <v>8</v>
      </c>
      <c r="I24" s="50">
        <v>0</v>
      </c>
      <c r="J24" s="53">
        <v>0</v>
      </c>
      <c r="K24" s="51">
        <v>0</v>
      </c>
      <c r="L24" s="53">
        <v>0</v>
      </c>
      <c r="M24" s="47">
        <v>0</v>
      </c>
      <c r="N24" s="50">
        <v>2</v>
      </c>
      <c r="O24" s="51" t="s">
        <v>16</v>
      </c>
      <c r="P24" s="51" t="s">
        <v>17</v>
      </c>
      <c r="Q24" s="51" t="s">
        <v>71</v>
      </c>
      <c r="R24" s="54"/>
      <c r="S24" s="47"/>
    </row>
    <row r="25" spans="1:132" s="59" customFormat="1" ht="23.45" customHeight="1" x14ac:dyDescent="0.2">
      <c r="A25" s="52" t="s">
        <v>138</v>
      </c>
      <c r="B25" s="50">
        <v>2</v>
      </c>
      <c r="C25" s="48" t="s">
        <v>113</v>
      </c>
      <c r="D25" s="48" t="s">
        <v>85</v>
      </c>
      <c r="E25" s="60" t="s">
        <v>114</v>
      </c>
      <c r="F25" s="48" t="s">
        <v>66</v>
      </c>
      <c r="G25" s="54" t="s">
        <v>67</v>
      </c>
      <c r="H25" s="50">
        <v>20</v>
      </c>
      <c r="I25" s="50">
        <v>0</v>
      </c>
      <c r="J25" s="53">
        <v>0</v>
      </c>
      <c r="K25" s="51">
        <v>0</v>
      </c>
      <c r="L25" s="53">
        <v>0</v>
      </c>
      <c r="M25" s="47">
        <v>0</v>
      </c>
      <c r="N25" s="50">
        <v>10</v>
      </c>
      <c r="O25" s="51" t="s">
        <v>115</v>
      </c>
      <c r="P25" s="63" t="s">
        <v>17</v>
      </c>
      <c r="Q25" s="51" t="s">
        <v>71</v>
      </c>
      <c r="R25" s="54"/>
      <c r="S25" s="47"/>
    </row>
    <row r="26" spans="1:132" s="7" customFormat="1" x14ac:dyDescent="0.25">
      <c r="A26" s="87" t="s">
        <v>18</v>
      </c>
      <c r="B26" s="88"/>
      <c r="C26" s="88"/>
      <c r="D26" s="88"/>
      <c r="E26" s="88"/>
      <c r="F26" s="88"/>
      <c r="G26" s="89"/>
      <c r="H26" s="65">
        <f>SUM(H19:H25)</f>
        <v>70</v>
      </c>
      <c r="I26" s="65">
        <f t="shared" ref="I26:N26" si="1">SUM(I19:I25)</f>
        <v>10</v>
      </c>
      <c r="J26" s="65">
        <f t="shared" si="1"/>
        <v>0</v>
      </c>
      <c r="K26" s="65">
        <f t="shared" si="1"/>
        <v>16</v>
      </c>
      <c r="L26" s="65">
        <f t="shared" si="1"/>
        <v>2</v>
      </c>
      <c r="M26" s="65">
        <f t="shared" si="1"/>
        <v>0</v>
      </c>
      <c r="N26" s="65">
        <f t="shared" si="1"/>
        <v>30</v>
      </c>
      <c r="O26" s="43"/>
      <c r="P26" s="44"/>
      <c r="Q26" s="44"/>
      <c r="R26" s="45"/>
      <c r="S26" s="44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</row>
    <row r="27" spans="1:132" s="7" customFormat="1" ht="14.45" customHeight="1" x14ac:dyDescent="0.25">
      <c r="A27" s="78" t="s">
        <v>27</v>
      </c>
      <c r="B27" s="79"/>
      <c r="C27" s="79"/>
      <c r="D27" s="79"/>
      <c r="E27" s="79"/>
      <c r="F27" s="79"/>
      <c r="G27" s="80"/>
      <c r="H27" s="66">
        <f>H26+H18</f>
        <v>180</v>
      </c>
      <c r="I27" s="66">
        <f t="shared" ref="I27:N27" si="2">I26+I18</f>
        <v>20</v>
      </c>
      <c r="J27" s="66">
        <f t="shared" si="2"/>
        <v>0</v>
      </c>
      <c r="K27" s="66">
        <f t="shared" si="2"/>
        <v>24</v>
      </c>
      <c r="L27" s="66">
        <f t="shared" si="2"/>
        <v>3</v>
      </c>
      <c r="M27" s="66">
        <f t="shared" si="2"/>
        <v>0</v>
      </c>
      <c r="N27" s="66">
        <f t="shared" si="2"/>
        <v>60</v>
      </c>
      <c r="O27" s="18"/>
      <c r="P27" s="18"/>
      <c r="Q27" s="18"/>
      <c r="R27" s="34"/>
      <c r="S27" s="18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</row>
  </sheetData>
  <sheetProtection algorithmName="SHA-512" hashValue="UNNVuUYMVapcAn3bqOB+NNfPKc8ZLf9Aa0CCyY744ariFseMN5uP9nyCsAYOMe4g53wP1ooAyVo/3MWbi7JWHA==" saltValue="lzC5en3AbupA6crQ0ahE2g==" spinCount="100000" sheet="1" objects="1" scenarios="1" selectLockedCells="1" selectUnlockedCells="1"/>
  <sortState xmlns:xlrd2="http://schemas.microsoft.com/office/spreadsheetml/2017/richdata2" ref="A19:EB25">
    <sortCondition ref="D19:D25"/>
  </sortState>
  <mergeCells count="6">
    <mergeCell ref="A27:G27"/>
    <mergeCell ref="H9:M9"/>
    <mergeCell ref="H8:M8"/>
    <mergeCell ref="A6:B6"/>
    <mergeCell ref="A18:G18"/>
    <mergeCell ref="A26:G26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&amp;C&amp;10&amp;P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03221-721D-485C-9C36-1A8119E31B9A}">
  <dimension ref="A1:F34"/>
  <sheetViews>
    <sheetView view="pageBreakPreview" zoomScaleNormal="100" zoomScaleSheetLayoutView="100" workbookViewId="0">
      <selection activeCell="A12" sqref="A12"/>
    </sheetView>
  </sheetViews>
  <sheetFormatPr defaultRowHeight="15" x14ac:dyDescent="0.25"/>
  <cols>
    <col min="1" max="1" width="109.140625" style="77" customWidth="1"/>
    <col min="2" max="2" width="24.7109375" style="77" customWidth="1"/>
    <col min="3" max="16384" width="9.140625" style="70"/>
  </cols>
  <sheetData>
    <row r="1" spans="1:6" ht="12.75" x14ac:dyDescent="0.2">
      <c r="A1" s="67" t="s">
        <v>49</v>
      </c>
      <c r="B1" s="68" t="s">
        <v>50</v>
      </c>
      <c r="C1" s="69"/>
      <c r="D1" s="69"/>
      <c r="E1" s="69"/>
      <c r="F1" s="69"/>
    </row>
    <row r="2" spans="1:6" ht="12.75" x14ac:dyDescent="0.2">
      <c r="A2" s="71" t="s">
        <v>116</v>
      </c>
      <c r="B2" s="72" t="s">
        <v>20</v>
      </c>
      <c r="C2" s="69"/>
      <c r="D2" s="69"/>
      <c r="E2" s="69"/>
      <c r="F2" s="69"/>
    </row>
    <row r="3" spans="1:6" ht="12.75" x14ac:dyDescent="0.2">
      <c r="A3" s="71"/>
      <c r="B3" s="72"/>
      <c r="C3" s="69"/>
      <c r="D3" s="69"/>
      <c r="E3" s="69"/>
      <c r="F3" s="69"/>
    </row>
    <row r="4" spans="1:6" ht="12.75" x14ac:dyDescent="0.2">
      <c r="A4" s="67" t="s">
        <v>33</v>
      </c>
      <c r="B4" s="73"/>
      <c r="C4" s="69"/>
      <c r="D4" s="69"/>
      <c r="E4" s="69"/>
      <c r="F4" s="69"/>
    </row>
    <row r="5" spans="1:6" ht="12.75" x14ac:dyDescent="0.2">
      <c r="A5" s="71" t="s">
        <v>117</v>
      </c>
      <c r="B5" s="72" t="s">
        <v>21</v>
      </c>
      <c r="C5" s="69"/>
      <c r="D5" s="69"/>
      <c r="E5" s="69"/>
      <c r="F5" s="69"/>
    </row>
    <row r="6" spans="1:6" ht="12.75" x14ac:dyDescent="0.2">
      <c r="A6" s="71" t="s">
        <v>118</v>
      </c>
      <c r="B6" s="72" t="s">
        <v>22</v>
      </c>
      <c r="C6" s="69"/>
      <c r="D6" s="69"/>
      <c r="E6" s="69"/>
      <c r="F6" s="69"/>
    </row>
    <row r="7" spans="1:6" ht="12.75" x14ac:dyDescent="0.2">
      <c r="A7" s="71" t="s">
        <v>119</v>
      </c>
      <c r="B7" s="72" t="s">
        <v>52</v>
      </c>
      <c r="C7" s="69"/>
      <c r="D7" s="69"/>
      <c r="E7" s="69"/>
      <c r="F7" s="69"/>
    </row>
    <row r="8" spans="1:6" ht="12.75" x14ac:dyDescent="0.2">
      <c r="A8" s="74" t="s">
        <v>120</v>
      </c>
      <c r="B8" s="72" t="s">
        <v>55</v>
      </c>
      <c r="C8" s="75"/>
      <c r="D8" s="69"/>
      <c r="E8" s="69"/>
      <c r="F8" s="69"/>
    </row>
    <row r="9" spans="1:6" ht="12.75" x14ac:dyDescent="0.2">
      <c r="A9" s="74" t="s">
        <v>121</v>
      </c>
      <c r="B9" s="72" t="s">
        <v>51</v>
      </c>
      <c r="C9" s="69"/>
      <c r="D9" s="69"/>
      <c r="E9" s="69"/>
      <c r="F9" s="69"/>
    </row>
    <row r="10" spans="1:6" ht="12.75" x14ac:dyDescent="0.2">
      <c r="A10" s="74" t="s">
        <v>57</v>
      </c>
      <c r="B10" s="72" t="s">
        <v>53</v>
      </c>
      <c r="C10" s="69"/>
      <c r="D10" s="69"/>
      <c r="E10" s="69"/>
      <c r="F10" s="69"/>
    </row>
    <row r="11" spans="1:6" ht="12.75" x14ac:dyDescent="0.2">
      <c r="A11" s="71"/>
      <c r="B11" s="72"/>
      <c r="C11" s="69"/>
      <c r="D11" s="69"/>
      <c r="E11" s="69"/>
      <c r="F11" s="69"/>
    </row>
    <row r="12" spans="1:6" ht="12.75" x14ac:dyDescent="0.2">
      <c r="A12" s="71" t="s">
        <v>56</v>
      </c>
      <c r="B12" s="72"/>
      <c r="C12" s="69"/>
      <c r="D12" s="69"/>
      <c r="E12" s="69"/>
      <c r="F12" s="69"/>
    </row>
    <row r="13" spans="1:6" ht="12.75" x14ac:dyDescent="0.2">
      <c r="A13" s="71"/>
      <c r="B13" s="72"/>
      <c r="C13" s="69"/>
      <c r="D13" s="69"/>
      <c r="E13" s="69"/>
      <c r="F13" s="69"/>
    </row>
    <row r="14" spans="1:6" ht="12.75" x14ac:dyDescent="0.2">
      <c r="A14" s="67" t="s">
        <v>34</v>
      </c>
      <c r="B14" s="73"/>
      <c r="C14" s="69"/>
      <c r="D14" s="69"/>
      <c r="E14" s="69"/>
      <c r="F14" s="69"/>
    </row>
    <row r="15" spans="1:6" ht="12.75" x14ac:dyDescent="0.2">
      <c r="A15" s="71" t="s">
        <v>122</v>
      </c>
      <c r="B15" s="72"/>
      <c r="C15" s="69"/>
      <c r="D15" s="69"/>
      <c r="E15" s="69"/>
      <c r="F15" s="69"/>
    </row>
    <row r="16" spans="1:6" ht="12.75" x14ac:dyDescent="0.2">
      <c r="A16" s="76" t="s">
        <v>123</v>
      </c>
      <c r="B16" s="72" t="s">
        <v>38</v>
      </c>
      <c r="C16" s="69"/>
      <c r="D16" s="69"/>
      <c r="E16" s="69"/>
      <c r="F16" s="69"/>
    </row>
    <row r="17" spans="1:6" ht="12.75" x14ac:dyDescent="0.2">
      <c r="A17" s="76" t="s">
        <v>124</v>
      </c>
      <c r="B17" s="72" t="s">
        <v>39</v>
      </c>
      <c r="C17" s="69"/>
      <c r="D17" s="69"/>
      <c r="E17" s="69"/>
      <c r="F17" s="69"/>
    </row>
    <row r="18" spans="1:6" ht="12.75" x14ac:dyDescent="0.2">
      <c r="A18" s="74" t="s">
        <v>125</v>
      </c>
      <c r="B18" s="72" t="s">
        <v>40</v>
      </c>
      <c r="C18" s="75"/>
      <c r="D18" s="69"/>
      <c r="E18" s="69"/>
      <c r="F18" s="69"/>
    </row>
    <row r="19" spans="1:6" ht="12.75" x14ac:dyDescent="0.2">
      <c r="A19" s="76" t="s">
        <v>126</v>
      </c>
      <c r="B19" s="72" t="s">
        <v>41</v>
      </c>
      <c r="C19" s="75"/>
      <c r="D19" s="69"/>
      <c r="E19" s="69"/>
      <c r="F19" s="69"/>
    </row>
    <row r="20" spans="1:6" ht="12.75" x14ac:dyDescent="0.2">
      <c r="A20" s="76" t="s">
        <v>127</v>
      </c>
      <c r="B20" s="72" t="s">
        <v>42</v>
      </c>
      <c r="C20" s="69"/>
      <c r="D20" s="69"/>
      <c r="E20" s="69"/>
      <c r="F20" s="69"/>
    </row>
    <row r="21" spans="1:6" ht="12.75" x14ac:dyDescent="0.2">
      <c r="A21" s="74" t="s">
        <v>128</v>
      </c>
      <c r="B21" s="72" t="s">
        <v>43</v>
      </c>
      <c r="C21" s="75"/>
      <c r="D21" s="69"/>
      <c r="E21" s="69"/>
      <c r="F21" s="69"/>
    </row>
    <row r="22" spans="1:6" ht="12.75" x14ac:dyDescent="0.2">
      <c r="A22" s="76" t="s">
        <v>129</v>
      </c>
      <c r="B22" s="72" t="s">
        <v>44</v>
      </c>
      <c r="C22" s="75"/>
      <c r="D22" s="69"/>
      <c r="E22" s="69"/>
      <c r="F22" s="69"/>
    </row>
    <row r="23" spans="1:6" ht="12.75" x14ac:dyDescent="0.2">
      <c r="A23" s="76" t="s">
        <v>130</v>
      </c>
      <c r="B23" s="72" t="s">
        <v>45</v>
      </c>
      <c r="C23" s="69"/>
      <c r="D23" s="69"/>
      <c r="E23" s="69"/>
      <c r="F23" s="69"/>
    </row>
    <row r="24" spans="1:6" ht="12.75" x14ac:dyDescent="0.2">
      <c r="A24" s="76" t="s">
        <v>131</v>
      </c>
      <c r="B24" s="72" t="s">
        <v>46</v>
      </c>
      <c r="C24" s="69"/>
      <c r="D24" s="69"/>
      <c r="E24" s="69"/>
      <c r="F24" s="69"/>
    </row>
    <row r="25" spans="1:6" ht="12.75" x14ac:dyDescent="0.2">
      <c r="A25" s="71"/>
      <c r="B25" s="72"/>
      <c r="C25" s="69"/>
      <c r="D25" s="69"/>
      <c r="E25" s="69"/>
      <c r="F25" s="69"/>
    </row>
    <row r="26" spans="1:6" ht="12.75" x14ac:dyDescent="0.2">
      <c r="A26" s="67" t="s">
        <v>35</v>
      </c>
      <c r="B26" s="68"/>
      <c r="C26" s="69"/>
      <c r="D26" s="69"/>
      <c r="E26" s="69"/>
      <c r="F26" s="69"/>
    </row>
    <row r="27" spans="1:6" ht="12.75" x14ac:dyDescent="0.2">
      <c r="A27" s="71" t="s">
        <v>132</v>
      </c>
      <c r="B27" s="72"/>
      <c r="C27" s="69"/>
      <c r="D27" s="69"/>
      <c r="E27" s="69"/>
      <c r="F27" s="69"/>
    </row>
    <row r="28" spans="1:6" ht="12.75" x14ac:dyDescent="0.2">
      <c r="A28" s="76" t="s">
        <v>133</v>
      </c>
      <c r="B28" s="72" t="s">
        <v>24</v>
      </c>
      <c r="C28" s="69"/>
      <c r="D28" s="69"/>
      <c r="E28" s="69"/>
      <c r="F28" s="69"/>
    </row>
    <row r="29" spans="1:6" ht="12.75" x14ac:dyDescent="0.2">
      <c r="A29" s="74" t="s">
        <v>134</v>
      </c>
      <c r="B29" s="72" t="s">
        <v>26</v>
      </c>
      <c r="C29" s="69"/>
      <c r="D29" s="69"/>
      <c r="E29" s="69"/>
      <c r="F29" s="69"/>
    </row>
    <row r="30" spans="1:6" ht="25.5" x14ac:dyDescent="0.2">
      <c r="A30" s="74" t="s">
        <v>135</v>
      </c>
      <c r="B30" s="72" t="s">
        <v>47</v>
      </c>
      <c r="C30" s="69"/>
      <c r="D30" s="69"/>
      <c r="E30" s="69"/>
      <c r="F30" s="69"/>
    </row>
    <row r="31" spans="1:6" ht="25.5" x14ac:dyDescent="0.2">
      <c r="A31" s="74" t="s">
        <v>136</v>
      </c>
      <c r="B31" s="72" t="s">
        <v>25</v>
      </c>
      <c r="C31" s="69"/>
      <c r="D31" s="69"/>
      <c r="E31" s="69"/>
      <c r="F31" s="69"/>
    </row>
    <row r="32" spans="1:6" ht="12.75" x14ac:dyDescent="0.2">
      <c r="A32" s="71"/>
      <c r="B32" s="72"/>
      <c r="C32" s="69"/>
      <c r="D32" s="69"/>
      <c r="E32" s="69"/>
      <c r="F32" s="69"/>
    </row>
    <row r="33" spans="1:6" ht="12.75" x14ac:dyDescent="0.2">
      <c r="A33" s="74" t="s">
        <v>137</v>
      </c>
      <c r="B33" s="72" t="s">
        <v>48</v>
      </c>
      <c r="C33" s="69"/>
      <c r="D33" s="69"/>
      <c r="E33" s="69"/>
      <c r="F33" s="69"/>
    </row>
    <row r="34" spans="1:6" ht="12.75" x14ac:dyDescent="0.2">
      <c r="A34" s="71"/>
      <c r="B34" s="71"/>
      <c r="C34" s="69"/>
      <c r="D34" s="69"/>
      <c r="E34" s="69"/>
      <c r="F34" s="69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Levelező</vt:lpstr>
      <vt:lpstr>Rövidítések</vt:lpstr>
      <vt:lpstr>Levelező!Nyomtatási_cím</vt:lpstr>
      <vt:lpstr>Levelező!Nyomtatási_terület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2020-08-18T22:31:52Z</cp:lastPrinted>
  <dcterms:created xsi:type="dcterms:W3CDTF">2017-08-27T22:25:18Z</dcterms:created>
  <dcterms:modified xsi:type="dcterms:W3CDTF">2021-09-10T20:06:11Z</dcterms:modified>
</cp:coreProperties>
</file>