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39A8854E-5192-4CB9-954E-46EF1ABCD87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English" sheetId="3" r:id="rId2"/>
    <sheet name="Levelező" sheetId="9" r:id="rId3"/>
    <sheet name="Rövidítések" sheetId="10" r:id="rId4"/>
  </sheets>
  <definedNames>
    <definedName name="_xlnm.Print_Titles" localSheetId="1">English!$8:$10</definedName>
    <definedName name="_xlnm.Print_Titles" localSheetId="2">Levelező!$9:$11</definedName>
    <definedName name="_xlnm.Print_Titles" localSheetId="0">Nappali!$9:$11</definedName>
    <definedName name="_xlnm.Print_Area" localSheetId="1">English!$A$1:$V$106</definedName>
    <definedName name="_xlnm.Print_Area" localSheetId="2">Levelező!$A$1:$S$108</definedName>
    <definedName name="_xlnm.Print_Area" localSheetId="0">Nappali!$A$1:$V$108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9" l="1"/>
  <c r="J72" i="9"/>
  <c r="K72" i="9"/>
  <c r="L72" i="9"/>
  <c r="M72" i="9"/>
  <c r="N72" i="9"/>
  <c r="H72" i="9"/>
  <c r="I67" i="9"/>
  <c r="J67" i="9"/>
  <c r="K67" i="9"/>
  <c r="L67" i="9"/>
  <c r="M67" i="9"/>
  <c r="N67" i="9"/>
  <c r="H67" i="9"/>
  <c r="H62" i="9"/>
  <c r="I62" i="9"/>
  <c r="J62" i="9"/>
  <c r="K62" i="9"/>
  <c r="L62" i="9"/>
  <c r="M62" i="9"/>
  <c r="N62" i="9"/>
  <c r="I57" i="9"/>
  <c r="J57" i="9"/>
  <c r="K57" i="9"/>
  <c r="L57" i="9"/>
  <c r="M57" i="9"/>
  <c r="N57" i="9"/>
  <c r="H57" i="9"/>
  <c r="I52" i="9"/>
  <c r="J52" i="9"/>
  <c r="K52" i="9"/>
  <c r="H52" i="9"/>
  <c r="I45" i="9"/>
  <c r="J45" i="9"/>
  <c r="K45" i="9"/>
  <c r="L45" i="9"/>
  <c r="M45" i="9"/>
  <c r="N45" i="9"/>
  <c r="H45" i="9"/>
  <c r="I80" i="9"/>
  <c r="J80" i="9"/>
  <c r="K80" i="9"/>
  <c r="L80" i="9"/>
  <c r="M80" i="9"/>
  <c r="N80" i="9"/>
  <c r="H80" i="9"/>
  <c r="I87" i="9"/>
  <c r="J87" i="9"/>
  <c r="K87" i="9"/>
  <c r="L87" i="9"/>
  <c r="M87" i="9"/>
  <c r="N87" i="9"/>
  <c r="H87" i="9"/>
  <c r="I94" i="9"/>
  <c r="J94" i="9"/>
  <c r="K94" i="9"/>
  <c r="L94" i="9"/>
  <c r="M94" i="9"/>
  <c r="N94" i="9"/>
  <c r="H94" i="9"/>
  <c r="I101" i="9"/>
  <c r="J101" i="9"/>
  <c r="K101" i="9"/>
  <c r="L101" i="9"/>
  <c r="M101" i="9"/>
  <c r="N101" i="9"/>
  <c r="H101" i="9"/>
  <c r="J108" i="9"/>
  <c r="K108" i="9"/>
  <c r="L108" i="9"/>
  <c r="M108" i="9"/>
  <c r="N108" i="9"/>
  <c r="H108" i="9"/>
  <c r="I108" i="9"/>
  <c r="I37" i="9"/>
  <c r="J37" i="9"/>
  <c r="K37" i="9"/>
  <c r="L37" i="9"/>
  <c r="M37" i="9"/>
  <c r="N37" i="9"/>
  <c r="H37" i="9"/>
  <c r="I27" i="9"/>
  <c r="J27" i="9"/>
  <c r="K27" i="9"/>
  <c r="L27" i="9"/>
  <c r="M27" i="9"/>
  <c r="N27" i="9"/>
  <c r="H27" i="9"/>
  <c r="I19" i="9"/>
  <c r="J19" i="9"/>
  <c r="K19" i="9"/>
  <c r="L19" i="9"/>
  <c r="M19" i="9"/>
  <c r="N19" i="9"/>
  <c r="H19" i="9"/>
  <c r="H46" i="9" l="1"/>
  <c r="K46" i="9"/>
  <c r="N46" i="9"/>
  <c r="J46" i="9"/>
  <c r="M46" i="9"/>
  <c r="I46" i="9"/>
  <c r="L46" i="9"/>
  <c r="I52" i="4" l="1"/>
  <c r="J52" i="4"/>
  <c r="K52" i="4"/>
  <c r="L52" i="4"/>
  <c r="M52" i="4"/>
  <c r="N52" i="4"/>
  <c r="O52" i="4"/>
  <c r="P52" i="4"/>
  <c r="Q52" i="4"/>
  <c r="H52" i="4"/>
  <c r="I57" i="4"/>
  <c r="J57" i="4"/>
  <c r="K57" i="4"/>
  <c r="L57" i="4"/>
  <c r="M57" i="4"/>
  <c r="N57" i="4"/>
  <c r="O57" i="4"/>
  <c r="P57" i="4"/>
  <c r="Q57" i="4"/>
  <c r="H57" i="4"/>
  <c r="I62" i="4"/>
  <c r="J62" i="4"/>
  <c r="K62" i="4"/>
  <c r="L62" i="4"/>
  <c r="M62" i="4"/>
  <c r="N62" i="4"/>
  <c r="O62" i="4"/>
  <c r="P62" i="4"/>
  <c r="Q62" i="4"/>
  <c r="H62" i="4"/>
  <c r="I67" i="4"/>
  <c r="J67" i="4"/>
  <c r="K67" i="4"/>
  <c r="L67" i="4"/>
  <c r="M67" i="4"/>
  <c r="N67" i="4"/>
  <c r="O67" i="4"/>
  <c r="P67" i="4"/>
  <c r="Q67" i="4"/>
  <c r="H67" i="4"/>
  <c r="I72" i="4"/>
  <c r="J72" i="4"/>
  <c r="K72" i="4"/>
  <c r="L72" i="4"/>
  <c r="M72" i="4"/>
  <c r="N72" i="4"/>
  <c r="O72" i="4"/>
  <c r="P72" i="4"/>
  <c r="Q72" i="4"/>
  <c r="H72" i="4"/>
  <c r="I80" i="4"/>
  <c r="J80" i="4"/>
  <c r="K80" i="4"/>
  <c r="L80" i="4"/>
  <c r="M80" i="4"/>
  <c r="N80" i="4"/>
  <c r="O80" i="4"/>
  <c r="P80" i="4"/>
  <c r="Q80" i="4"/>
  <c r="H80" i="4"/>
  <c r="I87" i="4"/>
  <c r="J87" i="4"/>
  <c r="K87" i="4"/>
  <c r="L87" i="4"/>
  <c r="M87" i="4"/>
  <c r="N87" i="4"/>
  <c r="O87" i="4"/>
  <c r="P87" i="4"/>
  <c r="Q87" i="4"/>
  <c r="H87" i="4"/>
  <c r="I94" i="4"/>
  <c r="J94" i="4"/>
  <c r="K94" i="4"/>
  <c r="L94" i="4"/>
  <c r="M94" i="4"/>
  <c r="N94" i="4"/>
  <c r="O94" i="4"/>
  <c r="P94" i="4"/>
  <c r="Q94" i="4"/>
  <c r="H94" i="4"/>
  <c r="I101" i="4"/>
  <c r="J101" i="4"/>
  <c r="K101" i="4"/>
  <c r="L101" i="4"/>
  <c r="M101" i="4"/>
  <c r="N101" i="4"/>
  <c r="O101" i="4"/>
  <c r="P101" i="4"/>
  <c r="Q101" i="4"/>
  <c r="H101" i="4"/>
  <c r="I108" i="4"/>
  <c r="J108" i="4"/>
  <c r="K108" i="4"/>
  <c r="L108" i="4"/>
  <c r="M108" i="4"/>
  <c r="N108" i="4"/>
  <c r="O108" i="4"/>
  <c r="P108" i="4"/>
  <c r="Q108" i="4"/>
  <c r="H108" i="4"/>
  <c r="J46" i="4"/>
  <c r="I45" i="4"/>
  <c r="J45" i="4"/>
  <c r="K45" i="4"/>
  <c r="L45" i="4"/>
  <c r="M45" i="4"/>
  <c r="N45" i="4"/>
  <c r="O45" i="4"/>
  <c r="P45" i="4"/>
  <c r="Q45" i="4"/>
  <c r="H45" i="4"/>
  <c r="I37" i="4"/>
  <c r="J37" i="4"/>
  <c r="K37" i="4"/>
  <c r="L37" i="4"/>
  <c r="M37" i="4"/>
  <c r="N37" i="4"/>
  <c r="O37" i="4"/>
  <c r="P37" i="4"/>
  <c r="Q37" i="4"/>
  <c r="H37" i="4"/>
  <c r="I27" i="4"/>
  <c r="J27" i="4"/>
  <c r="K27" i="4"/>
  <c r="L27" i="4"/>
  <c r="M27" i="4"/>
  <c r="N27" i="4"/>
  <c r="O27" i="4"/>
  <c r="P27" i="4"/>
  <c r="Q27" i="4"/>
  <c r="H27" i="4"/>
  <c r="I19" i="4"/>
  <c r="I46" i="4" s="1"/>
  <c r="J19" i="4"/>
  <c r="K19" i="4"/>
  <c r="K46" i="4" s="1"/>
  <c r="L19" i="4"/>
  <c r="M19" i="4"/>
  <c r="M46" i="4" s="1"/>
  <c r="N19" i="4"/>
  <c r="O19" i="4"/>
  <c r="P19" i="4"/>
  <c r="P46" i="4" s="1"/>
  <c r="Q19" i="4"/>
  <c r="Q46" i="4" s="1"/>
  <c r="H19" i="4"/>
  <c r="H46" i="4" s="1"/>
  <c r="O46" i="4" l="1"/>
  <c r="N46" i="4"/>
  <c r="L46" i="4"/>
  <c r="J71" i="3"/>
  <c r="K71" i="3"/>
  <c r="L71" i="3"/>
  <c r="M71" i="3"/>
  <c r="N71" i="3"/>
  <c r="O71" i="3"/>
  <c r="P71" i="3"/>
  <c r="Q71" i="3"/>
  <c r="H71" i="3"/>
  <c r="Q66" i="3"/>
  <c r="P66" i="3"/>
  <c r="O66" i="3"/>
  <c r="N66" i="3"/>
  <c r="M66" i="3"/>
  <c r="L66" i="3"/>
  <c r="K66" i="3"/>
  <c r="J66" i="3"/>
  <c r="I66" i="3"/>
  <c r="N52" i="9" l="1"/>
  <c r="M52" i="9"/>
  <c r="L52" i="9"/>
  <c r="I71" i="3"/>
  <c r="Q61" i="3"/>
  <c r="P61" i="3"/>
  <c r="O61" i="3"/>
  <c r="N61" i="3"/>
  <c r="M61" i="3"/>
  <c r="L61" i="3"/>
  <c r="K61" i="3"/>
  <c r="J61" i="3"/>
  <c r="I61" i="3"/>
  <c r="H61" i="3"/>
  <c r="Q56" i="3"/>
  <c r="P56" i="3"/>
  <c r="O56" i="3"/>
  <c r="N56" i="3"/>
  <c r="M56" i="3"/>
  <c r="L56" i="3"/>
  <c r="K56" i="3"/>
  <c r="J56" i="3"/>
  <c r="I56" i="3"/>
  <c r="H56" i="3"/>
  <c r="Q51" i="3"/>
  <c r="P51" i="3"/>
  <c r="O51" i="3"/>
  <c r="N51" i="3"/>
  <c r="M51" i="3"/>
  <c r="L51" i="3"/>
  <c r="K51" i="3"/>
  <c r="J51" i="3"/>
  <c r="I51" i="3"/>
  <c r="H51" i="3"/>
  <c r="Q78" i="3" l="1"/>
  <c r="Q106" i="3" l="1"/>
  <c r="P106" i="3"/>
  <c r="O106" i="3"/>
  <c r="N106" i="3"/>
  <c r="M106" i="3"/>
  <c r="L106" i="3"/>
  <c r="K106" i="3"/>
  <c r="J106" i="3"/>
  <c r="I106" i="3"/>
  <c r="H106" i="3"/>
  <c r="Q99" i="3"/>
  <c r="P99" i="3"/>
  <c r="O99" i="3"/>
  <c r="N99" i="3"/>
  <c r="M99" i="3"/>
  <c r="L99" i="3"/>
  <c r="K99" i="3"/>
  <c r="J99" i="3"/>
  <c r="I99" i="3"/>
  <c r="H99" i="3"/>
  <c r="Q92" i="3"/>
  <c r="P92" i="3"/>
  <c r="O92" i="3"/>
  <c r="N92" i="3"/>
  <c r="M92" i="3"/>
  <c r="L92" i="3"/>
  <c r="K92" i="3"/>
  <c r="J92" i="3"/>
  <c r="I92" i="3"/>
  <c r="H92" i="3"/>
  <c r="Q85" i="3"/>
  <c r="P85" i="3"/>
  <c r="O85" i="3"/>
  <c r="N85" i="3"/>
  <c r="M85" i="3"/>
  <c r="L85" i="3"/>
  <c r="K85" i="3"/>
  <c r="J85" i="3"/>
  <c r="I85" i="3"/>
  <c r="H85" i="3"/>
  <c r="P78" i="3"/>
  <c r="O78" i="3"/>
  <c r="N78" i="3"/>
  <c r="M78" i="3"/>
  <c r="L78" i="3"/>
  <c r="K78" i="3"/>
  <c r="J78" i="3"/>
  <c r="I78" i="3"/>
  <c r="H78" i="3"/>
  <c r="Q44" i="3"/>
  <c r="P44" i="3"/>
  <c r="O44" i="3"/>
  <c r="N44" i="3"/>
  <c r="M44" i="3"/>
  <c r="L44" i="3"/>
  <c r="K44" i="3"/>
  <c r="J44" i="3"/>
  <c r="I44" i="3"/>
  <c r="H44" i="3"/>
  <c r="Q36" i="3"/>
  <c r="P36" i="3"/>
  <c r="O36" i="3"/>
  <c r="N36" i="3"/>
  <c r="M36" i="3"/>
  <c r="L36" i="3"/>
  <c r="K36" i="3"/>
  <c r="J36" i="3"/>
  <c r="I36" i="3"/>
  <c r="H36" i="3"/>
  <c r="Q26" i="3"/>
  <c r="P26" i="3"/>
  <c r="O26" i="3"/>
  <c r="N26" i="3"/>
  <c r="M26" i="3"/>
  <c r="L26" i="3"/>
  <c r="K26" i="3"/>
  <c r="J26" i="3"/>
  <c r="I26" i="3"/>
  <c r="H26" i="3"/>
  <c r="Q18" i="3"/>
  <c r="P18" i="3"/>
  <c r="O18" i="3"/>
  <c r="N18" i="3"/>
  <c r="M18" i="3"/>
  <c r="L18" i="3"/>
  <c r="K18" i="3"/>
  <c r="J18" i="3"/>
  <c r="I18" i="3"/>
  <c r="H18" i="3"/>
  <c r="P45" i="3" l="1"/>
  <c r="H45" i="3"/>
  <c r="I45" i="3"/>
  <c r="Q45" i="3"/>
  <c r="L45" i="3"/>
  <c r="K45" i="3"/>
  <c r="M45" i="3"/>
  <c r="J45" i="3"/>
  <c r="N45" i="3"/>
  <c r="O45" i="3"/>
</calcChain>
</file>

<file path=xl/sharedStrings.xml><?xml version="1.0" encoding="utf-8"?>
<sst xmlns="http://schemas.openxmlformats.org/spreadsheetml/2006/main" count="1876" uniqueCount="464">
  <si>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</si>
  <si>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</si>
  <si>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</si>
  <si>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</si>
  <si>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</si>
  <si>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</si>
  <si>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</si>
  <si>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</si>
  <si>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</si>
  <si>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</si>
  <si>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</si>
  <si>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</si>
  <si>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</si>
  <si>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</si>
  <si>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</si>
  <si>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</si>
  <si>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</si>
  <si>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</si>
  <si>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</si>
  <si>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</si>
  <si>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</si>
  <si>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ÖSSZESEN:</t>
  </si>
  <si>
    <t>Tantárgykód</t>
  </si>
  <si>
    <t>Terep.gyak. nap</t>
  </si>
  <si>
    <t>SPECIALIZÁCIÓK TÁRGYAI</t>
  </si>
  <si>
    <t>Training name: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</si>
  <si>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</si>
  <si>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</si>
  <si>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</si>
  <si>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</si>
  <si>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</si>
  <si>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</si>
  <si>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</si>
  <si>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</si>
  <si>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</si>
  <si>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</si>
  <si>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</si>
  <si>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</si>
  <si>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Credit</t>
  </si>
  <si>
    <t>Requirement type</t>
  </si>
  <si>
    <t>Subject type</t>
  </si>
  <si>
    <t>Preliminary requirement</t>
  </si>
  <si>
    <t>Comment</t>
  </si>
  <si>
    <t>ALTOGETHER:</t>
  </si>
  <si>
    <t>Levelező munkarend</t>
  </si>
  <si>
    <t>Specialisation in Fruit Growing</t>
  </si>
  <si>
    <t>Lab</t>
  </si>
  <si>
    <t>Altogether: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</si>
  <si>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</si>
  <si>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</si>
  <si>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</si>
  <si>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</si>
  <si>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</si>
  <si>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</si>
  <si>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</si>
  <si>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Kertészettudományi Intézet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</si>
  <si>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</si>
  <si>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</si>
  <si>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</si>
  <si>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</si>
  <si>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</si>
  <si>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</si>
  <si>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Cons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</si>
  <si>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</si>
  <si>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</si>
  <si>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</si>
  <si>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</si>
  <si>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</si>
  <si>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</si>
  <si>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</si>
  <si>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</si>
  <si>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</si>
  <si>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</si>
  <si>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</si>
  <si>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</si>
  <si>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</si>
  <si>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</si>
  <si>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</si>
  <si>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</si>
  <si>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</si>
  <si>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</si>
  <si>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</si>
  <si>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</si>
  <si>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Field practice (hours)</t>
  </si>
  <si>
    <t>Konz. = konzultáció (csak féléves óraszám megadása lehetséges)</t>
  </si>
  <si>
    <t>Hungarian University of Agriculture and Life Sciences</t>
  </si>
  <si>
    <t>Valid:</t>
  </si>
  <si>
    <t xml:space="preserve">2021/2022. tanévtől érvényes felmenő rendszerben </t>
  </si>
  <si>
    <t>From academic year 2021/2022.</t>
  </si>
  <si>
    <t>Training places (campus or site):</t>
  </si>
  <si>
    <t>Budapest (BUD)</t>
  </si>
  <si>
    <t>A szőlőtermesztés biológiai és fitotechnikai ismeretei</t>
  </si>
  <si>
    <t>Kertészeti fajok biológiailag aktív anyagai</t>
  </si>
  <si>
    <t>Korszerű gyógynövénytermesztési ismeretek</t>
  </si>
  <si>
    <t>Növényélettan és molekuláris növénybiológia</t>
  </si>
  <si>
    <t>projektet tartalmaz</t>
  </si>
  <si>
    <t>Kísérlettervezés és értékelés</t>
  </si>
  <si>
    <t>projektet tartalmaz megajánlott jegy</t>
  </si>
  <si>
    <t>projektet tartalmaz megajnlott jegy</t>
  </si>
  <si>
    <t>Növényi molekuláris genetika és genomszerkesztés</t>
  </si>
  <si>
    <t>Természeti erőforrások és természetvédelem</t>
  </si>
  <si>
    <t>Borászat</t>
  </si>
  <si>
    <t>Gyógy- és fűszernövények a táplálkozásban és a gyógyításban</t>
  </si>
  <si>
    <t>Gyümölcsfajta-értékelés</t>
  </si>
  <si>
    <t>Gombabiológia és -termesztés</t>
  </si>
  <si>
    <t>A precíziós gazdálkodás műszaki alapjai</t>
  </si>
  <si>
    <t>Termelő ökoszisztémák működése, szabályozásuk formái</t>
  </si>
  <si>
    <t>Szakmai gyakorlat</t>
  </si>
  <si>
    <t>Szabadon választható tárgy(ak)</t>
  </si>
  <si>
    <t>Specializáció szerint</t>
  </si>
  <si>
    <t>Korszerű gyümölcstermesztés élettani alapokon</t>
  </si>
  <si>
    <t>Free choice courses</t>
  </si>
  <si>
    <t>Winemaking</t>
  </si>
  <si>
    <t>P10P0N</t>
  </si>
  <si>
    <t>EEFOM2</t>
  </si>
  <si>
    <t>A87G12</t>
  </si>
  <si>
    <t>RR0YS8</t>
  </si>
  <si>
    <t>EBR9OK</t>
  </si>
  <si>
    <t>HRRHJI</t>
  </si>
  <si>
    <t>QAQV25</t>
  </si>
  <si>
    <t>DTO9MI</t>
  </si>
  <si>
    <t>LS5M8X</t>
  </si>
  <si>
    <t>RRDNI7</t>
  </si>
  <si>
    <t>O8GISQ</t>
  </si>
  <si>
    <t>CR86HR</t>
  </si>
  <si>
    <t>U8AUGC</t>
  </si>
  <si>
    <t>AUXMOF</t>
  </si>
  <si>
    <t>WNJU0N</t>
  </si>
  <si>
    <t>Q8ULF0</t>
  </si>
  <si>
    <t>M24FIH</t>
  </si>
  <si>
    <t>BV99PX</t>
  </si>
  <si>
    <t>VKV5GQ</t>
  </si>
  <si>
    <t>ZAJM45</t>
  </si>
  <si>
    <t>RKUWOV</t>
  </si>
  <si>
    <t>Specialisation in Vegetables</t>
  </si>
  <si>
    <t>Specialisation in Medicinal Plants</t>
  </si>
  <si>
    <t xml:space="preserve">Coordinator: </t>
  </si>
  <si>
    <t>Institute of Horticultural Sciences</t>
  </si>
  <si>
    <t>According specialisation</t>
  </si>
  <si>
    <t>project included</t>
  </si>
  <si>
    <t>Zámboriné dr. Németh Éva (BUD)</t>
  </si>
  <si>
    <t>Élelmiszermarketing</t>
  </si>
  <si>
    <t>X91G2G</t>
  </si>
  <si>
    <t>Növényvédelmi állattani alapismeretek</t>
  </si>
  <si>
    <t>Növénykórtani alapismeretek</t>
  </si>
  <si>
    <t>Talajnélküli hajtatás és zöldség fajtahasználat</t>
  </si>
  <si>
    <t>igen</t>
  </si>
  <si>
    <t>Díszkertészeti növényalkalmazás</t>
  </si>
  <si>
    <t>nem</t>
  </si>
  <si>
    <t>T5X9P4</t>
  </si>
  <si>
    <t>Zámboriné Németh Éva</t>
  </si>
  <si>
    <t>Papp István</t>
  </si>
  <si>
    <t>Ladányi Márta</t>
  </si>
  <si>
    <t>Hegedűs Attila</t>
  </si>
  <si>
    <t>Kardos Levente</t>
  </si>
  <si>
    <t>specializáció szerint</t>
  </si>
  <si>
    <t>Deák Tamás</t>
  </si>
  <si>
    <t>Kappel Noémi</t>
  </si>
  <si>
    <t>Pluhár Zsuzsanna</t>
  </si>
  <si>
    <t>Szalay László</t>
  </si>
  <si>
    <t>Diplomamunka 1.</t>
  </si>
  <si>
    <t>Thesis preparation 1</t>
  </si>
  <si>
    <t>Diplomamunka 2.</t>
  </si>
  <si>
    <t>Thesis preparation 2</t>
  </si>
  <si>
    <t>Geösel András</t>
  </si>
  <si>
    <t>Tavaszi-Sárosi Szilvia</t>
  </si>
  <si>
    <t>Markó Viktor</t>
  </si>
  <si>
    <t>Bernáth Jenő</t>
  </si>
  <si>
    <t>Bártfai Zoltán</t>
  </si>
  <si>
    <t>Diplomamunka 3.</t>
  </si>
  <si>
    <t>Thesis preparation 3</t>
  </si>
  <si>
    <t>Diplomamunka 4.</t>
  </si>
  <si>
    <t>Thesis preparation 4</t>
  </si>
  <si>
    <t>Szigeti Orsolya</t>
  </si>
  <si>
    <t>Honfi Péter</t>
  </si>
  <si>
    <t>Varga Zsuzsanna</t>
  </si>
  <si>
    <t>Bodor-Pesti Péter</t>
  </si>
  <si>
    <t>Diplomamunka 1. Dísznövények</t>
  </si>
  <si>
    <t>Diplomamunka 1. Gyümölcstermő növények</t>
  </si>
  <si>
    <t>Diplomamunka 1. Szőlész-borász</t>
  </si>
  <si>
    <t>Diplomamunka 1. Zöldségnövények</t>
  </si>
  <si>
    <t>Diplomamunka 2. Dísznövények</t>
  </si>
  <si>
    <t>Diplomamunka 2. Szőlész-borász</t>
  </si>
  <si>
    <t>Diplomamunka 2. Zöldségnövények</t>
  </si>
  <si>
    <t>Diplomamunka 3. Dísznövények</t>
  </si>
  <si>
    <t>Diplomamunka 3. Gyümölcstermő növények</t>
  </si>
  <si>
    <t>Diplomamunka 3. Szőlész-borász</t>
  </si>
  <si>
    <t>Képzési helyek (campus vagy telephely):</t>
  </si>
  <si>
    <t>Leader of the Program:</t>
  </si>
  <si>
    <t>Prof. Dr. Éva Zámboriné Németh (BUD)</t>
  </si>
  <si>
    <t>-</t>
  </si>
  <si>
    <t>lab</t>
  </si>
  <si>
    <t>csak a labor</t>
  </si>
  <si>
    <t>no</t>
  </si>
  <si>
    <t>yes</t>
  </si>
  <si>
    <t xml:space="preserve">Diplomamunka 4.                                          </t>
  </si>
  <si>
    <t>Diplomamunka 4. Dísznövények</t>
  </si>
  <si>
    <t>Diplomamunka 4. Gyümölcstermő növények</t>
  </si>
  <si>
    <t>Diplomamunka 4. Zöldségnövények</t>
  </si>
  <si>
    <t>MSc in Horticultural Engineering (Full time training)</t>
  </si>
  <si>
    <t xml:space="preserve">Diplomamunka 2.                </t>
  </si>
  <si>
    <t>Diplomamunka 4. Szőlész-borász</t>
  </si>
  <si>
    <t>Specializációs tárgy 2</t>
  </si>
  <si>
    <t>Specializációs tárgy 1</t>
  </si>
  <si>
    <t>Diplomamunka tárgyak</t>
  </si>
  <si>
    <t>Szabó Veronika</t>
  </si>
  <si>
    <t>K1DR40</t>
  </si>
  <si>
    <t>Gyümölcsültetvények tervezése</t>
  </si>
  <si>
    <t>Speciális gyógynövénytermesztés</t>
  </si>
  <si>
    <t>Gosztola Beáta</t>
  </si>
  <si>
    <t>Drogminőség optimalizálása</t>
  </si>
  <si>
    <t>Kutatási irányvonalak a díszkertészetben</t>
  </si>
  <si>
    <t>G4MJU2</t>
  </si>
  <si>
    <t>Zöldségfélék szaporítóanyaga</t>
  </si>
  <si>
    <t>Igen</t>
  </si>
  <si>
    <t>Zöldségfélék táplálkozásbeli szerepe</t>
  </si>
  <si>
    <t>Szabó Anna</t>
  </si>
  <si>
    <t>DPI626</t>
  </si>
  <si>
    <t xml:space="preserve">Diplomamunka 1.                                      </t>
  </si>
  <si>
    <t xml:space="preserve">Diplomamunka 3.                                     </t>
  </si>
  <si>
    <t>Specialisation course 1</t>
  </si>
  <si>
    <t>Specialisation course 2</t>
  </si>
  <si>
    <t>Specialisation courses</t>
  </si>
  <si>
    <t>Budapest (BUD), Keszthely (KES), Zenta (ZEN)</t>
  </si>
  <si>
    <t>Horváthné dr. Baracsi Éva (KES), Dr. Simon Gergely (ZEN)</t>
  </si>
  <si>
    <t>Képzési helyek (campus vagy telephely):  Budapest (BUD), Keszthely (KES), Zenta (ZEN)</t>
  </si>
  <si>
    <t>Szőlész-borász specializáció</t>
  </si>
  <si>
    <t>Specialisation in Viticulture and Oenology</t>
  </si>
  <si>
    <t>Dísznövények specializáció</t>
  </si>
  <si>
    <t>Gyógynövények specializáció</t>
  </si>
  <si>
    <t>Gyümölcstermő növények specializáció</t>
  </si>
  <si>
    <t>Zöldségnövények specializáció</t>
  </si>
  <si>
    <t>Specialisation in Fruit Bearing Plants</t>
  </si>
  <si>
    <t xml:space="preserve">Specialisation in Ornamental Plants </t>
  </si>
  <si>
    <t>Diplomamunka 2. Gyümölcstermő növények</t>
  </si>
  <si>
    <t>Terroárok, a szőlő ökofiziológiája a világ jelentős borvidékein</t>
  </si>
  <si>
    <t>C1DTST</t>
  </si>
  <si>
    <t>Minősített borbírálat és a borbírálatok elemzése, nemzetközi szintű borismeret</t>
  </si>
  <si>
    <t>term mark</t>
  </si>
  <si>
    <t>Projektet tartalmaz</t>
  </si>
  <si>
    <t>TETTD015N</t>
  </si>
  <si>
    <t>Master Thesis 1 Ornamental Plants</t>
  </si>
  <si>
    <t>KERTU006N</t>
  </si>
  <si>
    <t>Diplomamunka 1. Gyógynövények</t>
  </si>
  <si>
    <t>Master Thesis 1 Medicinal Plants</t>
  </si>
  <si>
    <t>KERTU007N</t>
  </si>
  <si>
    <t>Master Thesis 1 Fruit Bearing Plants</t>
  </si>
  <si>
    <t>SZBOR035N</t>
  </si>
  <si>
    <t>Master Thesis 1 Viticulture and Oenology</t>
  </si>
  <si>
    <t>K54PUM</t>
  </si>
  <si>
    <t>KERTU008N</t>
  </si>
  <si>
    <t>Master Thesis 1 Vegetables</t>
  </si>
  <si>
    <t>NOVTR041N</t>
  </si>
  <si>
    <t>Geobotanika és növényökológia: környezeti adaptáció a természetes és kultúr-ökoszisztémákban</t>
  </si>
  <si>
    <t>Geobotany and Vegetation Ecology: Adaptation in Natural and Sinantropic Ecosystems</t>
  </si>
  <si>
    <t>Höhn Mária Margit</t>
  </si>
  <si>
    <t>KERTU055N</t>
  </si>
  <si>
    <t>Biologically Active Substances of Horticultural Crops</t>
  </si>
  <si>
    <t>MATER025N</t>
  </si>
  <si>
    <t>Experimental Design and Evaluation</t>
  </si>
  <si>
    <t>NOVTR067N</t>
  </si>
  <si>
    <t>Plant Physiology and Molecular Plant Biology</t>
  </si>
  <si>
    <t>GENBT047N</t>
  </si>
  <si>
    <t>Plant Molecular Genetics and Genom Editing</t>
  </si>
  <si>
    <t>KORTU181N</t>
  </si>
  <si>
    <t>Natural Resources and Nature Protection</t>
  </si>
  <si>
    <t>SZBOR004N</t>
  </si>
  <si>
    <t>Biological and Fitotechnical Resources of Viticulture</t>
  </si>
  <si>
    <t>TETTD016N</t>
  </si>
  <si>
    <t>Master Thesis 2 Ornamental Plants</t>
  </si>
  <si>
    <t>KERTU009N</t>
  </si>
  <si>
    <t>Diplomamunka 2. Gyógynövények</t>
  </si>
  <si>
    <t>Master Thesis 2 Medicinal Plants</t>
  </si>
  <si>
    <t>KERTU010N</t>
  </si>
  <si>
    <t>Master Thesis 2 Fruit Bearing Plants</t>
  </si>
  <si>
    <t>SZBOR036N</t>
  </si>
  <si>
    <t>Master Thesis 2 Viticulture and Oenology</t>
  </si>
  <si>
    <t>KERTU011N</t>
  </si>
  <si>
    <t>Master Thesis 2 Vegetables</t>
  </si>
  <si>
    <t>KERTU060N</t>
  </si>
  <si>
    <t>Up-to-Date Technologies of Medicinal Plant Production</t>
  </si>
  <si>
    <t>KERTU061N</t>
  </si>
  <si>
    <t>Modern Fruit Growing Based on Physiology</t>
  </si>
  <si>
    <t>TETTD079N</t>
  </si>
  <si>
    <t>Modern dísznövénytermesztés</t>
  </si>
  <si>
    <t>Modern Systems in Floriculture</t>
  </si>
  <si>
    <t>KERTU078N</t>
  </si>
  <si>
    <t>Professional Practice</t>
  </si>
  <si>
    <t>KERTU080N</t>
  </si>
  <si>
    <t>Forcing in Soilless Systems and Cultivar Use</t>
  </si>
  <si>
    <t>SZBOR008N</t>
  </si>
  <si>
    <t>Nyitrainé Sárdy Diána Ágnes</t>
  </si>
  <si>
    <t>TETTD017N</t>
  </si>
  <si>
    <t>Master Thesis 3 Ornamental Plants</t>
  </si>
  <si>
    <t>KERTU012N</t>
  </si>
  <si>
    <t>Diplomamunka 3. Gyógynövények</t>
  </si>
  <si>
    <t>Master Thesis 3 Medicinal Plants</t>
  </si>
  <si>
    <t>KERTU013N</t>
  </si>
  <si>
    <t>Master Thesis 3 Fruit Bearing Plants</t>
  </si>
  <si>
    <t>SZBOR037N</t>
  </si>
  <si>
    <t>Master Thesis 3 Viticulture and Oenology</t>
  </si>
  <si>
    <t>Fazekas István Miklós</t>
  </si>
  <si>
    <t>TETTD028N</t>
  </si>
  <si>
    <t>Ornamental Plants Application</t>
  </si>
  <si>
    <t>Tillyné Mandy Andrea Edit</t>
  </si>
  <si>
    <t>KERTU022N</t>
  </si>
  <si>
    <t>Biology and Cultivation of Fungi</t>
  </si>
  <si>
    <t>KERTU026N</t>
  </si>
  <si>
    <t>Medicinal and Spice Plants in Nutrition and Therapy</t>
  </si>
  <si>
    <t>KERTU041N</t>
  </si>
  <si>
    <t>Evaluation of Fruit Cultivars</t>
  </si>
  <si>
    <t>Ficzek Gitta</t>
  </si>
  <si>
    <t>NVVED029N</t>
  </si>
  <si>
    <t>Priciples of Plant Pathology</t>
  </si>
  <si>
    <t>Palkovics László Amand</t>
  </si>
  <si>
    <t>NVVED039N</t>
  </si>
  <si>
    <t>Basics of Plant Protection Zoology</t>
  </si>
  <si>
    <t>KERTU014N</t>
  </si>
  <si>
    <t>Diplomamunka 3. Zöldségnövények</t>
  </si>
  <si>
    <t>Master Thesis 3 Vegetables</t>
  </si>
  <si>
    <t>TETTD029N</t>
  </si>
  <si>
    <t>Dísznövények szaporításbiológiája</t>
  </si>
  <si>
    <t>Propagation Biology of Ornamental Plants</t>
  </si>
  <si>
    <t>KERTU047N</t>
  </si>
  <si>
    <t>Orchards Design</t>
  </si>
  <si>
    <t>KERTU072N</t>
  </si>
  <si>
    <t>Special Medicinal Plant Production</t>
  </si>
  <si>
    <t>SZBOR094N</t>
  </si>
  <si>
    <t>Terroirs and Ecophysiology in Different Vine Growing Countries</t>
  </si>
  <si>
    <t>KERTU086N</t>
  </si>
  <si>
    <t>Propagation Materials of Vegetables</t>
  </si>
  <si>
    <t>MUSZK001N</t>
  </si>
  <si>
    <t>Technological Bases of Precision Agriculture</t>
  </si>
  <si>
    <t>GAZDT014N</t>
  </si>
  <si>
    <t>Agrárjog és a gazdasági élet joga</t>
  </si>
  <si>
    <t>Agrarian Law and Economic Law</t>
  </si>
  <si>
    <t>Kator Zoltán István</t>
  </si>
  <si>
    <t>TETTD018N</t>
  </si>
  <si>
    <t>Master Thesis 4 Ornamental Plants</t>
  </si>
  <si>
    <t>KERTU015N</t>
  </si>
  <si>
    <t>Diplomamunka 4. Gyógynövények</t>
  </si>
  <si>
    <t>Master Thesis 4 Medicinal Plants</t>
  </si>
  <si>
    <t>KERTU016N</t>
  </si>
  <si>
    <t>Master Thesis 4 Fruit Bearing Plants</t>
  </si>
  <si>
    <t>SZBOR038N</t>
  </si>
  <si>
    <t>Master Thesis 4 Viticulture and Oenology</t>
  </si>
  <si>
    <t>KERTU017N</t>
  </si>
  <si>
    <t>Master Thesis 4 Vegetables</t>
  </si>
  <si>
    <t>GAZDT085N</t>
  </si>
  <si>
    <t>Food Marketing</t>
  </si>
  <si>
    <t>KERTU081N</t>
  </si>
  <si>
    <t>Production Ecosystems and Forms of Their Regulation</t>
  </si>
  <si>
    <t>KERTU004N</t>
  </si>
  <si>
    <t>Az integrált termesztéstechnológia tervezése és kivitelezése a gyümölcsültetvényekben</t>
  </si>
  <si>
    <t>Planning and Organisation of Integrated Crop Production in Fruit Plantations</t>
  </si>
  <si>
    <t>KERTU018N</t>
  </si>
  <si>
    <t>Optimalisation of Drug Quality</t>
  </si>
  <si>
    <t>TETTD074N</t>
  </si>
  <si>
    <t>Research Strategies in Ornamental Horticulture</t>
  </si>
  <si>
    <t>SZBOR056N</t>
  </si>
  <si>
    <t>Sensory Analysis of Wine and Result Evaluation, Wine Knowledge at International Level</t>
  </si>
  <si>
    <t>KERTU087N</t>
  </si>
  <si>
    <t>Nutritional Role of Vegetables</t>
  </si>
  <si>
    <t>NOVTR041L</t>
  </si>
  <si>
    <t>KERTU055L</t>
  </si>
  <si>
    <t>MATER025L</t>
  </si>
  <si>
    <t>NOVTR067L</t>
  </si>
  <si>
    <t>GENBT047L</t>
  </si>
  <si>
    <t>KORTU181L</t>
  </si>
  <si>
    <t>TETTD015L</t>
  </si>
  <si>
    <t>KERTU006L</t>
  </si>
  <si>
    <t>KERTU007L</t>
  </si>
  <si>
    <t>SZBOR035L</t>
  </si>
  <si>
    <t>KERTU008L</t>
  </si>
  <si>
    <t>K</t>
  </si>
  <si>
    <t>SZBOR004L</t>
  </si>
  <si>
    <t>KERTU060L</t>
  </si>
  <si>
    <t>KERTU061L</t>
  </si>
  <si>
    <t>TETTD079L</t>
  </si>
  <si>
    <t>KERTU078L</t>
  </si>
  <si>
    <t>KERTU080L</t>
  </si>
  <si>
    <t>TETTD016L</t>
  </si>
  <si>
    <t>KERTU009L</t>
  </si>
  <si>
    <t>KERTU010L</t>
  </si>
  <si>
    <t>SZBOR036L</t>
  </si>
  <si>
    <t>KERTU011L</t>
  </si>
  <si>
    <t>3 hét</t>
  </si>
  <si>
    <t>SZBOR008L</t>
  </si>
  <si>
    <t>TETTD028L</t>
  </si>
  <si>
    <t>KERTU022L</t>
  </si>
  <si>
    <t>KERTU026L</t>
  </si>
  <si>
    <t>KERTU041L</t>
  </si>
  <si>
    <t>NVVED029L</t>
  </si>
  <si>
    <t>NVVED039L</t>
  </si>
  <si>
    <t>TETTD017L</t>
  </si>
  <si>
    <t>KERTU012L</t>
  </si>
  <si>
    <t>KERTU013L</t>
  </si>
  <si>
    <t>SZBOR037L</t>
  </si>
  <si>
    <t>KERTU014L</t>
  </si>
  <si>
    <t>TETTD029L</t>
  </si>
  <si>
    <t>KERTU047L</t>
  </si>
  <si>
    <t>KERTU072L</t>
  </si>
  <si>
    <t>SZBOR094L</t>
  </si>
  <si>
    <t>KERTU086L</t>
  </si>
  <si>
    <t>MUSZK001L</t>
  </si>
  <si>
    <t>GAZDT014L</t>
  </si>
  <si>
    <t>GAZDT085L</t>
  </si>
  <si>
    <t>KERTU081L</t>
  </si>
  <si>
    <t>KERTU004L</t>
  </si>
  <si>
    <t>TETTD018L</t>
  </si>
  <si>
    <t>KERTU015L</t>
  </si>
  <si>
    <t>GAZDT067L</t>
  </si>
  <si>
    <t>Borbély Csaba</t>
  </si>
  <si>
    <t>E5RVBI</t>
  </si>
  <si>
    <t>SZBOR038L</t>
  </si>
  <si>
    <t>KERTU017L</t>
  </si>
  <si>
    <t>KERTU018L</t>
  </si>
  <si>
    <t>TETTD074L</t>
  </si>
  <si>
    <t>SZBOR056L</t>
  </si>
  <si>
    <t>KERTU087L</t>
  </si>
  <si>
    <t>M-BUD-N-EN-KERTM</t>
  </si>
  <si>
    <t>Kertészmérnöki mesterképzési szak (MSc) (nappali munkarend)</t>
  </si>
  <si>
    <t>Kertészmérnöki mesterképzési szak (MSc) (levelező munkarend)</t>
  </si>
  <si>
    <t>M-...-L-HU-KERTM</t>
  </si>
  <si>
    <t>M-...-N-HU-KERTM</t>
  </si>
  <si>
    <t>M-...-N-HU-KERTM-DIS</t>
  </si>
  <si>
    <t>M-BUD-N-EN-KERTM-DIS</t>
  </si>
  <si>
    <t>M-...-L-HU-KERTM-DIS</t>
  </si>
  <si>
    <t>M-...-L-HU-KERTM-GYO</t>
  </si>
  <si>
    <t>M-...-N-HU-KERTM-GYO</t>
  </si>
  <si>
    <t>M-BUD-N-EN-KERTM-GYO</t>
  </si>
  <si>
    <t>M-...-N-HU-KERTM-GYU</t>
  </si>
  <si>
    <t>M-...-L-HU-KERTM-GYU</t>
  </si>
  <si>
    <t>M-BUD-N-EN-KERTM-GYU</t>
  </si>
  <si>
    <t>M-...-N-HU-KERTM-SZO</t>
  </si>
  <si>
    <t>M-...-L-HU-KERTM-SZO</t>
  </si>
  <si>
    <t>M-BUD-N-EN-KERTM-SZO</t>
  </si>
  <si>
    <t>M-...-N-HU-KERTM-ZOL</t>
  </si>
  <si>
    <t>M-...-L-HU-KERTM-ZOL</t>
  </si>
  <si>
    <t>M-BUD-N-EN-KERTM-ZOL</t>
  </si>
  <si>
    <t>BESZ5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</si>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</sst>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vertAlign val="superscript"/>
      <sz val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b/>
      <sz val="9"/>
      <color rgb="FFFFFFFF"/>
      <name val="Helvetica"/>
      <charset val="238"/>
    </font>
    <font>
      <sz val="9"/>
      <color rgb="FFFF0000"/>
      <name val="Helvetica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7" fillId="0" borderId="0"/>
    <xf numFmtId="0" fontId="18" fillId="0" borderId="0"/>
  </cellStyleXfs>
  <cellXfs count="283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9" fillId="3" borderId="6" xfId="0" applyFont="1" applyFill="1" applyBorder="1" applyAlignment="1">
      <alignment vertical="center" wrapText="1"/>
    </xf>
    <xf numFmtId="1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1" fontId="8" fillId="5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1" fontId="13" fillId="0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" fontId="6" fillId="0" borderId="0" xfId="0" applyNumberFormat="1" applyFont="1" applyAlignment="1">
      <alignment horizontal="center" vertical="top"/>
    </xf>
    <xf numFmtId="0" fontId="6" fillId="0" borderId="0" xfId="0" applyFont="1" applyBorder="1" applyAlignment="1"/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3" fillId="5" borderId="1" xfId="0" applyFont="1" applyFill="1" applyBorder="1" applyAlignment="1">
      <alignment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vertical="center"/>
    </xf>
    <xf numFmtId="1" fontId="6" fillId="5" borderId="4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1" fontId="7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/>
    </xf>
    <xf numFmtId="1" fontId="6" fillId="5" borderId="6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vertical="center" wrapText="1"/>
    </xf>
    <xf numFmtId="1" fontId="13" fillId="5" borderId="6" xfId="0" applyNumberFormat="1" applyFont="1" applyFill="1" applyBorder="1" applyAlignment="1">
      <alignment horizontal="left" vertical="center" wrapText="1"/>
    </xf>
    <xf numFmtId="1" fontId="13" fillId="5" borderId="6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1" fontId="7" fillId="5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" fontId="13" fillId="0" borderId="6" xfId="0" applyNumberFormat="1" applyFont="1" applyFill="1" applyBorder="1" applyAlignment="1">
      <alignment horizontal="left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" fontId="6" fillId="5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6" xfId="0" applyFont="1" applyFill="1" applyBorder="1" applyAlignment="1">
      <alignment vertical="center" wrapText="1"/>
    </xf>
    <xf numFmtId="1" fontId="6" fillId="0" borderId="6" xfId="0" applyNumberFormat="1" applyFont="1" applyFill="1" applyBorder="1" applyAlignment="1">
      <alignment horizontal="left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8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9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7" fillId="0" borderId="0" xfId="2"/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4">
    <cellStyle name="Normál" xfId="0" builtinId="0"/>
    <cellStyle name="Normál 2" xfId="1" xr:uid="{00000000-0005-0000-0000-000001000000}"/>
    <cellStyle name="Normál 3" xfId="2" xr:uid="{01DAE767-CEA1-4A9B-B65B-37D9EDA31E42}"/>
    <cellStyle name="Normál 4" xfId="3" xr:uid="{950DECC5-B8AB-4FFD-A17D-D5B2E74D8C7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350520"/>
          <a:ext cx="109626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350520"/>
          <a:ext cx="109626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350520"/>
          <a:ext cx="1286256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350520"/>
          <a:ext cx="1286256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350520"/>
          <a:ext cx="1286256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350520"/>
          <a:ext cx="1286256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350520"/>
          <a:ext cx="1286256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350520"/>
          <a:ext cx="1286256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350520"/>
          <a:ext cx="1261872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350520"/>
          <a:ext cx="1261872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9"/>
  <sheetViews>
    <sheetView tabSelected="1" view="pageBreakPreview" zoomScale="90" zoomScaleNormal="100" zoomScaleSheetLayoutView="90" workbookViewId="0">
      <pane ySplit="11" topLeftCell="A12" activePane="bottomLeft" state="frozen"/>
      <selection pane="bottomLeft" activeCell="F6" sqref="F6"/>
    </sheetView>
  </sheetViews>
  <sheetFormatPr defaultColWidth="8.85546875" defaultRowHeight="12" x14ac:dyDescent="0.2"/>
  <cols>
    <col min="1" max="1" width="17.42578125" style="3" customWidth="1"/>
    <col min="2" max="2" width="6.28515625" style="2" customWidth="1"/>
    <col min="3" max="3" width="13.7109375" style="3" customWidth="1"/>
    <col min="4" max="4" width="23.7109375" style="4" customWidth="1"/>
    <col min="5" max="5" width="22.42578125" style="4" customWidth="1"/>
    <col min="6" max="6" width="14.5703125" style="4" customWidth="1"/>
    <col min="7" max="7" width="8.5703125" style="58" hidden="1" customWidth="1"/>
    <col min="8" max="8" width="4.85546875" style="5" customWidth="1"/>
    <col min="9" max="9" width="5.28515625" style="5" customWidth="1"/>
    <col min="10" max="10" width="7.28515625" style="5" customWidth="1"/>
    <col min="11" max="11" width="5.7109375" style="5" customWidth="1"/>
    <col min="12" max="12" width="5" style="5" customWidth="1"/>
    <col min="13" max="13" width="5.28515625" style="5" customWidth="1"/>
    <col min="14" max="14" width="6.85546875" style="5" customWidth="1"/>
    <col min="15" max="15" width="6.42578125" style="99" customWidth="1"/>
    <col min="16" max="16" width="6.5703125" style="99" customWidth="1"/>
    <col min="17" max="17" width="8.28515625" style="6" customWidth="1"/>
    <col min="18" max="18" width="6.7109375" style="7" customWidth="1"/>
    <col min="19" max="19" width="6.28515625" style="7" customWidth="1"/>
    <col min="20" max="20" width="8.28515625" style="7" customWidth="1"/>
    <col min="21" max="21" width="16.5703125" style="100" customWidth="1"/>
    <col min="22" max="22" width="15.85546875" style="100" customWidth="1"/>
    <col min="23" max="107" width="9.140625" style="100" customWidth="1"/>
    <col min="108" max="16384" width="8.85546875" style="100"/>
  </cols>
  <sheetData>
    <row r="1" spans="1:22" x14ac:dyDescent="0.2">
      <c r="A1" s="1" t="s">
        <v>53</v>
      </c>
    </row>
    <row r="2" spans="1:22" x14ac:dyDescent="0.2">
      <c r="A2" s="1" t="s">
        <v>55</v>
      </c>
    </row>
    <row r="3" spans="1:22" ht="10.9" customHeight="1" x14ac:dyDescent="0.2">
      <c r="A3" s="8" t="s">
        <v>3</v>
      </c>
      <c r="B3" s="8"/>
      <c r="C3" s="101" t="s">
        <v>421</v>
      </c>
      <c r="D3" s="100"/>
      <c r="E3" s="100"/>
      <c r="F3" s="101"/>
      <c r="G3" s="59"/>
      <c r="H3" s="9"/>
      <c r="I3" s="9"/>
      <c r="J3" s="9"/>
      <c r="K3" s="9"/>
      <c r="L3" s="9"/>
      <c r="M3" s="9"/>
      <c r="N3" s="9"/>
      <c r="O3" s="102"/>
      <c r="P3" s="102"/>
      <c r="Q3" s="103"/>
      <c r="R3" s="104"/>
      <c r="S3" s="104"/>
      <c r="T3" s="104"/>
      <c r="U3" s="105"/>
      <c r="V3" s="105"/>
    </row>
    <row r="4" spans="1:22" x14ac:dyDescent="0.2">
      <c r="A4" s="10" t="s">
        <v>4</v>
      </c>
      <c r="B4" s="10"/>
      <c r="C4" s="106" t="s">
        <v>140</v>
      </c>
      <c r="D4" s="100"/>
      <c r="E4" s="100"/>
      <c r="F4" s="106"/>
      <c r="G4" s="101"/>
      <c r="H4" s="106"/>
      <c r="I4" s="99"/>
      <c r="J4" s="99"/>
      <c r="K4" s="99"/>
      <c r="L4" s="99"/>
      <c r="M4" s="99"/>
      <c r="N4" s="99"/>
      <c r="Q4" s="103"/>
      <c r="R4" s="104"/>
      <c r="S4" s="104"/>
      <c r="T4" s="104"/>
      <c r="U4" s="105"/>
      <c r="V4" s="105"/>
    </row>
    <row r="5" spans="1:22" x14ac:dyDescent="0.2">
      <c r="A5" s="10" t="s">
        <v>54</v>
      </c>
      <c r="B5" s="10"/>
      <c r="C5" s="106" t="s">
        <v>224</v>
      </c>
      <c r="D5" s="100"/>
      <c r="E5" s="100"/>
      <c r="F5" s="106"/>
      <c r="G5" s="101"/>
      <c r="H5" s="106"/>
      <c r="I5" s="99"/>
      <c r="J5" s="99"/>
      <c r="K5" s="99"/>
      <c r="L5" s="99"/>
      <c r="M5" s="99"/>
      <c r="N5" s="99"/>
      <c r="Q5" s="103"/>
      <c r="R5" s="104"/>
      <c r="S5" s="104"/>
      <c r="T5" s="104"/>
      <c r="U5" s="105"/>
      <c r="V5" s="105"/>
    </row>
    <row r="6" spans="1:22" ht="36" x14ac:dyDescent="0.2">
      <c r="A6" s="84" t="s">
        <v>187</v>
      </c>
      <c r="B6" s="10"/>
      <c r="C6" s="10" t="s">
        <v>223</v>
      </c>
      <c r="D6" s="10"/>
      <c r="E6" s="10"/>
      <c r="F6" s="106"/>
      <c r="G6" s="101"/>
      <c r="H6" s="106"/>
      <c r="I6" s="99"/>
      <c r="J6" s="99"/>
      <c r="K6" s="99"/>
      <c r="L6" s="99"/>
      <c r="M6" s="99"/>
      <c r="N6" s="99"/>
      <c r="Q6" s="103"/>
      <c r="R6" s="104"/>
      <c r="S6" s="104"/>
      <c r="T6" s="104"/>
      <c r="U6" s="107"/>
      <c r="V6" s="105"/>
    </row>
    <row r="7" spans="1:22" ht="14.45" customHeight="1" x14ac:dyDescent="0.2">
      <c r="A7" s="11" t="s">
        <v>51</v>
      </c>
      <c r="B7" s="12"/>
      <c r="C7" s="102" t="s">
        <v>87</v>
      </c>
      <c r="D7" s="100"/>
      <c r="E7" s="100"/>
      <c r="F7" s="105"/>
      <c r="G7" s="60"/>
      <c r="H7" s="105"/>
      <c r="I7" s="105"/>
      <c r="J7" s="105"/>
      <c r="K7" s="105"/>
      <c r="L7" s="105"/>
      <c r="M7" s="105"/>
      <c r="N7" s="105"/>
      <c r="O7" s="107"/>
      <c r="P7" s="107"/>
      <c r="Q7" s="105"/>
      <c r="R7" s="105"/>
      <c r="S7" s="105"/>
      <c r="T7" s="105"/>
      <c r="U7" s="105"/>
      <c r="V7" s="105"/>
    </row>
    <row r="8" spans="1:22" x14ac:dyDescent="0.2">
      <c r="A8" s="13"/>
      <c r="B8" s="12"/>
      <c r="C8" s="14"/>
      <c r="D8" s="15"/>
      <c r="E8" s="15"/>
      <c r="F8" s="105"/>
      <c r="G8" s="60"/>
      <c r="H8" s="105"/>
      <c r="I8" s="105"/>
      <c r="J8" s="105"/>
      <c r="K8" s="105"/>
      <c r="L8" s="105"/>
      <c r="M8" s="105"/>
      <c r="N8" s="105"/>
      <c r="O8" s="107"/>
      <c r="P8" s="107"/>
      <c r="Q8" s="105"/>
      <c r="R8" s="105"/>
      <c r="S8" s="105"/>
      <c r="T8" s="105"/>
      <c r="U8" s="105"/>
      <c r="V8" s="105"/>
    </row>
    <row r="9" spans="1:22" x14ac:dyDescent="0.2">
      <c r="A9" s="13"/>
      <c r="B9" s="91"/>
      <c r="C9" s="14"/>
      <c r="F9" s="61"/>
      <c r="G9" s="62"/>
      <c r="H9" s="254" t="s">
        <v>14</v>
      </c>
      <c r="I9" s="254"/>
      <c r="J9" s="254"/>
      <c r="K9" s="254"/>
      <c r="L9" s="254"/>
      <c r="M9" s="254"/>
      <c r="N9" s="254"/>
      <c r="O9" s="254"/>
      <c r="P9" s="254"/>
      <c r="Q9" s="103"/>
      <c r="R9" s="63"/>
      <c r="S9" s="63"/>
      <c r="T9" s="63"/>
    </row>
    <row r="10" spans="1:22" ht="13.9" customHeight="1" x14ac:dyDescent="0.2">
      <c r="A10" s="13"/>
      <c r="B10" s="92"/>
      <c r="C10" s="14"/>
      <c r="D10" s="15"/>
      <c r="E10" s="15"/>
      <c r="F10" s="15"/>
      <c r="G10" s="62"/>
      <c r="H10" s="243" t="s">
        <v>15</v>
      </c>
      <c r="I10" s="243"/>
      <c r="J10" s="243"/>
      <c r="K10" s="243" t="s">
        <v>5</v>
      </c>
      <c r="L10" s="243"/>
      <c r="M10" s="243"/>
      <c r="N10" s="243"/>
      <c r="O10" s="243"/>
      <c r="P10" s="243"/>
      <c r="Q10" s="103"/>
      <c r="R10" s="104"/>
      <c r="S10" s="104"/>
      <c r="T10" s="104"/>
    </row>
    <row r="11" spans="1:22" s="16" customFormat="1" ht="36" x14ac:dyDescent="0.25">
      <c r="A11" s="64" t="s">
        <v>6</v>
      </c>
      <c r="B11" s="65" t="s">
        <v>52</v>
      </c>
      <c r="C11" s="64" t="s">
        <v>22</v>
      </c>
      <c r="D11" s="66" t="s">
        <v>7</v>
      </c>
      <c r="E11" s="66" t="s">
        <v>61</v>
      </c>
      <c r="F11" s="66" t="s">
        <v>2</v>
      </c>
      <c r="G11" s="67" t="s">
        <v>8</v>
      </c>
      <c r="H11" s="65" t="s">
        <v>56</v>
      </c>
      <c r="I11" s="65" t="s">
        <v>0</v>
      </c>
      <c r="J11" s="65" t="s">
        <v>1</v>
      </c>
      <c r="K11" s="65" t="s">
        <v>56</v>
      </c>
      <c r="L11" s="65" t="s">
        <v>0</v>
      </c>
      <c r="M11" s="65" t="s">
        <v>1</v>
      </c>
      <c r="N11" s="65" t="s">
        <v>79</v>
      </c>
      <c r="O11" s="68" t="s">
        <v>23</v>
      </c>
      <c r="P11" s="68" t="s">
        <v>80</v>
      </c>
      <c r="Q11" s="65" t="s">
        <v>9</v>
      </c>
      <c r="R11" s="67" t="s">
        <v>10</v>
      </c>
      <c r="S11" s="67" t="s">
        <v>11</v>
      </c>
      <c r="T11" s="67" t="s">
        <v>60</v>
      </c>
      <c r="U11" s="69" t="s">
        <v>12</v>
      </c>
      <c r="V11" s="67" t="s">
        <v>13</v>
      </c>
    </row>
    <row r="12" spans="1:22" s="49" customFormat="1" ht="48" x14ac:dyDescent="0.25">
      <c r="A12" s="131" t="s">
        <v>424</v>
      </c>
      <c r="B12" s="109">
        <v>1</v>
      </c>
      <c r="C12" s="71" t="s">
        <v>252</v>
      </c>
      <c r="D12" s="71" t="s">
        <v>253</v>
      </c>
      <c r="E12" s="131" t="s">
        <v>254</v>
      </c>
      <c r="F12" s="140" t="s">
        <v>255</v>
      </c>
      <c r="G12" s="82" t="s">
        <v>117</v>
      </c>
      <c r="H12" s="72">
        <v>2</v>
      </c>
      <c r="I12" s="72">
        <v>1</v>
      </c>
      <c r="J12" s="72">
        <v>0</v>
      </c>
      <c r="K12" s="111">
        <v>26</v>
      </c>
      <c r="L12" s="73">
        <v>13</v>
      </c>
      <c r="M12" s="111">
        <v>0</v>
      </c>
      <c r="N12" s="17">
        <v>0</v>
      </c>
      <c r="O12" s="108">
        <v>0</v>
      </c>
      <c r="P12" s="108">
        <v>0</v>
      </c>
      <c r="Q12" s="72">
        <v>5</v>
      </c>
      <c r="R12" s="73" t="s">
        <v>440</v>
      </c>
      <c r="S12" s="139" t="s">
        <v>17</v>
      </c>
      <c r="T12" s="139" t="s">
        <v>148</v>
      </c>
      <c r="U12" s="140"/>
      <c r="V12" s="131" t="s">
        <v>98</v>
      </c>
    </row>
    <row r="13" spans="1:22" s="49" customFormat="1" ht="36" x14ac:dyDescent="0.25">
      <c r="A13" s="131" t="s">
        <v>424</v>
      </c>
      <c r="B13" s="109">
        <v>1</v>
      </c>
      <c r="C13" s="71" t="s">
        <v>256</v>
      </c>
      <c r="D13" s="71" t="s">
        <v>92</v>
      </c>
      <c r="E13" s="131" t="s">
        <v>257</v>
      </c>
      <c r="F13" s="140" t="s">
        <v>150</v>
      </c>
      <c r="G13" s="82" t="s">
        <v>122</v>
      </c>
      <c r="H13" s="72">
        <v>2</v>
      </c>
      <c r="I13" s="72">
        <v>0</v>
      </c>
      <c r="J13" s="86"/>
      <c r="K13" s="111">
        <v>26</v>
      </c>
      <c r="L13" s="73">
        <v>0</v>
      </c>
      <c r="M13" s="111">
        <v>13</v>
      </c>
      <c r="N13" s="17">
        <v>0</v>
      </c>
      <c r="O13" s="108">
        <v>0</v>
      </c>
      <c r="P13" s="108">
        <v>2</v>
      </c>
      <c r="Q13" s="72">
        <v>5</v>
      </c>
      <c r="R13" s="73" t="s">
        <v>16</v>
      </c>
      <c r="S13" s="139" t="s">
        <v>17</v>
      </c>
      <c r="T13" s="74" t="s">
        <v>192</v>
      </c>
      <c r="U13" s="140"/>
      <c r="V13" s="131" t="s">
        <v>95</v>
      </c>
    </row>
    <row r="14" spans="1:22" s="49" customFormat="1" ht="24" x14ac:dyDescent="0.25">
      <c r="A14" s="131" t="s">
        <v>424</v>
      </c>
      <c r="B14" s="109">
        <v>1</v>
      </c>
      <c r="C14" s="71" t="s">
        <v>258</v>
      </c>
      <c r="D14" s="71" t="s">
        <v>96</v>
      </c>
      <c r="E14" s="131" t="s">
        <v>259</v>
      </c>
      <c r="F14" s="140" t="s">
        <v>152</v>
      </c>
      <c r="G14" s="82" t="s">
        <v>121</v>
      </c>
      <c r="H14" s="72">
        <v>1</v>
      </c>
      <c r="I14" s="72">
        <v>3</v>
      </c>
      <c r="J14" s="72">
        <v>0</v>
      </c>
      <c r="K14" s="111">
        <v>13</v>
      </c>
      <c r="L14" s="73">
        <v>39</v>
      </c>
      <c r="M14" s="111">
        <v>0</v>
      </c>
      <c r="N14" s="17">
        <v>0</v>
      </c>
      <c r="O14" s="108">
        <v>0</v>
      </c>
      <c r="P14" s="108">
        <v>4</v>
      </c>
      <c r="Q14" s="72">
        <v>4</v>
      </c>
      <c r="R14" s="73" t="s">
        <v>440</v>
      </c>
      <c r="S14" s="139" t="s">
        <v>17</v>
      </c>
      <c r="T14" s="139" t="s">
        <v>148</v>
      </c>
      <c r="U14" s="140"/>
      <c r="V14" s="131" t="s">
        <v>97</v>
      </c>
    </row>
    <row r="15" spans="1:22" s="49" customFormat="1" ht="24" x14ac:dyDescent="0.25">
      <c r="A15" s="131" t="s">
        <v>424</v>
      </c>
      <c r="B15" s="109">
        <v>1</v>
      </c>
      <c r="C15" s="71" t="s">
        <v>260</v>
      </c>
      <c r="D15" s="71" t="s">
        <v>94</v>
      </c>
      <c r="E15" s="131" t="s">
        <v>261</v>
      </c>
      <c r="F15" s="140" t="s">
        <v>151</v>
      </c>
      <c r="G15" s="82" t="s">
        <v>119</v>
      </c>
      <c r="H15" s="72">
        <v>2</v>
      </c>
      <c r="I15" s="72">
        <v>0</v>
      </c>
      <c r="J15" s="72">
        <v>1</v>
      </c>
      <c r="K15" s="111">
        <v>26</v>
      </c>
      <c r="L15" s="73">
        <v>0</v>
      </c>
      <c r="M15" s="111">
        <v>13</v>
      </c>
      <c r="N15" s="17">
        <v>0</v>
      </c>
      <c r="O15" s="108">
        <v>0</v>
      </c>
      <c r="P15" s="108">
        <v>0</v>
      </c>
      <c r="Q15" s="72">
        <v>3</v>
      </c>
      <c r="R15" s="73" t="s">
        <v>16</v>
      </c>
      <c r="S15" s="139" t="s">
        <v>17</v>
      </c>
      <c r="T15" s="139" t="s">
        <v>148</v>
      </c>
      <c r="U15" s="140"/>
      <c r="V15" s="131"/>
    </row>
    <row r="16" spans="1:22" s="49" customFormat="1" ht="36" x14ac:dyDescent="0.25">
      <c r="A16" s="131" t="s">
        <v>424</v>
      </c>
      <c r="B16" s="109">
        <v>1</v>
      </c>
      <c r="C16" s="71" t="s">
        <v>262</v>
      </c>
      <c r="D16" s="71" t="s">
        <v>99</v>
      </c>
      <c r="E16" s="131" t="s">
        <v>263</v>
      </c>
      <c r="F16" s="140" t="s">
        <v>153</v>
      </c>
      <c r="G16" s="82" t="s">
        <v>129</v>
      </c>
      <c r="H16" s="72">
        <v>2</v>
      </c>
      <c r="I16" s="72">
        <v>0</v>
      </c>
      <c r="J16" s="72">
        <v>1</v>
      </c>
      <c r="K16" s="111">
        <v>26</v>
      </c>
      <c r="L16" s="73">
        <v>0</v>
      </c>
      <c r="M16" s="111">
        <v>13</v>
      </c>
      <c r="N16" s="17">
        <v>0</v>
      </c>
      <c r="O16" s="108">
        <v>0</v>
      </c>
      <c r="P16" s="108">
        <v>0</v>
      </c>
      <c r="Q16" s="72">
        <v>3</v>
      </c>
      <c r="R16" s="108" t="s">
        <v>16</v>
      </c>
      <c r="S16" s="139" t="s">
        <v>17</v>
      </c>
      <c r="T16" s="139" t="s">
        <v>148</v>
      </c>
      <c r="U16" s="140"/>
      <c r="V16" s="131"/>
    </row>
    <row r="17" spans="1:22" s="49" customFormat="1" ht="24" x14ac:dyDescent="0.25">
      <c r="A17" s="131" t="s">
        <v>424</v>
      </c>
      <c r="B17" s="109">
        <v>1</v>
      </c>
      <c r="C17" s="71" t="s">
        <v>264</v>
      </c>
      <c r="D17" s="71" t="s">
        <v>100</v>
      </c>
      <c r="E17" s="131" t="s">
        <v>265</v>
      </c>
      <c r="F17" s="140" t="s">
        <v>154</v>
      </c>
      <c r="G17" s="82" t="s">
        <v>126</v>
      </c>
      <c r="H17" s="72">
        <v>2</v>
      </c>
      <c r="I17" s="72">
        <v>0</v>
      </c>
      <c r="J17" s="72">
        <v>0</v>
      </c>
      <c r="K17" s="111">
        <v>26</v>
      </c>
      <c r="L17" s="73">
        <v>0</v>
      </c>
      <c r="M17" s="111">
        <v>0</v>
      </c>
      <c r="N17" s="17">
        <v>0</v>
      </c>
      <c r="O17" s="108">
        <v>0</v>
      </c>
      <c r="P17" s="108">
        <v>0</v>
      </c>
      <c r="Q17" s="72">
        <v>3</v>
      </c>
      <c r="R17" s="108" t="s">
        <v>16</v>
      </c>
      <c r="S17" s="139" t="s">
        <v>17</v>
      </c>
      <c r="T17" s="139" t="s">
        <v>148</v>
      </c>
      <c r="U17" s="140"/>
      <c r="V17" s="131"/>
    </row>
    <row r="18" spans="1:22" s="112" customFormat="1" ht="28.15" customHeight="1" x14ac:dyDescent="0.25">
      <c r="A18" s="131" t="s">
        <v>424</v>
      </c>
      <c r="B18" s="109">
        <v>1</v>
      </c>
      <c r="C18" s="131"/>
      <c r="D18" s="131" t="s">
        <v>160</v>
      </c>
      <c r="E18" s="131" t="s">
        <v>161</v>
      </c>
      <c r="F18" s="141" t="s">
        <v>155</v>
      </c>
      <c r="G18" s="110"/>
      <c r="H18" s="108">
        <v>0</v>
      </c>
      <c r="I18" s="86"/>
      <c r="J18" s="108">
        <v>0</v>
      </c>
      <c r="K18" s="109">
        <v>0</v>
      </c>
      <c r="L18" s="109">
        <v>44</v>
      </c>
      <c r="M18" s="109">
        <v>0</v>
      </c>
      <c r="N18" s="17">
        <v>8</v>
      </c>
      <c r="O18" s="108">
        <v>1</v>
      </c>
      <c r="P18" s="109">
        <v>2</v>
      </c>
      <c r="Q18" s="76">
        <v>4</v>
      </c>
      <c r="R18" s="111" t="s">
        <v>441</v>
      </c>
      <c r="S18" s="139" t="s">
        <v>374</v>
      </c>
      <c r="T18" s="139" t="s">
        <v>148</v>
      </c>
      <c r="U18" s="140"/>
      <c r="V18" s="131" t="s">
        <v>95</v>
      </c>
    </row>
    <row r="19" spans="1:22" s="112" customFormat="1" x14ac:dyDescent="0.25">
      <c r="A19" s="244" t="s">
        <v>18</v>
      </c>
      <c r="B19" s="247"/>
      <c r="C19" s="247"/>
      <c r="D19" s="247"/>
      <c r="E19" s="247"/>
      <c r="F19" s="247"/>
      <c r="G19" s="248"/>
      <c r="H19" s="117">
        <f>SUM(H12:H18)</f>
        <v>11</v>
      </c>
      <c r="I19" s="117">
        <f t="shared" ref="I19:Q19" si="0">SUM(I12:I18)</f>
        <v>4</v>
      </c>
      <c r="J19" s="117">
        <f t="shared" si="0"/>
        <v>2</v>
      </c>
      <c r="K19" s="117">
        <f t="shared" si="0"/>
        <v>143</v>
      </c>
      <c r="L19" s="117">
        <f t="shared" si="0"/>
        <v>96</v>
      </c>
      <c r="M19" s="117">
        <f t="shared" si="0"/>
        <v>39</v>
      </c>
      <c r="N19" s="117">
        <f t="shared" si="0"/>
        <v>8</v>
      </c>
      <c r="O19" s="117">
        <f t="shared" si="0"/>
        <v>1</v>
      </c>
      <c r="P19" s="117">
        <f t="shared" si="0"/>
        <v>8</v>
      </c>
      <c r="Q19" s="117">
        <f t="shared" si="0"/>
        <v>27</v>
      </c>
      <c r="R19" s="19"/>
      <c r="S19" s="19"/>
      <c r="T19" s="19"/>
      <c r="U19" s="90"/>
      <c r="V19" s="89"/>
    </row>
    <row r="20" spans="1:22" s="112" customFormat="1" ht="35.450000000000003" customHeight="1" x14ac:dyDescent="0.25">
      <c r="A20" s="131" t="s">
        <v>424</v>
      </c>
      <c r="B20" s="174">
        <v>2</v>
      </c>
      <c r="C20" s="175" t="s">
        <v>266</v>
      </c>
      <c r="D20" s="175" t="s">
        <v>91</v>
      </c>
      <c r="E20" s="176" t="s">
        <v>267</v>
      </c>
      <c r="F20" s="177" t="s">
        <v>156</v>
      </c>
      <c r="G20" s="178" t="s">
        <v>115</v>
      </c>
      <c r="H20" s="179">
        <v>4</v>
      </c>
      <c r="I20" s="179">
        <v>0</v>
      </c>
      <c r="J20" s="179">
        <v>0</v>
      </c>
      <c r="K20" s="184">
        <v>52</v>
      </c>
      <c r="L20" s="180">
        <v>0</v>
      </c>
      <c r="M20" s="184">
        <v>0</v>
      </c>
      <c r="N20" s="181">
        <v>0</v>
      </c>
      <c r="O20" s="181">
        <v>0</v>
      </c>
      <c r="P20" s="181">
        <v>2</v>
      </c>
      <c r="Q20" s="185">
        <v>4</v>
      </c>
      <c r="R20" s="73" t="s">
        <v>16</v>
      </c>
      <c r="S20" s="139" t="s">
        <v>17</v>
      </c>
      <c r="T20" s="182" t="s">
        <v>148</v>
      </c>
      <c r="U20" s="183"/>
      <c r="V20" s="77" t="s">
        <v>95</v>
      </c>
    </row>
    <row r="21" spans="1:22" s="112" customFormat="1" ht="35.450000000000003" customHeight="1" x14ac:dyDescent="0.25">
      <c r="A21" s="131" t="s">
        <v>424</v>
      </c>
      <c r="B21" s="174">
        <v>2</v>
      </c>
      <c r="C21" s="175" t="s">
        <v>279</v>
      </c>
      <c r="D21" s="175" t="s">
        <v>93</v>
      </c>
      <c r="E21" s="176" t="s">
        <v>280</v>
      </c>
      <c r="F21" s="177" t="s">
        <v>158</v>
      </c>
      <c r="G21" s="178" t="s">
        <v>124</v>
      </c>
      <c r="H21" s="179">
        <v>2</v>
      </c>
      <c r="I21" s="179">
        <v>2</v>
      </c>
      <c r="J21" s="179">
        <v>0</v>
      </c>
      <c r="K21" s="184">
        <v>26</v>
      </c>
      <c r="L21" s="180">
        <v>26</v>
      </c>
      <c r="M21" s="184">
        <v>0</v>
      </c>
      <c r="N21" s="181">
        <v>8</v>
      </c>
      <c r="O21" s="181">
        <v>1</v>
      </c>
      <c r="P21" s="181">
        <v>2</v>
      </c>
      <c r="Q21" s="185">
        <v>4</v>
      </c>
      <c r="R21" s="143" t="s">
        <v>16</v>
      </c>
      <c r="S21" s="139" t="s">
        <v>17</v>
      </c>
      <c r="T21" s="182" t="s">
        <v>148</v>
      </c>
      <c r="U21" s="183"/>
      <c r="V21" s="77" t="s">
        <v>95</v>
      </c>
    </row>
    <row r="22" spans="1:22" s="112" customFormat="1" ht="35.450000000000003" customHeight="1" x14ac:dyDescent="0.25">
      <c r="A22" s="131" t="s">
        <v>424</v>
      </c>
      <c r="B22" s="174">
        <v>2</v>
      </c>
      <c r="C22" s="175" t="s">
        <v>281</v>
      </c>
      <c r="D22" s="175" t="s">
        <v>110</v>
      </c>
      <c r="E22" s="176" t="s">
        <v>282</v>
      </c>
      <c r="F22" s="177" t="s">
        <v>159</v>
      </c>
      <c r="G22" s="178" t="s">
        <v>127</v>
      </c>
      <c r="H22" s="179">
        <v>2</v>
      </c>
      <c r="I22" s="179">
        <v>2</v>
      </c>
      <c r="J22" s="179">
        <v>0</v>
      </c>
      <c r="K22" s="184">
        <v>26</v>
      </c>
      <c r="L22" s="180">
        <v>26</v>
      </c>
      <c r="M22" s="184">
        <v>0</v>
      </c>
      <c r="N22" s="181">
        <v>8</v>
      </c>
      <c r="O22" s="181">
        <v>1</v>
      </c>
      <c r="P22" s="181">
        <v>2</v>
      </c>
      <c r="Q22" s="185">
        <v>4</v>
      </c>
      <c r="R22" s="147" t="s">
        <v>16</v>
      </c>
      <c r="S22" s="139" t="s">
        <v>17</v>
      </c>
      <c r="T22" s="182" t="s">
        <v>148</v>
      </c>
      <c r="U22" s="183"/>
      <c r="V22" s="77" t="s">
        <v>95</v>
      </c>
    </row>
    <row r="23" spans="1:22" s="112" customFormat="1" ht="35.450000000000003" customHeight="1" x14ac:dyDescent="0.25">
      <c r="A23" s="131" t="s">
        <v>424</v>
      </c>
      <c r="B23" s="174">
        <v>2</v>
      </c>
      <c r="C23" s="175" t="s">
        <v>283</v>
      </c>
      <c r="D23" s="175" t="s">
        <v>284</v>
      </c>
      <c r="E23" s="176" t="s">
        <v>285</v>
      </c>
      <c r="F23" s="177" t="s">
        <v>174</v>
      </c>
      <c r="G23" s="178" t="s">
        <v>131</v>
      </c>
      <c r="H23" s="179">
        <v>2</v>
      </c>
      <c r="I23" s="179">
        <v>2</v>
      </c>
      <c r="J23" s="179">
        <v>0</v>
      </c>
      <c r="K23" s="184">
        <v>26</v>
      </c>
      <c r="L23" s="180">
        <v>26</v>
      </c>
      <c r="M23" s="184">
        <v>0</v>
      </c>
      <c r="N23" s="181">
        <v>8</v>
      </c>
      <c r="O23" s="181">
        <v>1</v>
      </c>
      <c r="P23" s="181">
        <v>2</v>
      </c>
      <c r="Q23" s="185">
        <v>4</v>
      </c>
      <c r="R23" s="147" t="s">
        <v>16</v>
      </c>
      <c r="S23" s="139" t="s">
        <v>17</v>
      </c>
      <c r="T23" s="182" t="s">
        <v>148</v>
      </c>
      <c r="U23" s="183"/>
      <c r="V23" s="77" t="s">
        <v>95</v>
      </c>
    </row>
    <row r="24" spans="1:22" s="112" customFormat="1" ht="35.450000000000003" customHeight="1" x14ac:dyDescent="0.25">
      <c r="A24" s="131" t="s">
        <v>424</v>
      </c>
      <c r="B24" s="174">
        <v>2</v>
      </c>
      <c r="C24" s="175" t="s">
        <v>286</v>
      </c>
      <c r="D24" s="175" t="s">
        <v>107</v>
      </c>
      <c r="E24" s="176" t="s">
        <v>287</v>
      </c>
      <c r="F24" s="177" t="s">
        <v>150</v>
      </c>
      <c r="G24" s="178" t="s">
        <v>122</v>
      </c>
      <c r="H24" s="179">
        <v>0</v>
      </c>
      <c r="I24" s="179">
        <v>0</v>
      </c>
      <c r="J24" s="179">
        <v>0</v>
      </c>
      <c r="K24" s="184">
        <v>0</v>
      </c>
      <c r="L24" s="180">
        <v>0</v>
      </c>
      <c r="M24" s="184">
        <v>0</v>
      </c>
      <c r="N24" s="181">
        <v>160</v>
      </c>
      <c r="O24" s="181"/>
      <c r="P24" s="181">
        <v>0</v>
      </c>
      <c r="Q24" s="185">
        <v>5</v>
      </c>
      <c r="R24" s="145" t="s">
        <v>441</v>
      </c>
      <c r="S24" s="57" t="s">
        <v>17</v>
      </c>
      <c r="T24" s="182" t="s">
        <v>146</v>
      </c>
      <c r="U24" s="183"/>
      <c r="V24" s="77"/>
    </row>
    <row r="25" spans="1:22" s="112" customFormat="1" ht="35.450000000000003" customHeight="1" x14ac:dyDescent="0.25">
      <c r="A25" s="131" t="s">
        <v>424</v>
      </c>
      <c r="B25" s="174">
        <v>2</v>
      </c>
      <c r="C25" s="175" t="s">
        <v>288</v>
      </c>
      <c r="D25" s="175" t="s">
        <v>145</v>
      </c>
      <c r="E25" s="176" t="s">
        <v>289</v>
      </c>
      <c r="F25" s="177" t="s">
        <v>157</v>
      </c>
      <c r="G25" s="178" t="s">
        <v>113</v>
      </c>
      <c r="H25" s="179">
        <v>4</v>
      </c>
      <c r="I25" s="179">
        <v>0</v>
      </c>
      <c r="J25" s="179">
        <v>0</v>
      </c>
      <c r="K25" s="184">
        <v>52</v>
      </c>
      <c r="L25" s="180">
        <v>0</v>
      </c>
      <c r="M25" s="184">
        <v>0</v>
      </c>
      <c r="N25" s="181">
        <v>8</v>
      </c>
      <c r="O25" s="181">
        <v>1</v>
      </c>
      <c r="P25" s="181">
        <v>2</v>
      </c>
      <c r="Q25" s="185">
        <v>4</v>
      </c>
      <c r="R25" s="143" t="s">
        <v>16</v>
      </c>
      <c r="S25" s="139" t="s">
        <v>17</v>
      </c>
      <c r="T25" s="182" t="s">
        <v>148</v>
      </c>
      <c r="U25" s="183"/>
      <c r="V25" s="77" t="s">
        <v>95</v>
      </c>
    </row>
    <row r="26" spans="1:22" s="112" customFormat="1" ht="31.9" customHeight="1" x14ac:dyDescent="0.25">
      <c r="A26" s="131" t="s">
        <v>424</v>
      </c>
      <c r="B26" s="148">
        <v>2</v>
      </c>
      <c r="C26" s="96"/>
      <c r="D26" s="96" t="s">
        <v>162</v>
      </c>
      <c r="E26" s="96" t="s">
        <v>163</v>
      </c>
      <c r="F26" s="141" t="s">
        <v>155</v>
      </c>
      <c r="G26" s="150"/>
      <c r="H26" s="147">
        <v>0</v>
      </c>
      <c r="I26" s="164"/>
      <c r="J26" s="147">
        <v>0</v>
      </c>
      <c r="K26" s="148">
        <v>0</v>
      </c>
      <c r="L26" s="148">
        <v>44</v>
      </c>
      <c r="M26" s="148">
        <v>0</v>
      </c>
      <c r="N26" s="148">
        <v>8</v>
      </c>
      <c r="O26" s="148">
        <v>1</v>
      </c>
      <c r="P26" s="148">
        <v>2</v>
      </c>
      <c r="Q26" s="148">
        <v>5</v>
      </c>
      <c r="R26" s="97" t="s">
        <v>441</v>
      </c>
      <c r="S26" s="139" t="s">
        <v>374</v>
      </c>
      <c r="T26" s="139" t="s">
        <v>146</v>
      </c>
      <c r="U26" s="140"/>
      <c r="V26" s="119"/>
    </row>
    <row r="27" spans="1:22" s="102" customFormat="1" x14ac:dyDescent="0.25">
      <c r="A27" s="244" t="s">
        <v>18</v>
      </c>
      <c r="B27" s="247"/>
      <c r="C27" s="247"/>
      <c r="D27" s="247"/>
      <c r="E27" s="247"/>
      <c r="F27" s="247"/>
      <c r="G27" s="248"/>
      <c r="H27" s="20">
        <f>SUM(H20:H26)</f>
        <v>14</v>
      </c>
      <c r="I27" s="20">
        <f t="shared" ref="I27:Q27" si="1">SUM(I20:I26)</f>
        <v>6</v>
      </c>
      <c r="J27" s="20">
        <f t="shared" si="1"/>
        <v>0</v>
      </c>
      <c r="K27" s="20">
        <f t="shared" si="1"/>
        <v>182</v>
      </c>
      <c r="L27" s="20">
        <f t="shared" si="1"/>
        <v>122</v>
      </c>
      <c r="M27" s="20">
        <f t="shared" si="1"/>
        <v>0</v>
      </c>
      <c r="N27" s="20">
        <f t="shared" si="1"/>
        <v>200</v>
      </c>
      <c r="O27" s="20">
        <f t="shared" si="1"/>
        <v>5</v>
      </c>
      <c r="P27" s="20">
        <f t="shared" si="1"/>
        <v>12</v>
      </c>
      <c r="Q27" s="20">
        <f t="shared" si="1"/>
        <v>30</v>
      </c>
      <c r="R27" s="19"/>
      <c r="S27" s="19"/>
      <c r="T27" s="19"/>
      <c r="U27" s="90"/>
      <c r="V27" s="90"/>
    </row>
    <row r="28" spans="1:22" s="112" customFormat="1" ht="32.450000000000003" customHeight="1" x14ac:dyDescent="0.25">
      <c r="A28" s="131" t="s">
        <v>424</v>
      </c>
      <c r="B28" s="109">
        <v>3</v>
      </c>
      <c r="C28" s="71" t="s">
        <v>290</v>
      </c>
      <c r="D28" s="71" t="s">
        <v>101</v>
      </c>
      <c r="E28" s="131" t="s">
        <v>112</v>
      </c>
      <c r="F28" s="71" t="s">
        <v>291</v>
      </c>
      <c r="G28" s="146" t="s">
        <v>132</v>
      </c>
      <c r="H28" s="142">
        <v>2</v>
      </c>
      <c r="I28" s="142">
        <v>0</v>
      </c>
      <c r="J28" s="142">
        <v>0</v>
      </c>
      <c r="K28" s="142">
        <v>26</v>
      </c>
      <c r="L28" s="143">
        <v>0</v>
      </c>
      <c r="M28" s="109">
        <v>0</v>
      </c>
      <c r="N28" s="108">
        <v>0</v>
      </c>
      <c r="O28" s="109">
        <v>0</v>
      </c>
      <c r="P28" s="109">
        <v>0</v>
      </c>
      <c r="Q28" s="108">
        <v>3</v>
      </c>
      <c r="R28" s="108" t="s">
        <v>16</v>
      </c>
      <c r="S28" s="111" t="s">
        <v>17</v>
      </c>
      <c r="T28" s="111" t="s">
        <v>148</v>
      </c>
      <c r="U28" s="119"/>
      <c r="V28" s="131"/>
    </row>
    <row r="29" spans="1:22" s="112" customFormat="1" ht="32.450000000000003" customHeight="1" x14ac:dyDescent="0.25">
      <c r="A29" s="131" t="s">
        <v>424</v>
      </c>
      <c r="B29" s="109">
        <v>3</v>
      </c>
      <c r="C29" s="71" t="s">
        <v>302</v>
      </c>
      <c r="D29" s="71" t="s">
        <v>147</v>
      </c>
      <c r="E29" s="131" t="s">
        <v>303</v>
      </c>
      <c r="F29" s="71" t="s">
        <v>304</v>
      </c>
      <c r="G29" s="146" t="s">
        <v>130</v>
      </c>
      <c r="H29" s="142">
        <v>2</v>
      </c>
      <c r="I29" s="142">
        <v>0</v>
      </c>
      <c r="J29" s="142">
        <v>0</v>
      </c>
      <c r="K29" s="142">
        <v>26</v>
      </c>
      <c r="L29" s="143">
        <v>0</v>
      </c>
      <c r="M29" s="109">
        <v>0</v>
      </c>
      <c r="N29" s="108">
        <v>0</v>
      </c>
      <c r="O29" s="109">
        <v>0</v>
      </c>
      <c r="P29" s="109">
        <v>0</v>
      </c>
      <c r="Q29" s="108">
        <v>3</v>
      </c>
      <c r="R29" s="108" t="s">
        <v>16</v>
      </c>
      <c r="S29" s="111" t="s">
        <v>17</v>
      </c>
      <c r="T29" s="111" t="s">
        <v>148</v>
      </c>
      <c r="U29" s="119"/>
      <c r="V29" s="131"/>
    </row>
    <row r="30" spans="1:22" s="112" customFormat="1" ht="32.450000000000003" customHeight="1" x14ac:dyDescent="0.25">
      <c r="A30" s="131" t="s">
        <v>424</v>
      </c>
      <c r="B30" s="109">
        <v>3</v>
      </c>
      <c r="C30" s="71" t="s">
        <v>305</v>
      </c>
      <c r="D30" s="71" t="s">
        <v>104</v>
      </c>
      <c r="E30" s="131" t="s">
        <v>306</v>
      </c>
      <c r="F30" s="71" t="s">
        <v>164</v>
      </c>
      <c r="G30" s="146" t="s">
        <v>114</v>
      </c>
      <c r="H30" s="142">
        <v>2</v>
      </c>
      <c r="I30" s="142">
        <v>0</v>
      </c>
      <c r="J30" s="142">
        <v>0</v>
      </c>
      <c r="K30" s="142">
        <v>26</v>
      </c>
      <c r="L30" s="143">
        <v>0</v>
      </c>
      <c r="M30" s="109">
        <v>0</v>
      </c>
      <c r="N30" s="108">
        <v>0</v>
      </c>
      <c r="O30" s="109">
        <v>0</v>
      </c>
      <c r="P30" s="109">
        <v>0</v>
      </c>
      <c r="Q30" s="108">
        <v>3</v>
      </c>
      <c r="R30" s="108" t="s">
        <v>16</v>
      </c>
      <c r="S30" s="111" t="s">
        <v>17</v>
      </c>
      <c r="T30" s="111" t="s">
        <v>148</v>
      </c>
      <c r="U30" s="119"/>
      <c r="V30" s="131" t="s">
        <v>95</v>
      </c>
    </row>
    <row r="31" spans="1:22" s="112" customFormat="1" ht="32.450000000000003" customHeight="1" x14ac:dyDescent="0.25">
      <c r="A31" s="131" t="s">
        <v>424</v>
      </c>
      <c r="B31" s="109">
        <v>3</v>
      </c>
      <c r="C31" s="71" t="s">
        <v>307</v>
      </c>
      <c r="D31" s="71" t="s">
        <v>102</v>
      </c>
      <c r="E31" s="131" t="s">
        <v>308</v>
      </c>
      <c r="F31" s="71" t="s">
        <v>165</v>
      </c>
      <c r="G31" s="146" t="s">
        <v>123</v>
      </c>
      <c r="H31" s="142">
        <v>1</v>
      </c>
      <c r="I31" s="142">
        <v>1</v>
      </c>
      <c r="J31" s="142">
        <v>0</v>
      </c>
      <c r="K31" s="142">
        <v>13</v>
      </c>
      <c r="L31" s="143">
        <v>13</v>
      </c>
      <c r="M31" s="109">
        <v>0</v>
      </c>
      <c r="N31" s="108">
        <v>0</v>
      </c>
      <c r="O31" s="109">
        <v>0</v>
      </c>
      <c r="P31" s="109">
        <v>0</v>
      </c>
      <c r="Q31" s="108">
        <v>3</v>
      </c>
      <c r="R31" s="108" t="s">
        <v>441</v>
      </c>
      <c r="S31" s="111" t="s">
        <v>17</v>
      </c>
      <c r="T31" s="111" t="s">
        <v>148</v>
      </c>
      <c r="U31" s="119"/>
      <c r="V31" s="131" t="s">
        <v>95</v>
      </c>
    </row>
    <row r="32" spans="1:22" s="112" customFormat="1" ht="32.450000000000003" customHeight="1" x14ac:dyDescent="0.25">
      <c r="A32" s="131" t="s">
        <v>424</v>
      </c>
      <c r="B32" s="109">
        <v>3</v>
      </c>
      <c r="C32" s="71" t="s">
        <v>309</v>
      </c>
      <c r="D32" s="71" t="s">
        <v>103</v>
      </c>
      <c r="E32" s="131" t="s">
        <v>310</v>
      </c>
      <c r="F32" s="71" t="s">
        <v>311</v>
      </c>
      <c r="G32" s="146" t="s">
        <v>128</v>
      </c>
      <c r="H32" s="142">
        <v>2</v>
      </c>
      <c r="I32" s="142">
        <v>0</v>
      </c>
      <c r="J32" s="142">
        <v>0</v>
      </c>
      <c r="K32" s="142">
        <v>26</v>
      </c>
      <c r="L32" s="143">
        <v>0</v>
      </c>
      <c r="M32" s="109">
        <v>0</v>
      </c>
      <c r="N32" s="108">
        <v>0</v>
      </c>
      <c r="O32" s="109">
        <v>0</v>
      </c>
      <c r="P32" s="109">
        <v>0</v>
      </c>
      <c r="Q32" s="108">
        <v>3</v>
      </c>
      <c r="R32" s="108" t="s">
        <v>16</v>
      </c>
      <c r="S32" s="111" t="s">
        <v>17</v>
      </c>
      <c r="T32" s="111" t="s">
        <v>148</v>
      </c>
      <c r="U32" s="119"/>
      <c r="V32" s="131"/>
    </row>
    <row r="33" spans="1:22" s="112" customFormat="1" ht="32.450000000000003" customHeight="1" x14ac:dyDescent="0.25">
      <c r="A33" s="131" t="s">
        <v>424</v>
      </c>
      <c r="B33" s="109">
        <v>3</v>
      </c>
      <c r="C33" s="71" t="s">
        <v>312</v>
      </c>
      <c r="D33" s="71" t="s">
        <v>144</v>
      </c>
      <c r="E33" s="131" t="s">
        <v>313</v>
      </c>
      <c r="F33" s="71" t="s">
        <v>314</v>
      </c>
      <c r="G33" s="146" t="s">
        <v>118</v>
      </c>
      <c r="H33" s="142">
        <v>2</v>
      </c>
      <c r="I33" s="142">
        <v>2</v>
      </c>
      <c r="J33" s="142">
        <v>0</v>
      </c>
      <c r="K33" s="142">
        <v>26</v>
      </c>
      <c r="L33" s="143">
        <v>26</v>
      </c>
      <c r="M33" s="109">
        <v>0</v>
      </c>
      <c r="N33" s="108">
        <v>0</v>
      </c>
      <c r="O33" s="109">
        <v>0</v>
      </c>
      <c r="P33" s="109">
        <v>0</v>
      </c>
      <c r="Q33" s="108">
        <v>3</v>
      </c>
      <c r="R33" s="108" t="s">
        <v>16</v>
      </c>
      <c r="S33" s="111" t="s">
        <v>17</v>
      </c>
      <c r="T33" s="111" t="s">
        <v>148</v>
      </c>
      <c r="U33" s="119"/>
      <c r="V33" s="131"/>
    </row>
    <row r="34" spans="1:22" s="112" customFormat="1" ht="32.450000000000003" customHeight="1" x14ac:dyDescent="0.25">
      <c r="A34" s="131" t="s">
        <v>424</v>
      </c>
      <c r="B34" s="109">
        <v>3</v>
      </c>
      <c r="C34" s="71" t="s">
        <v>315</v>
      </c>
      <c r="D34" s="71" t="s">
        <v>143</v>
      </c>
      <c r="E34" s="131" t="s">
        <v>316</v>
      </c>
      <c r="F34" s="71" t="s">
        <v>166</v>
      </c>
      <c r="G34" s="146" t="s">
        <v>116</v>
      </c>
      <c r="H34" s="142">
        <v>2</v>
      </c>
      <c r="I34" s="142">
        <v>2</v>
      </c>
      <c r="J34" s="142">
        <v>0</v>
      </c>
      <c r="K34" s="142">
        <v>26</v>
      </c>
      <c r="L34" s="143">
        <v>26</v>
      </c>
      <c r="M34" s="109">
        <v>0</v>
      </c>
      <c r="N34" s="108">
        <v>0</v>
      </c>
      <c r="O34" s="109">
        <v>0</v>
      </c>
      <c r="P34" s="109">
        <v>0</v>
      </c>
      <c r="Q34" s="108">
        <v>3</v>
      </c>
      <c r="R34" s="108" t="s">
        <v>16</v>
      </c>
      <c r="S34" s="111" t="s">
        <v>17</v>
      </c>
      <c r="T34" s="111" t="s">
        <v>148</v>
      </c>
      <c r="U34" s="119"/>
      <c r="V34" s="131"/>
    </row>
    <row r="35" spans="1:22" s="112" customFormat="1" ht="30" customHeight="1" x14ac:dyDescent="0.25">
      <c r="A35" s="131" t="s">
        <v>424</v>
      </c>
      <c r="B35" s="109">
        <v>3</v>
      </c>
      <c r="C35" s="119"/>
      <c r="D35" s="141" t="s">
        <v>203</v>
      </c>
      <c r="E35" s="131" t="s">
        <v>220</v>
      </c>
      <c r="F35" s="141"/>
      <c r="G35" s="110"/>
      <c r="H35" s="108"/>
      <c r="I35" s="111"/>
      <c r="J35" s="111"/>
      <c r="K35" s="109"/>
      <c r="L35" s="109"/>
      <c r="M35" s="109"/>
      <c r="N35" s="108"/>
      <c r="O35" s="109"/>
      <c r="P35" s="109"/>
      <c r="Q35" s="17">
        <v>4</v>
      </c>
      <c r="R35" s="111" t="s">
        <v>16</v>
      </c>
      <c r="S35" s="111" t="s">
        <v>20</v>
      </c>
      <c r="T35" s="111"/>
      <c r="U35" s="119"/>
      <c r="V35" s="119"/>
    </row>
    <row r="36" spans="1:22" s="112" customFormat="1" ht="29.45" customHeight="1" x14ac:dyDescent="0.25">
      <c r="A36" s="131" t="s">
        <v>424</v>
      </c>
      <c r="B36" s="109">
        <v>3</v>
      </c>
      <c r="C36" s="79"/>
      <c r="D36" s="131" t="s">
        <v>169</v>
      </c>
      <c r="E36" s="131" t="s">
        <v>170</v>
      </c>
      <c r="F36" s="141" t="s">
        <v>155</v>
      </c>
      <c r="G36" s="110"/>
      <c r="H36" s="108">
        <v>0</v>
      </c>
      <c r="I36" s="164"/>
      <c r="J36" s="108">
        <v>0</v>
      </c>
      <c r="K36" s="109">
        <v>0</v>
      </c>
      <c r="L36" s="109">
        <v>44</v>
      </c>
      <c r="M36" s="109">
        <v>0</v>
      </c>
      <c r="N36" s="109">
        <v>8</v>
      </c>
      <c r="O36" s="109">
        <v>1</v>
      </c>
      <c r="P36" s="109">
        <v>2</v>
      </c>
      <c r="Q36" s="76">
        <v>6</v>
      </c>
      <c r="R36" s="111" t="s">
        <v>441</v>
      </c>
      <c r="S36" s="111" t="s">
        <v>374</v>
      </c>
      <c r="T36" s="111" t="s">
        <v>146</v>
      </c>
      <c r="U36" s="119"/>
      <c r="V36" s="131" t="s">
        <v>95</v>
      </c>
    </row>
    <row r="37" spans="1:22" s="112" customFormat="1" x14ac:dyDescent="0.25">
      <c r="A37" s="244" t="s">
        <v>18</v>
      </c>
      <c r="B37" s="247"/>
      <c r="C37" s="247"/>
      <c r="D37" s="247"/>
      <c r="E37" s="247"/>
      <c r="F37" s="247"/>
      <c r="G37" s="248"/>
      <c r="H37" s="20">
        <f>SUM(H28:H36)</f>
        <v>13</v>
      </c>
      <c r="I37" s="20">
        <f t="shared" ref="I37:Q37" si="2">SUM(I28:I36)</f>
        <v>5</v>
      </c>
      <c r="J37" s="20">
        <f t="shared" si="2"/>
        <v>0</v>
      </c>
      <c r="K37" s="20">
        <f t="shared" si="2"/>
        <v>169</v>
      </c>
      <c r="L37" s="20">
        <f t="shared" si="2"/>
        <v>109</v>
      </c>
      <c r="M37" s="20">
        <f t="shared" si="2"/>
        <v>0</v>
      </c>
      <c r="N37" s="20">
        <f t="shared" si="2"/>
        <v>8</v>
      </c>
      <c r="O37" s="20">
        <f t="shared" si="2"/>
        <v>1</v>
      </c>
      <c r="P37" s="20">
        <f t="shared" si="2"/>
        <v>2</v>
      </c>
      <c r="Q37" s="20">
        <f t="shared" si="2"/>
        <v>31</v>
      </c>
      <c r="R37" s="19"/>
      <c r="S37" s="19"/>
      <c r="T37" s="19"/>
      <c r="U37" s="90"/>
      <c r="V37" s="90"/>
    </row>
    <row r="38" spans="1:22" s="112" customFormat="1" ht="33.6" customHeight="1" x14ac:dyDescent="0.25">
      <c r="A38" s="131" t="s">
        <v>424</v>
      </c>
      <c r="B38" s="76">
        <v>4</v>
      </c>
      <c r="C38" s="71" t="s">
        <v>331</v>
      </c>
      <c r="D38" s="71" t="s">
        <v>105</v>
      </c>
      <c r="E38" s="80" t="s">
        <v>332</v>
      </c>
      <c r="F38" s="71" t="s">
        <v>168</v>
      </c>
      <c r="G38" s="81" t="s">
        <v>133</v>
      </c>
      <c r="H38" s="149">
        <v>1</v>
      </c>
      <c r="I38" s="145">
        <v>1</v>
      </c>
      <c r="J38" s="57">
        <v>0</v>
      </c>
      <c r="K38" s="76">
        <v>13</v>
      </c>
      <c r="L38" s="76">
        <v>13</v>
      </c>
      <c r="M38" s="76">
        <v>0</v>
      </c>
      <c r="N38" s="17">
        <v>0</v>
      </c>
      <c r="O38" s="76">
        <v>0</v>
      </c>
      <c r="P38" s="76">
        <v>0</v>
      </c>
      <c r="Q38" s="17">
        <v>3</v>
      </c>
      <c r="R38" s="17" t="s">
        <v>16</v>
      </c>
      <c r="S38" s="57" t="s">
        <v>17</v>
      </c>
      <c r="T38" s="111" t="s">
        <v>146</v>
      </c>
      <c r="U38" s="131"/>
      <c r="V38" s="119"/>
    </row>
    <row r="39" spans="1:22" s="112" customFormat="1" ht="33.6" customHeight="1" x14ac:dyDescent="0.25">
      <c r="A39" s="131" t="s">
        <v>424</v>
      </c>
      <c r="B39" s="76">
        <v>4</v>
      </c>
      <c r="C39" s="71" t="s">
        <v>333</v>
      </c>
      <c r="D39" s="71" t="s">
        <v>334</v>
      </c>
      <c r="E39" s="80" t="s">
        <v>335</v>
      </c>
      <c r="F39" s="71" t="s">
        <v>336</v>
      </c>
      <c r="G39" s="81" t="s">
        <v>120</v>
      </c>
      <c r="H39" s="149">
        <v>2</v>
      </c>
      <c r="I39" s="145">
        <v>0</v>
      </c>
      <c r="J39" s="57">
        <v>0</v>
      </c>
      <c r="K39" s="76">
        <v>26</v>
      </c>
      <c r="L39" s="76">
        <v>0</v>
      </c>
      <c r="M39" s="76">
        <v>0</v>
      </c>
      <c r="N39" s="17">
        <v>0</v>
      </c>
      <c r="O39" s="76">
        <v>0</v>
      </c>
      <c r="P39" s="76">
        <v>0</v>
      </c>
      <c r="Q39" s="17">
        <v>3</v>
      </c>
      <c r="R39" s="57" t="s">
        <v>16</v>
      </c>
      <c r="S39" s="57" t="s">
        <v>17</v>
      </c>
      <c r="T39" s="111" t="s">
        <v>148</v>
      </c>
      <c r="U39" s="131"/>
      <c r="V39" s="119"/>
    </row>
    <row r="40" spans="1:22" s="112" customFormat="1" ht="33.6" customHeight="1" x14ac:dyDescent="0.25">
      <c r="A40" s="131" t="s">
        <v>424</v>
      </c>
      <c r="B40" s="76">
        <v>4</v>
      </c>
      <c r="C40" s="71" t="s">
        <v>348</v>
      </c>
      <c r="D40" s="71" t="s">
        <v>141</v>
      </c>
      <c r="E40" s="80" t="s">
        <v>349</v>
      </c>
      <c r="F40" s="71" t="s">
        <v>173</v>
      </c>
      <c r="G40" s="81" t="s">
        <v>142</v>
      </c>
      <c r="H40" s="149">
        <v>2</v>
      </c>
      <c r="I40" s="145">
        <v>0</v>
      </c>
      <c r="J40" s="57">
        <v>0</v>
      </c>
      <c r="K40" s="76">
        <v>26</v>
      </c>
      <c r="L40" s="76">
        <v>0</v>
      </c>
      <c r="M40" s="76">
        <v>0</v>
      </c>
      <c r="N40" s="17">
        <v>0</v>
      </c>
      <c r="O40" s="76">
        <v>0</v>
      </c>
      <c r="P40" s="76">
        <v>0</v>
      </c>
      <c r="Q40" s="17">
        <v>3</v>
      </c>
      <c r="R40" s="57" t="s">
        <v>16</v>
      </c>
      <c r="S40" s="57" t="s">
        <v>17</v>
      </c>
      <c r="T40" s="111" t="s">
        <v>148</v>
      </c>
      <c r="U40" s="131"/>
      <c r="V40" s="119"/>
    </row>
    <row r="41" spans="1:22" s="112" customFormat="1" ht="33.6" customHeight="1" x14ac:dyDescent="0.25">
      <c r="A41" s="131" t="s">
        <v>424</v>
      </c>
      <c r="B41" s="76">
        <v>4</v>
      </c>
      <c r="C41" s="71" t="s">
        <v>350</v>
      </c>
      <c r="D41" s="71" t="s">
        <v>106</v>
      </c>
      <c r="E41" s="80" t="s">
        <v>351</v>
      </c>
      <c r="F41" s="71" t="s">
        <v>167</v>
      </c>
      <c r="G41" s="81" t="s">
        <v>125</v>
      </c>
      <c r="H41" s="149">
        <v>2</v>
      </c>
      <c r="I41" s="145">
        <v>0</v>
      </c>
      <c r="J41" s="57">
        <v>0</v>
      </c>
      <c r="K41" s="76">
        <v>26</v>
      </c>
      <c r="L41" s="76">
        <v>0</v>
      </c>
      <c r="M41" s="76">
        <v>0</v>
      </c>
      <c r="N41" s="17">
        <v>0</v>
      </c>
      <c r="O41" s="76">
        <v>0</v>
      </c>
      <c r="P41" s="76">
        <v>0</v>
      </c>
      <c r="Q41" s="17">
        <v>3</v>
      </c>
      <c r="R41" s="57" t="s">
        <v>16</v>
      </c>
      <c r="S41" s="57" t="s">
        <v>17</v>
      </c>
      <c r="T41" s="111" t="s">
        <v>148</v>
      </c>
      <c r="U41" s="131"/>
      <c r="V41" s="119" t="s">
        <v>95</v>
      </c>
    </row>
    <row r="42" spans="1:22" s="112" customFormat="1" ht="30.6" customHeight="1" x14ac:dyDescent="0.25">
      <c r="A42" s="131" t="s">
        <v>424</v>
      </c>
      <c r="B42" s="76">
        <v>4</v>
      </c>
      <c r="C42" s="71"/>
      <c r="D42" s="71" t="s">
        <v>171</v>
      </c>
      <c r="E42" s="80" t="s">
        <v>172</v>
      </c>
      <c r="F42" s="132" t="s">
        <v>155</v>
      </c>
      <c r="G42" s="81"/>
      <c r="H42" s="17">
        <v>0</v>
      </c>
      <c r="I42" s="172"/>
      <c r="J42" s="57">
        <v>0</v>
      </c>
      <c r="K42" s="76">
        <v>0</v>
      </c>
      <c r="L42" s="76">
        <v>70</v>
      </c>
      <c r="M42" s="76">
        <v>0</v>
      </c>
      <c r="N42" s="17">
        <v>8</v>
      </c>
      <c r="O42" s="76">
        <v>1</v>
      </c>
      <c r="P42" s="76">
        <v>2</v>
      </c>
      <c r="Q42" s="17">
        <v>10</v>
      </c>
      <c r="R42" s="57" t="s">
        <v>441</v>
      </c>
      <c r="S42" s="57" t="s">
        <v>374</v>
      </c>
      <c r="T42" s="111" t="s">
        <v>146</v>
      </c>
      <c r="U42" s="131"/>
      <c r="V42" s="119"/>
    </row>
    <row r="43" spans="1:22" s="112" customFormat="1" ht="31.9" customHeight="1" x14ac:dyDescent="0.25">
      <c r="A43" s="131" t="s">
        <v>424</v>
      </c>
      <c r="B43" s="109">
        <v>4</v>
      </c>
      <c r="C43" s="71"/>
      <c r="D43" s="132" t="s">
        <v>202</v>
      </c>
      <c r="E43" s="131"/>
      <c r="F43" s="138"/>
      <c r="G43" s="82"/>
      <c r="H43" s="72"/>
      <c r="I43" s="72"/>
      <c r="J43" s="72"/>
      <c r="K43" s="72"/>
      <c r="L43" s="73"/>
      <c r="M43" s="109"/>
      <c r="N43" s="108"/>
      <c r="O43" s="108"/>
      <c r="P43" s="108"/>
      <c r="Q43" s="108">
        <v>4</v>
      </c>
      <c r="R43" s="108"/>
      <c r="S43" s="139" t="s">
        <v>20</v>
      </c>
      <c r="T43" s="139"/>
      <c r="U43" s="140"/>
      <c r="V43" s="77"/>
    </row>
    <row r="44" spans="1:22" s="112" customFormat="1" ht="30" customHeight="1" x14ac:dyDescent="0.25">
      <c r="A44" s="131" t="s">
        <v>424</v>
      </c>
      <c r="B44" s="76">
        <v>4</v>
      </c>
      <c r="C44" s="140"/>
      <c r="D44" s="80" t="s">
        <v>108</v>
      </c>
      <c r="E44" s="71" t="s">
        <v>111</v>
      </c>
      <c r="F44" s="71"/>
      <c r="G44" s="81"/>
      <c r="H44" s="17"/>
      <c r="I44" s="57"/>
      <c r="J44" s="57"/>
      <c r="K44" s="76"/>
      <c r="L44" s="76"/>
      <c r="M44" s="76"/>
      <c r="N44" s="17"/>
      <c r="O44" s="76"/>
      <c r="P44" s="76"/>
      <c r="Q44" s="17">
        <v>6</v>
      </c>
      <c r="R44" s="57"/>
      <c r="S44" s="57" t="s">
        <v>19</v>
      </c>
      <c r="T44" s="111" t="s">
        <v>148</v>
      </c>
      <c r="U44" s="131"/>
      <c r="V44" s="119"/>
    </row>
    <row r="45" spans="1:22" s="112" customFormat="1" x14ac:dyDescent="0.25">
      <c r="A45" s="244" t="s">
        <v>18</v>
      </c>
      <c r="B45" s="247"/>
      <c r="C45" s="247"/>
      <c r="D45" s="247"/>
      <c r="E45" s="247"/>
      <c r="F45" s="247"/>
      <c r="G45" s="248"/>
      <c r="H45" s="20">
        <f>SUM(H38:H44)</f>
        <v>7</v>
      </c>
      <c r="I45" s="20">
        <f t="shared" ref="I45:Q45" si="3">SUM(I38:I44)</f>
        <v>1</v>
      </c>
      <c r="J45" s="20">
        <f t="shared" si="3"/>
        <v>0</v>
      </c>
      <c r="K45" s="20">
        <f t="shared" si="3"/>
        <v>91</v>
      </c>
      <c r="L45" s="20">
        <f t="shared" si="3"/>
        <v>83</v>
      </c>
      <c r="M45" s="20">
        <f t="shared" si="3"/>
        <v>0</v>
      </c>
      <c r="N45" s="20">
        <f t="shared" si="3"/>
        <v>8</v>
      </c>
      <c r="O45" s="20">
        <f t="shared" si="3"/>
        <v>1</v>
      </c>
      <c r="P45" s="20">
        <f t="shared" si="3"/>
        <v>2</v>
      </c>
      <c r="Q45" s="20">
        <f t="shared" si="3"/>
        <v>32</v>
      </c>
      <c r="R45" s="19"/>
      <c r="S45" s="19"/>
      <c r="T45" s="19"/>
      <c r="U45" s="90"/>
      <c r="V45" s="90"/>
    </row>
    <row r="46" spans="1:22" s="102" customFormat="1" x14ac:dyDescent="0.25">
      <c r="A46" s="249" t="s">
        <v>21</v>
      </c>
      <c r="B46" s="250"/>
      <c r="C46" s="250"/>
      <c r="D46" s="250"/>
      <c r="E46" s="250"/>
      <c r="F46" s="250"/>
      <c r="G46" s="250"/>
      <c r="H46" s="20">
        <f>H19+H27+H37+H45</f>
        <v>45</v>
      </c>
      <c r="I46" s="20">
        <f t="shared" ref="I46:Q46" si="4">I19+I27+I37+I45</f>
        <v>16</v>
      </c>
      <c r="J46" s="20">
        <f t="shared" si="4"/>
        <v>2</v>
      </c>
      <c r="K46" s="20">
        <f t="shared" si="4"/>
        <v>585</v>
      </c>
      <c r="L46" s="20">
        <f t="shared" si="4"/>
        <v>410</v>
      </c>
      <c r="M46" s="20">
        <f t="shared" si="4"/>
        <v>39</v>
      </c>
      <c r="N46" s="20">
        <f t="shared" si="4"/>
        <v>224</v>
      </c>
      <c r="O46" s="20">
        <f t="shared" si="4"/>
        <v>8</v>
      </c>
      <c r="P46" s="20">
        <f t="shared" si="4"/>
        <v>24</v>
      </c>
      <c r="Q46" s="20">
        <f t="shared" si="4"/>
        <v>120</v>
      </c>
      <c r="R46" s="21"/>
      <c r="S46" s="21"/>
      <c r="T46" s="21"/>
      <c r="U46" s="90"/>
      <c r="V46" s="90"/>
    </row>
    <row r="47" spans="1:22" s="112" customFormat="1" x14ac:dyDescent="0.2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</row>
    <row r="48" spans="1:22" s="112" customFormat="1" ht="16.899999999999999" customHeight="1" x14ac:dyDescent="0.25">
      <c r="A48" s="249" t="s">
        <v>24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</row>
    <row r="49" spans="1:22" s="112" customFormat="1" x14ac:dyDescent="0.25">
      <c r="A49" s="244" t="s">
        <v>228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6"/>
    </row>
    <row r="50" spans="1:22" s="112" customFormat="1" ht="32.450000000000003" customHeight="1" x14ac:dyDescent="0.25">
      <c r="A50" s="131" t="s">
        <v>425</v>
      </c>
      <c r="B50" s="109">
        <v>3</v>
      </c>
      <c r="C50" s="71" t="s">
        <v>320</v>
      </c>
      <c r="D50" s="71" t="s">
        <v>321</v>
      </c>
      <c r="E50" s="131" t="s">
        <v>322</v>
      </c>
      <c r="F50" s="71" t="s">
        <v>205</v>
      </c>
      <c r="G50" s="146" t="s">
        <v>206</v>
      </c>
      <c r="H50" s="142">
        <v>2</v>
      </c>
      <c r="I50" s="142">
        <v>1</v>
      </c>
      <c r="J50" s="142">
        <v>0</v>
      </c>
      <c r="K50" s="142">
        <v>26</v>
      </c>
      <c r="L50" s="143">
        <v>13</v>
      </c>
      <c r="M50" s="109">
        <v>0</v>
      </c>
      <c r="N50" s="108">
        <v>0</v>
      </c>
      <c r="O50" s="109">
        <v>0</v>
      </c>
      <c r="P50" s="109">
        <v>0</v>
      </c>
      <c r="Q50" s="108">
        <v>4</v>
      </c>
      <c r="R50" s="147" t="s">
        <v>16</v>
      </c>
      <c r="S50" s="147" t="s">
        <v>20</v>
      </c>
      <c r="T50" s="111" t="s">
        <v>148</v>
      </c>
      <c r="U50" s="119"/>
      <c r="V50" s="131"/>
    </row>
    <row r="51" spans="1:22" s="112" customFormat="1" ht="33.6" customHeight="1" x14ac:dyDescent="0.25">
      <c r="A51" s="131" t="s">
        <v>425</v>
      </c>
      <c r="B51" s="76">
        <v>4</v>
      </c>
      <c r="C51" s="71" t="s">
        <v>357</v>
      </c>
      <c r="D51" s="71" t="s">
        <v>211</v>
      </c>
      <c r="E51" s="80" t="s">
        <v>358</v>
      </c>
      <c r="F51" s="71" t="s">
        <v>304</v>
      </c>
      <c r="G51" s="81" t="s">
        <v>130</v>
      </c>
      <c r="H51" s="149">
        <v>2</v>
      </c>
      <c r="I51" s="145">
        <v>0</v>
      </c>
      <c r="J51" s="57">
        <v>0</v>
      </c>
      <c r="K51" s="76">
        <v>26</v>
      </c>
      <c r="L51" s="76">
        <v>0</v>
      </c>
      <c r="M51" s="76">
        <v>0</v>
      </c>
      <c r="N51" s="17">
        <v>0</v>
      </c>
      <c r="O51" s="76">
        <v>0</v>
      </c>
      <c r="P51" s="76">
        <v>0</v>
      </c>
      <c r="Q51" s="17">
        <v>4</v>
      </c>
      <c r="R51" s="147" t="s">
        <v>441</v>
      </c>
      <c r="S51" s="147" t="s">
        <v>20</v>
      </c>
      <c r="T51" s="111" t="s">
        <v>148</v>
      </c>
      <c r="U51" s="131"/>
      <c r="V51" s="119"/>
    </row>
    <row r="52" spans="1:22" s="114" customFormat="1" x14ac:dyDescent="0.25">
      <c r="A52" s="251" t="s">
        <v>18</v>
      </c>
      <c r="B52" s="252"/>
      <c r="C52" s="252"/>
      <c r="D52" s="252"/>
      <c r="E52" s="252"/>
      <c r="F52" s="252"/>
      <c r="G52" s="253"/>
      <c r="H52" s="117">
        <f>SUM(H50:H51)</f>
        <v>4</v>
      </c>
      <c r="I52" s="117">
        <f t="shared" ref="I52:Q52" si="5">SUM(I50:I51)</f>
        <v>1</v>
      </c>
      <c r="J52" s="117">
        <f t="shared" si="5"/>
        <v>0</v>
      </c>
      <c r="K52" s="117">
        <f t="shared" si="5"/>
        <v>52</v>
      </c>
      <c r="L52" s="117">
        <f t="shared" si="5"/>
        <v>13</v>
      </c>
      <c r="M52" s="117">
        <f t="shared" si="5"/>
        <v>0</v>
      </c>
      <c r="N52" s="117">
        <f t="shared" si="5"/>
        <v>0</v>
      </c>
      <c r="O52" s="117">
        <f t="shared" si="5"/>
        <v>0</v>
      </c>
      <c r="P52" s="117">
        <f t="shared" si="5"/>
        <v>0</v>
      </c>
      <c r="Q52" s="117">
        <f t="shared" si="5"/>
        <v>8</v>
      </c>
      <c r="R52" s="113"/>
      <c r="S52" s="113"/>
      <c r="T52" s="115"/>
      <c r="U52" s="116"/>
      <c r="V52" s="116"/>
    </row>
    <row r="53" spans="1:22" s="114" customFormat="1" ht="12" customHeight="1" x14ac:dyDescent="0.25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</row>
    <row r="54" spans="1:22" s="114" customFormat="1" ht="11.45" customHeight="1" x14ac:dyDescent="0.25">
      <c r="A54" s="234" t="s">
        <v>229</v>
      </c>
      <c r="B54" s="235"/>
      <c r="C54" s="235"/>
      <c r="D54" s="236"/>
      <c r="E54" s="118"/>
      <c r="F54" s="118"/>
      <c r="G54" s="118"/>
      <c r="H54" s="118"/>
      <c r="I54" s="118"/>
      <c r="J54" s="118"/>
      <c r="K54" s="118"/>
      <c r="L54" s="118"/>
      <c r="M54" s="118"/>
      <c r="N54" s="122"/>
      <c r="O54" s="122"/>
      <c r="P54" s="122"/>
      <c r="Q54" s="122"/>
      <c r="R54" s="122"/>
      <c r="S54" s="122"/>
      <c r="T54" s="122"/>
      <c r="U54" s="122"/>
      <c r="V54" s="123"/>
    </row>
    <row r="55" spans="1:22" s="112" customFormat="1" ht="32.450000000000003" customHeight="1" x14ac:dyDescent="0.25">
      <c r="A55" s="131" t="s">
        <v>429</v>
      </c>
      <c r="B55" s="109">
        <v>3</v>
      </c>
      <c r="C55" s="71" t="s">
        <v>325</v>
      </c>
      <c r="D55" s="71" t="s">
        <v>208</v>
      </c>
      <c r="E55" s="131" t="s">
        <v>326</v>
      </c>
      <c r="F55" s="71" t="s">
        <v>209</v>
      </c>
      <c r="G55" s="146" t="s">
        <v>212</v>
      </c>
      <c r="H55" s="142">
        <v>2</v>
      </c>
      <c r="I55" s="142">
        <v>0</v>
      </c>
      <c r="J55" s="142">
        <v>0</v>
      </c>
      <c r="K55" s="142">
        <v>26</v>
      </c>
      <c r="L55" s="143">
        <v>0</v>
      </c>
      <c r="M55" s="109">
        <v>0</v>
      </c>
      <c r="N55" s="108">
        <v>0</v>
      </c>
      <c r="O55" s="109">
        <v>0</v>
      </c>
      <c r="P55" s="109">
        <v>0</v>
      </c>
      <c r="Q55" s="108">
        <v>4</v>
      </c>
      <c r="R55" s="149" t="s">
        <v>16</v>
      </c>
      <c r="S55" s="149" t="s">
        <v>20</v>
      </c>
      <c r="T55" s="111" t="s">
        <v>148</v>
      </c>
      <c r="U55" s="119"/>
      <c r="V55" s="131"/>
    </row>
    <row r="56" spans="1:22" s="112" customFormat="1" ht="33.6" customHeight="1" x14ac:dyDescent="0.25">
      <c r="A56" s="131" t="s">
        <v>429</v>
      </c>
      <c r="B56" s="76">
        <v>4</v>
      </c>
      <c r="C56" s="131" t="s">
        <v>355</v>
      </c>
      <c r="D56" s="131" t="s">
        <v>210</v>
      </c>
      <c r="E56" s="80" t="s">
        <v>356</v>
      </c>
      <c r="F56" s="71" t="s">
        <v>150</v>
      </c>
      <c r="G56" s="81" t="s">
        <v>122</v>
      </c>
      <c r="H56" s="168"/>
      <c r="I56" s="168"/>
      <c r="J56" s="57">
        <v>0</v>
      </c>
      <c r="K56" s="76">
        <v>13</v>
      </c>
      <c r="L56" s="76">
        <v>13</v>
      </c>
      <c r="M56" s="76">
        <v>0</v>
      </c>
      <c r="N56" s="17">
        <v>0</v>
      </c>
      <c r="O56" s="76">
        <v>0</v>
      </c>
      <c r="P56" s="76">
        <v>6</v>
      </c>
      <c r="Q56" s="17">
        <v>4</v>
      </c>
      <c r="R56" s="149" t="s">
        <v>441</v>
      </c>
      <c r="S56" s="149" t="s">
        <v>20</v>
      </c>
      <c r="T56" s="111" t="s">
        <v>146</v>
      </c>
      <c r="U56" s="131"/>
      <c r="V56" s="119" t="s">
        <v>95</v>
      </c>
    </row>
    <row r="57" spans="1:22" s="114" customFormat="1" x14ac:dyDescent="0.25">
      <c r="A57" s="251" t="s">
        <v>18</v>
      </c>
      <c r="B57" s="252"/>
      <c r="C57" s="252"/>
      <c r="D57" s="252"/>
      <c r="E57" s="252"/>
      <c r="F57" s="252"/>
      <c r="G57" s="253"/>
      <c r="H57" s="117">
        <f>SUM(H55:H56)</f>
        <v>2</v>
      </c>
      <c r="I57" s="117">
        <f t="shared" ref="I57:Q57" si="6">SUM(I55:I56)</f>
        <v>0</v>
      </c>
      <c r="J57" s="117">
        <f t="shared" si="6"/>
        <v>0</v>
      </c>
      <c r="K57" s="117">
        <f t="shared" si="6"/>
        <v>39</v>
      </c>
      <c r="L57" s="117">
        <f t="shared" si="6"/>
        <v>13</v>
      </c>
      <c r="M57" s="117">
        <f t="shared" si="6"/>
        <v>0</v>
      </c>
      <c r="N57" s="117">
        <f t="shared" si="6"/>
        <v>0</v>
      </c>
      <c r="O57" s="117">
        <f t="shared" si="6"/>
        <v>0</v>
      </c>
      <c r="P57" s="117">
        <f t="shared" si="6"/>
        <v>6</v>
      </c>
      <c r="Q57" s="117">
        <f t="shared" si="6"/>
        <v>8</v>
      </c>
      <c r="R57" s="113"/>
      <c r="S57" s="113"/>
      <c r="T57" s="113"/>
      <c r="U57" s="118"/>
      <c r="V57" s="118"/>
    </row>
    <row r="58" spans="1:22" s="114" customFormat="1" ht="12" customHeight="1" x14ac:dyDescent="0.25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2"/>
    </row>
    <row r="59" spans="1:22" s="114" customFormat="1" ht="11.45" customHeight="1" x14ac:dyDescent="0.25">
      <c r="A59" s="234" t="s">
        <v>230</v>
      </c>
      <c r="B59" s="235"/>
      <c r="C59" s="235"/>
      <c r="D59" s="236"/>
      <c r="E59" s="118"/>
      <c r="F59" s="118"/>
      <c r="G59" s="118"/>
      <c r="H59" s="118"/>
      <c r="I59" s="118"/>
      <c r="J59" s="118"/>
      <c r="K59" s="118"/>
      <c r="L59" s="118"/>
      <c r="M59" s="118"/>
      <c r="N59" s="122"/>
      <c r="O59" s="122"/>
      <c r="P59" s="122"/>
      <c r="Q59" s="122"/>
      <c r="R59" s="122"/>
      <c r="S59" s="122"/>
      <c r="T59" s="122"/>
      <c r="U59" s="122"/>
      <c r="V59" s="123"/>
    </row>
    <row r="60" spans="1:22" s="112" customFormat="1" ht="32.450000000000003" customHeight="1" x14ac:dyDescent="0.25">
      <c r="A60" s="131" t="s">
        <v>431</v>
      </c>
      <c r="B60" s="109">
        <v>3</v>
      </c>
      <c r="C60" s="71" t="s">
        <v>323</v>
      </c>
      <c r="D60" s="71" t="s">
        <v>207</v>
      </c>
      <c r="E60" s="131" t="s">
        <v>324</v>
      </c>
      <c r="F60" s="71" t="s">
        <v>159</v>
      </c>
      <c r="G60" s="146" t="s">
        <v>127</v>
      </c>
      <c r="H60" s="142">
        <v>0</v>
      </c>
      <c r="I60" s="168"/>
      <c r="J60" s="142">
        <v>0</v>
      </c>
      <c r="K60" s="142">
        <v>0</v>
      </c>
      <c r="L60" s="143">
        <v>26</v>
      </c>
      <c r="M60" s="109">
        <v>0</v>
      </c>
      <c r="N60" s="108">
        <v>0</v>
      </c>
      <c r="O60" s="109">
        <v>0</v>
      </c>
      <c r="P60" s="109">
        <v>2</v>
      </c>
      <c r="Q60" s="108">
        <v>4</v>
      </c>
      <c r="R60" s="149" t="s">
        <v>16</v>
      </c>
      <c r="S60" s="149" t="s">
        <v>20</v>
      </c>
      <c r="T60" s="111" t="s">
        <v>146</v>
      </c>
      <c r="U60" s="119"/>
      <c r="V60" s="131" t="s">
        <v>95</v>
      </c>
    </row>
    <row r="61" spans="1:22" s="112" customFormat="1" ht="48" x14ac:dyDescent="0.25">
      <c r="A61" s="131" t="s">
        <v>431</v>
      </c>
      <c r="B61" s="76">
        <v>4</v>
      </c>
      <c r="C61" s="71" t="s">
        <v>352</v>
      </c>
      <c r="D61" s="71" t="s">
        <v>353</v>
      </c>
      <c r="E61" s="80" t="s">
        <v>354</v>
      </c>
      <c r="F61" s="71" t="s">
        <v>159</v>
      </c>
      <c r="G61" s="81" t="s">
        <v>127</v>
      </c>
      <c r="H61" s="149">
        <v>0</v>
      </c>
      <c r="I61" s="168"/>
      <c r="J61" s="57">
        <v>0</v>
      </c>
      <c r="K61" s="76">
        <v>0</v>
      </c>
      <c r="L61" s="76">
        <v>26</v>
      </c>
      <c r="M61" s="76">
        <v>0</v>
      </c>
      <c r="N61" s="17">
        <v>0</v>
      </c>
      <c r="O61" s="76">
        <v>0</v>
      </c>
      <c r="P61" s="76">
        <v>2</v>
      </c>
      <c r="Q61" s="17">
        <v>4</v>
      </c>
      <c r="R61" s="149" t="s">
        <v>441</v>
      </c>
      <c r="S61" s="149" t="s">
        <v>20</v>
      </c>
      <c r="T61" s="111" t="s">
        <v>146</v>
      </c>
      <c r="U61" s="131"/>
      <c r="V61" s="119"/>
    </row>
    <row r="62" spans="1:22" s="114" customFormat="1" x14ac:dyDescent="0.25">
      <c r="A62" s="237" t="s">
        <v>18</v>
      </c>
      <c r="B62" s="237"/>
      <c r="C62" s="237"/>
      <c r="D62" s="237"/>
      <c r="E62" s="237"/>
      <c r="F62" s="237"/>
      <c r="G62" s="237"/>
      <c r="H62" s="117">
        <f>SUM(H60:H61)</f>
        <v>0</v>
      </c>
      <c r="I62" s="117">
        <f t="shared" ref="I62:Q62" si="7">SUM(I60:I61)</f>
        <v>0</v>
      </c>
      <c r="J62" s="117">
        <f t="shared" si="7"/>
        <v>0</v>
      </c>
      <c r="K62" s="117">
        <f t="shared" si="7"/>
        <v>0</v>
      </c>
      <c r="L62" s="117">
        <f t="shared" si="7"/>
        <v>52</v>
      </c>
      <c r="M62" s="117">
        <f t="shared" si="7"/>
        <v>0</v>
      </c>
      <c r="N62" s="117">
        <f t="shared" si="7"/>
        <v>0</v>
      </c>
      <c r="O62" s="117">
        <f t="shared" si="7"/>
        <v>0</v>
      </c>
      <c r="P62" s="117">
        <f t="shared" si="7"/>
        <v>4</v>
      </c>
      <c r="Q62" s="117">
        <f t="shared" si="7"/>
        <v>8</v>
      </c>
      <c r="R62" s="113"/>
      <c r="S62" s="113"/>
      <c r="T62" s="113"/>
      <c r="U62" s="118"/>
      <c r="V62" s="118"/>
    </row>
    <row r="63" spans="1:22" s="114" customFormat="1" ht="12" customHeight="1" x14ac:dyDescent="0.25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</row>
    <row r="64" spans="1:22" s="114" customFormat="1" ht="11.45" customHeight="1" x14ac:dyDescent="0.25">
      <c r="A64" s="234" t="s">
        <v>226</v>
      </c>
      <c r="B64" s="235"/>
      <c r="C64" s="235"/>
      <c r="D64" s="236"/>
      <c r="E64" s="118"/>
      <c r="F64" s="118"/>
      <c r="G64" s="118"/>
      <c r="H64" s="118"/>
      <c r="I64" s="118"/>
      <c r="J64" s="118"/>
      <c r="K64" s="118"/>
      <c r="L64" s="118"/>
      <c r="M64" s="118"/>
      <c r="N64" s="122"/>
      <c r="O64" s="122"/>
      <c r="P64" s="122"/>
      <c r="Q64" s="122"/>
      <c r="R64" s="122"/>
      <c r="S64" s="122"/>
      <c r="T64" s="122"/>
      <c r="U64" s="122"/>
      <c r="V64" s="123"/>
    </row>
    <row r="65" spans="1:22" s="112" customFormat="1" ht="32.450000000000003" customHeight="1" x14ac:dyDescent="0.25">
      <c r="A65" s="131" t="s">
        <v>434</v>
      </c>
      <c r="B65" s="109">
        <v>3</v>
      </c>
      <c r="C65" s="71" t="s">
        <v>327</v>
      </c>
      <c r="D65" s="71" t="s">
        <v>235</v>
      </c>
      <c r="E65" s="131" t="s">
        <v>328</v>
      </c>
      <c r="F65" s="71" t="s">
        <v>176</v>
      </c>
      <c r="G65" s="146" t="s">
        <v>236</v>
      </c>
      <c r="H65" s="168"/>
      <c r="I65" s="142">
        <v>0</v>
      </c>
      <c r="J65" s="142">
        <v>0</v>
      </c>
      <c r="K65" s="142">
        <v>16</v>
      </c>
      <c r="L65" s="143">
        <v>0</v>
      </c>
      <c r="M65" s="109">
        <v>0</v>
      </c>
      <c r="N65" s="108">
        <v>0</v>
      </c>
      <c r="O65" s="109">
        <v>0</v>
      </c>
      <c r="P65" s="109">
        <v>0</v>
      </c>
      <c r="Q65" s="108">
        <v>4</v>
      </c>
      <c r="R65" s="149" t="s">
        <v>16</v>
      </c>
      <c r="S65" s="165" t="s">
        <v>20</v>
      </c>
      <c r="T65" s="111" t="s">
        <v>146</v>
      </c>
      <c r="U65" s="119"/>
      <c r="V65" s="131"/>
    </row>
    <row r="66" spans="1:22" s="112" customFormat="1" ht="33.6" customHeight="1" x14ac:dyDescent="0.25">
      <c r="A66" s="131" t="s">
        <v>434</v>
      </c>
      <c r="B66" s="76">
        <v>4</v>
      </c>
      <c r="C66" s="71" t="s">
        <v>359</v>
      </c>
      <c r="D66" s="71" t="s">
        <v>237</v>
      </c>
      <c r="E66" s="80" t="s">
        <v>360</v>
      </c>
      <c r="F66" s="71" t="s">
        <v>291</v>
      </c>
      <c r="G66" s="81" t="s">
        <v>132</v>
      </c>
      <c r="H66" s="168"/>
      <c r="I66" s="145">
        <v>0</v>
      </c>
      <c r="J66" s="57">
        <v>0</v>
      </c>
      <c r="K66" s="76">
        <v>12</v>
      </c>
      <c r="L66" s="76">
        <v>0</v>
      </c>
      <c r="M66" s="76">
        <v>0</v>
      </c>
      <c r="N66" s="17">
        <v>3</v>
      </c>
      <c r="O66" s="76">
        <v>0</v>
      </c>
      <c r="P66" s="76">
        <v>0</v>
      </c>
      <c r="Q66" s="17">
        <v>4</v>
      </c>
      <c r="R66" s="149" t="s">
        <v>441</v>
      </c>
      <c r="S66" s="165" t="s">
        <v>20</v>
      </c>
      <c r="T66" s="111" t="s">
        <v>146</v>
      </c>
      <c r="U66" s="131"/>
      <c r="V66" s="119"/>
    </row>
    <row r="67" spans="1:22" s="112" customFormat="1" ht="12" customHeight="1" x14ac:dyDescent="0.25">
      <c r="A67" s="237" t="s">
        <v>18</v>
      </c>
      <c r="B67" s="237"/>
      <c r="C67" s="237"/>
      <c r="D67" s="237"/>
      <c r="E67" s="237"/>
      <c r="F67" s="237"/>
      <c r="G67" s="237"/>
      <c r="H67" s="117">
        <f>SUM(H65:H66)</f>
        <v>0</v>
      </c>
      <c r="I67" s="117">
        <f t="shared" ref="I67:Q67" si="8">SUM(I65:I66)</f>
        <v>0</v>
      </c>
      <c r="J67" s="117">
        <f t="shared" si="8"/>
        <v>0</v>
      </c>
      <c r="K67" s="117">
        <f t="shared" si="8"/>
        <v>28</v>
      </c>
      <c r="L67" s="117">
        <f t="shared" si="8"/>
        <v>0</v>
      </c>
      <c r="M67" s="117">
        <f t="shared" si="8"/>
        <v>0</v>
      </c>
      <c r="N67" s="117">
        <f t="shared" si="8"/>
        <v>3</v>
      </c>
      <c r="O67" s="117">
        <f t="shared" si="8"/>
        <v>0</v>
      </c>
      <c r="P67" s="117">
        <f t="shared" si="8"/>
        <v>0</v>
      </c>
      <c r="Q67" s="117">
        <f t="shared" si="8"/>
        <v>8</v>
      </c>
      <c r="R67" s="113"/>
      <c r="S67" s="113"/>
      <c r="T67" s="113"/>
      <c r="U67" s="118"/>
      <c r="V67" s="118"/>
    </row>
    <row r="68" spans="1:22" s="112" customFormat="1" ht="12" customHeight="1" x14ac:dyDescent="0.25">
      <c r="A68" s="238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</row>
    <row r="69" spans="1:22" s="112" customFormat="1" ht="12" customHeight="1" x14ac:dyDescent="0.25">
      <c r="A69" s="234" t="s">
        <v>231</v>
      </c>
      <c r="B69" s="235"/>
      <c r="C69" s="235"/>
      <c r="D69" s="236"/>
      <c r="E69" s="137"/>
      <c r="F69" s="137"/>
      <c r="G69" s="137"/>
      <c r="H69" s="137"/>
      <c r="I69" s="137"/>
      <c r="J69" s="137"/>
      <c r="K69" s="137"/>
      <c r="L69" s="137"/>
      <c r="M69" s="137"/>
      <c r="N69" s="135"/>
      <c r="O69" s="135"/>
      <c r="P69" s="135"/>
      <c r="Q69" s="135"/>
      <c r="R69" s="135"/>
      <c r="S69" s="135"/>
      <c r="T69" s="135"/>
      <c r="U69" s="135"/>
      <c r="V69" s="136"/>
    </row>
    <row r="70" spans="1:22" s="112" customFormat="1" ht="32.450000000000003" customHeight="1" x14ac:dyDescent="0.25">
      <c r="A70" s="131" t="s">
        <v>437</v>
      </c>
      <c r="B70" s="109">
        <v>3</v>
      </c>
      <c r="C70" s="71" t="s">
        <v>329</v>
      </c>
      <c r="D70" s="71" t="s">
        <v>213</v>
      </c>
      <c r="E70" s="131" t="s">
        <v>330</v>
      </c>
      <c r="F70" s="71" t="s">
        <v>157</v>
      </c>
      <c r="G70" s="146" t="s">
        <v>113</v>
      </c>
      <c r="H70" s="168"/>
      <c r="I70" s="142">
        <v>0</v>
      </c>
      <c r="J70" s="142">
        <v>0</v>
      </c>
      <c r="K70" s="142">
        <v>26</v>
      </c>
      <c r="L70" s="143">
        <v>0</v>
      </c>
      <c r="M70" s="109">
        <v>0</v>
      </c>
      <c r="N70" s="108">
        <v>0</v>
      </c>
      <c r="O70" s="109">
        <v>1</v>
      </c>
      <c r="P70" s="109">
        <v>0</v>
      </c>
      <c r="Q70" s="108">
        <v>4</v>
      </c>
      <c r="R70" s="149" t="s">
        <v>16</v>
      </c>
      <c r="S70" s="149" t="s">
        <v>20</v>
      </c>
      <c r="T70" s="111" t="s">
        <v>214</v>
      </c>
      <c r="U70" s="119"/>
      <c r="V70" s="131" t="s">
        <v>95</v>
      </c>
    </row>
    <row r="71" spans="1:22" s="112" customFormat="1" ht="33.6" customHeight="1" x14ac:dyDescent="0.25">
      <c r="A71" s="131" t="s">
        <v>437</v>
      </c>
      <c r="B71" s="76">
        <v>4</v>
      </c>
      <c r="C71" s="71" t="s">
        <v>361</v>
      </c>
      <c r="D71" s="71" t="s">
        <v>215</v>
      </c>
      <c r="E71" s="80" t="s">
        <v>362</v>
      </c>
      <c r="F71" s="71" t="s">
        <v>216</v>
      </c>
      <c r="G71" s="81" t="s">
        <v>217</v>
      </c>
      <c r="H71" s="86"/>
      <c r="I71" s="145">
        <v>0</v>
      </c>
      <c r="J71" s="57">
        <v>0</v>
      </c>
      <c r="K71" s="76">
        <v>26</v>
      </c>
      <c r="L71" s="76">
        <v>0</v>
      </c>
      <c r="M71" s="76">
        <v>0</v>
      </c>
      <c r="N71" s="17">
        <v>0</v>
      </c>
      <c r="O71" s="76">
        <v>1</v>
      </c>
      <c r="P71" s="76">
        <v>0</v>
      </c>
      <c r="Q71" s="17">
        <v>4</v>
      </c>
      <c r="R71" s="149" t="s">
        <v>16</v>
      </c>
      <c r="S71" s="149" t="s">
        <v>20</v>
      </c>
      <c r="T71" s="111" t="s">
        <v>214</v>
      </c>
      <c r="U71" s="131"/>
      <c r="V71" s="119" t="s">
        <v>95</v>
      </c>
    </row>
    <row r="72" spans="1:22" s="112" customFormat="1" ht="12" customHeight="1" x14ac:dyDescent="0.25">
      <c r="A72" s="234" t="s">
        <v>18</v>
      </c>
      <c r="B72" s="235"/>
      <c r="C72" s="235"/>
      <c r="D72" s="235"/>
      <c r="E72" s="235"/>
      <c r="F72" s="235"/>
      <c r="G72" s="236"/>
      <c r="H72" s="117">
        <f>SUM(H70:H71)</f>
        <v>0</v>
      </c>
      <c r="I72" s="117">
        <f t="shared" ref="I72:Q72" si="9">SUM(I70:I71)</f>
        <v>0</v>
      </c>
      <c r="J72" s="117">
        <f t="shared" si="9"/>
        <v>0</v>
      </c>
      <c r="K72" s="117">
        <f t="shared" si="9"/>
        <v>52</v>
      </c>
      <c r="L72" s="117">
        <f t="shared" si="9"/>
        <v>0</v>
      </c>
      <c r="M72" s="117">
        <f t="shared" si="9"/>
        <v>0</v>
      </c>
      <c r="N72" s="117">
        <f t="shared" si="9"/>
        <v>0</v>
      </c>
      <c r="O72" s="117">
        <f t="shared" si="9"/>
        <v>2</v>
      </c>
      <c r="P72" s="117">
        <f t="shared" si="9"/>
        <v>0</v>
      </c>
      <c r="Q72" s="117">
        <f t="shared" si="9"/>
        <v>8</v>
      </c>
      <c r="R72" s="137"/>
      <c r="S72" s="137"/>
      <c r="T72" s="137"/>
      <c r="U72" s="137"/>
      <c r="V72" s="137"/>
    </row>
    <row r="73" spans="1:22" s="22" customFormat="1" ht="12" customHeight="1" x14ac:dyDescent="0.25">
      <c r="A73" s="255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7"/>
    </row>
    <row r="74" spans="1:22" s="112" customFormat="1" x14ac:dyDescent="0.25">
      <c r="A74" s="234" t="s">
        <v>204</v>
      </c>
      <c r="B74" s="235"/>
      <c r="C74" s="235"/>
      <c r="D74" s="235"/>
      <c r="E74" s="235"/>
      <c r="F74" s="135"/>
      <c r="G74" s="135"/>
      <c r="H74" s="135"/>
      <c r="I74" s="127"/>
      <c r="J74" s="126"/>
      <c r="K74" s="126"/>
      <c r="L74" s="128"/>
      <c r="M74" s="128"/>
      <c r="N74" s="128"/>
      <c r="O74" s="128"/>
      <c r="P74" s="129"/>
      <c r="Q74" s="128"/>
      <c r="R74" s="129"/>
      <c r="S74" s="129"/>
      <c r="T74" s="135"/>
      <c r="U74" s="135"/>
      <c r="V74" s="136"/>
    </row>
    <row r="75" spans="1:22" s="112" customFormat="1" x14ac:dyDescent="0.25">
      <c r="A75" s="244" t="s">
        <v>228</v>
      </c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6"/>
    </row>
    <row r="76" spans="1:22" s="49" customFormat="1" ht="24" x14ac:dyDescent="0.25">
      <c r="A76" s="131" t="s">
        <v>425</v>
      </c>
      <c r="B76" s="109">
        <v>1</v>
      </c>
      <c r="C76" s="131" t="s">
        <v>240</v>
      </c>
      <c r="D76" s="131" t="s">
        <v>177</v>
      </c>
      <c r="E76" s="131" t="s">
        <v>241</v>
      </c>
      <c r="F76" s="119" t="s">
        <v>174</v>
      </c>
      <c r="G76" s="207" t="s">
        <v>131</v>
      </c>
      <c r="H76" s="208">
        <v>0</v>
      </c>
      <c r="I76" s="209"/>
      <c r="J76" s="208">
        <v>0</v>
      </c>
      <c r="K76" s="111">
        <v>0</v>
      </c>
      <c r="L76" s="210">
        <v>44</v>
      </c>
      <c r="M76" s="111">
        <v>0</v>
      </c>
      <c r="N76" s="108">
        <v>8</v>
      </c>
      <c r="O76" s="108">
        <v>1</v>
      </c>
      <c r="P76" s="108">
        <v>2</v>
      </c>
      <c r="Q76" s="208">
        <v>4</v>
      </c>
      <c r="R76" s="108" t="s">
        <v>441</v>
      </c>
      <c r="S76" s="108" t="s">
        <v>374</v>
      </c>
      <c r="T76" s="111" t="s">
        <v>146</v>
      </c>
      <c r="U76" s="119"/>
      <c r="V76" s="131" t="s">
        <v>95</v>
      </c>
    </row>
    <row r="77" spans="1:22" s="112" customFormat="1" ht="35.450000000000003" customHeight="1" x14ac:dyDescent="0.25">
      <c r="A77" s="131" t="s">
        <v>425</v>
      </c>
      <c r="B77" s="174">
        <v>2</v>
      </c>
      <c r="C77" s="176" t="s">
        <v>268</v>
      </c>
      <c r="D77" s="176" t="s">
        <v>181</v>
      </c>
      <c r="E77" s="176" t="s">
        <v>269</v>
      </c>
      <c r="F77" s="176" t="s">
        <v>174</v>
      </c>
      <c r="G77" s="213" t="s">
        <v>131</v>
      </c>
      <c r="H77" s="216">
        <v>0</v>
      </c>
      <c r="I77" s="209"/>
      <c r="J77" s="216">
        <v>0</v>
      </c>
      <c r="K77" s="184">
        <v>0</v>
      </c>
      <c r="L77" s="184">
        <v>44</v>
      </c>
      <c r="M77" s="184">
        <v>0</v>
      </c>
      <c r="N77" s="181">
        <v>8</v>
      </c>
      <c r="O77" s="181">
        <v>1</v>
      </c>
      <c r="P77" s="181">
        <v>2</v>
      </c>
      <c r="Q77" s="216">
        <v>5</v>
      </c>
      <c r="R77" s="108" t="s">
        <v>441</v>
      </c>
      <c r="S77" s="108" t="s">
        <v>374</v>
      </c>
      <c r="T77" s="195" t="s">
        <v>146</v>
      </c>
      <c r="U77" s="217"/>
      <c r="V77" s="190"/>
    </row>
    <row r="78" spans="1:22" s="112" customFormat="1" ht="32.450000000000003" customHeight="1" x14ac:dyDescent="0.25">
      <c r="A78" s="131" t="s">
        <v>425</v>
      </c>
      <c r="B78" s="109">
        <v>3</v>
      </c>
      <c r="C78" s="131" t="s">
        <v>292</v>
      </c>
      <c r="D78" s="131" t="s">
        <v>184</v>
      </c>
      <c r="E78" s="131" t="s">
        <v>293</v>
      </c>
      <c r="F78" s="131" t="s">
        <v>174</v>
      </c>
      <c r="G78" s="214" t="s">
        <v>131</v>
      </c>
      <c r="H78" s="98">
        <v>0</v>
      </c>
      <c r="I78" s="209"/>
      <c r="J78" s="98">
        <v>0</v>
      </c>
      <c r="K78" s="98">
        <v>0</v>
      </c>
      <c r="L78" s="97">
        <v>44</v>
      </c>
      <c r="M78" s="109">
        <v>0</v>
      </c>
      <c r="N78" s="108">
        <v>8</v>
      </c>
      <c r="O78" s="109">
        <v>1</v>
      </c>
      <c r="P78" s="109">
        <v>2</v>
      </c>
      <c r="Q78" s="108">
        <v>6</v>
      </c>
      <c r="R78" s="108" t="s">
        <v>441</v>
      </c>
      <c r="S78" s="108" t="s">
        <v>374</v>
      </c>
      <c r="T78" s="111" t="s">
        <v>146</v>
      </c>
      <c r="U78" s="119"/>
      <c r="V78" s="131" t="s">
        <v>95</v>
      </c>
    </row>
    <row r="79" spans="1:22" s="112" customFormat="1" ht="33.6" customHeight="1" x14ac:dyDescent="0.25">
      <c r="A79" s="131" t="s">
        <v>425</v>
      </c>
      <c r="B79" s="109">
        <v>4</v>
      </c>
      <c r="C79" s="131" t="s">
        <v>337</v>
      </c>
      <c r="D79" s="131" t="s">
        <v>196</v>
      </c>
      <c r="E79" s="215" t="s">
        <v>338</v>
      </c>
      <c r="F79" s="131" t="s">
        <v>174</v>
      </c>
      <c r="G79" s="206" t="s">
        <v>131</v>
      </c>
      <c r="H79" s="147">
        <v>0</v>
      </c>
      <c r="I79" s="209"/>
      <c r="J79" s="111">
        <v>0</v>
      </c>
      <c r="K79" s="109">
        <v>0</v>
      </c>
      <c r="L79" s="109">
        <v>70</v>
      </c>
      <c r="M79" s="109">
        <v>0</v>
      </c>
      <c r="N79" s="108">
        <v>8</v>
      </c>
      <c r="O79" s="109">
        <v>1</v>
      </c>
      <c r="P79" s="109">
        <v>2</v>
      </c>
      <c r="Q79" s="108">
        <v>10</v>
      </c>
      <c r="R79" s="108" t="s">
        <v>441</v>
      </c>
      <c r="S79" s="108" t="s">
        <v>374</v>
      </c>
      <c r="T79" s="111" t="s">
        <v>146</v>
      </c>
      <c r="U79" s="131"/>
      <c r="V79" s="119"/>
    </row>
    <row r="80" spans="1:22" s="114" customFormat="1" x14ac:dyDescent="0.25">
      <c r="A80" s="251" t="s">
        <v>18</v>
      </c>
      <c r="B80" s="252"/>
      <c r="C80" s="252"/>
      <c r="D80" s="252"/>
      <c r="E80" s="252"/>
      <c r="F80" s="252"/>
      <c r="G80" s="253"/>
      <c r="H80" s="117">
        <f>SUM(H76:H79)</f>
        <v>0</v>
      </c>
      <c r="I80" s="117">
        <f t="shared" ref="I80:Q80" si="10">SUM(I76:I79)</f>
        <v>0</v>
      </c>
      <c r="J80" s="117">
        <f t="shared" si="10"/>
        <v>0</v>
      </c>
      <c r="K80" s="117">
        <f t="shared" si="10"/>
        <v>0</v>
      </c>
      <c r="L80" s="117">
        <f t="shared" si="10"/>
        <v>202</v>
      </c>
      <c r="M80" s="117">
        <f t="shared" si="10"/>
        <v>0</v>
      </c>
      <c r="N80" s="117">
        <f t="shared" si="10"/>
        <v>32</v>
      </c>
      <c r="O80" s="117">
        <f t="shared" si="10"/>
        <v>4</v>
      </c>
      <c r="P80" s="117">
        <f t="shared" si="10"/>
        <v>8</v>
      </c>
      <c r="Q80" s="117">
        <f t="shared" si="10"/>
        <v>25</v>
      </c>
      <c r="R80" s="113"/>
      <c r="S80" s="113"/>
      <c r="T80" s="115"/>
      <c r="U80" s="116"/>
      <c r="V80" s="116"/>
    </row>
    <row r="81" spans="1:22" s="114" customFormat="1" ht="12" customHeight="1" x14ac:dyDescent="0.25">
      <c r="A81" s="240"/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</row>
    <row r="82" spans="1:22" s="114" customFormat="1" ht="11.45" customHeight="1" x14ac:dyDescent="0.25">
      <c r="A82" s="234" t="s">
        <v>229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6"/>
    </row>
    <row r="83" spans="1:22" s="49" customFormat="1" ht="24" x14ac:dyDescent="0.25">
      <c r="A83" s="131" t="s">
        <v>429</v>
      </c>
      <c r="B83" s="109">
        <v>1</v>
      </c>
      <c r="C83" s="131" t="s">
        <v>242</v>
      </c>
      <c r="D83" s="131" t="s">
        <v>243</v>
      </c>
      <c r="E83" s="131" t="s">
        <v>244</v>
      </c>
      <c r="F83" s="119" t="s">
        <v>165</v>
      </c>
      <c r="G83" s="207" t="s">
        <v>123</v>
      </c>
      <c r="H83" s="208">
        <v>0</v>
      </c>
      <c r="I83" s="209"/>
      <c r="J83" s="208">
        <v>0</v>
      </c>
      <c r="K83" s="111">
        <v>0</v>
      </c>
      <c r="L83" s="210">
        <v>44</v>
      </c>
      <c r="M83" s="111">
        <v>0</v>
      </c>
      <c r="N83" s="108">
        <v>8</v>
      </c>
      <c r="O83" s="108">
        <v>1</v>
      </c>
      <c r="P83" s="108">
        <v>2</v>
      </c>
      <c r="Q83" s="208">
        <v>4</v>
      </c>
      <c r="R83" s="108" t="s">
        <v>441</v>
      </c>
      <c r="S83" s="108" t="s">
        <v>374</v>
      </c>
      <c r="T83" s="111" t="s">
        <v>146</v>
      </c>
      <c r="U83" s="119"/>
      <c r="V83" s="131" t="s">
        <v>95</v>
      </c>
    </row>
    <row r="84" spans="1:22" s="112" customFormat="1" ht="35.450000000000003" customHeight="1" x14ac:dyDescent="0.25">
      <c r="A84" s="131" t="s">
        <v>429</v>
      </c>
      <c r="B84" s="174">
        <v>2</v>
      </c>
      <c r="C84" s="176" t="s">
        <v>270</v>
      </c>
      <c r="D84" s="176" t="s">
        <v>271</v>
      </c>
      <c r="E84" s="176" t="s">
        <v>272</v>
      </c>
      <c r="F84" s="176" t="s">
        <v>165</v>
      </c>
      <c r="G84" s="213" t="s">
        <v>123</v>
      </c>
      <c r="H84" s="216">
        <v>0</v>
      </c>
      <c r="I84" s="209"/>
      <c r="J84" s="216">
        <v>0</v>
      </c>
      <c r="K84" s="184">
        <v>0</v>
      </c>
      <c r="L84" s="184">
        <v>44</v>
      </c>
      <c r="M84" s="184">
        <v>0</v>
      </c>
      <c r="N84" s="181">
        <v>8</v>
      </c>
      <c r="O84" s="181">
        <v>1</v>
      </c>
      <c r="P84" s="181">
        <v>2</v>
      </c>
      <c r="Q84" s="216">
        <v>5</v>
      </c>
      <c r="R84" s="108" t="s">
        <v>441</v>
      </c>
      <c r="S84" s="108" t="s">
        <v>374</v>
      </c>
      <c r="T84" s="195" t="s">
        <v>146</v>
      </c>
      <c r="U84" s="217"/>
      <c r="V84" s="190"/>
    </row>
    <row r="85" spans="1:22" s="112" customFormat="1" ht="32.450000000000003" customHeight="1" x14ac:dyDescent="0.25">
      <c r="A85" s="131" t="s">
        <v>429</v>
      </c>
      <c r="B85" s="109">
        <v>3</v>
      </c>
      <c r="C85" s="131" t="s">
        <v>294</v>
      </c>
      <c r="D85" s="131" t="s">
        <v>295</v>
      </c>
      <c r="E85" s="131" t="s">
        <v>296</v>
      </c>
      <c r="F85" s="131" t="s">
        <v>165</v>
      </c>
      <c r="G85" s="214" t="s">
        <v>123</v>
      </c>
      <c r="H85" s="98">
        <v>0</v>
      </c>
      <c r="I85" s="209"/>
      <c r="J85" s="98">
        <v>0</v>
      </c>
      <c r="K85" s="98">
        <v>0</v>
      </c>
      <c r="L85" s="97">
        <v>44</v>
      </c>
      <c r="M85" s="109">
        <v>0</v>
      </c>
      <c r="N85" s="108">
        <v>8</v>
      </c>
      <c r="O85" s="109">
        <v>1</v>
      </c>
      <c r="P85" s="109">
        <v>2</v>
      </c>
      <c r="Q85" s="108">
        <v>6</v>
      </c>
      <c r="R85" s="108" t="s">
        <v>441</v>
      </c>
      <c r="S85" s="108" t="s">
        <v>374</v>
      </c>
      <c r="T85" s="111" t="s">
        <v>146</v>
      </c>
      <c r="U85" s="119"/>
      <c r="V85" s="131" t="s">
        <v>95</v>
      </c>
    </row>
    <row r="86" spans="1:22" s="112" customFormat="1" ht="33.6" customHeight="1" x14ac:dyDescent="0.25">
      <c r="A86" s="131" t="s">
        <v>429</v>
      </c>
      <c r="B86" s="109">
        <v>4</v>
      </c>
      <c r="C86" s="131" t="s">
        <v>339</v>
      </c>
      <c r="D86" s="131" t="s">
        <v>340</v>
      </c>
      <c r="E86" s="215" t="s">
        <v>341</v>
      </c>
      <c r="F86" s="131" t="s">
        <v>165</v>
      </c>
      <c r="G86" s="206" t="s">
        <v>123</v>
      </c>
      <c r="H86" s="147">
        <v>0</v>
      </c>
      <c r="I86" s="209"/>
      <c r="J86" s="111">
        <v>0</v>
      </c>
      <c r="K86" s="109">
        <v>0</v>
      </c>
      <c r="L86" s="109">
        <v>70</v>
      </c>
      <c r="M86" s="109">
        <v>0</v>
      </c>
      <c r="N86" s="108">
        <v>8</v>
      </c>
      <c r="O86" s="109">
        <v>1</v>
      </c>
      <c r="P86" s="109">
        <v>2</v>
      </c>
      <c r="Q86" s="108">
        <v>10</v>
      </c>
      <c r="R86" s="108" t="s">
        <v>441</v>
      </c>
      <c r="S86" s="108" t="s">
        <v>374</v>
      </c>
      <c r="T86" s="111" t="s">
        <v>146</v>
      </c>
      <c r="U86" s="131"/>
      <c r="V86" s="119"/>
    </row>
    <row r="87" spans="1:22" s="114" customFormat="1" x14ac:dyDescent="0.25">
      <c r="A87" s="251" t="s">
        <v>18</v>
      </c>
      <c r="B87" s="252"/>
      <c r="C87" s="252"/>
      <c r="D87" s="252"/>
      <c r="E87" s="252"/>
      <c r="F87" s="252"/>
      <c r="G87" s="253"/>
      <c r="H87" s="117">
        <f>SUM(H83:H86)</f>
        <v>0</v>
      </c>
      <c r="I87" s="117">
        <f t="shared" ref="I87:Q87" si="11">SUM(I83:I86)</f>
        <v>0</v>
      </c>
      <c r="J87" s="117">
        <f t="shared" si="11"/>
        <v>0</v>
      </c>
      <c r="K87" s="117">
        <f t="shared" si="11"/>
        <v>0</v>
      </c>
      <c r="L87" s="117">
        <f t="shared" si="11"/>
        <v>202</v>
      </c>
      <c r="M87" s="117">
        <f t="shared" si="11"/>
        <v>0</v>
      </c>
      <c r="N87" s="117">
        <f t="shared" si="11"/>
        <v>32</v>
      </c>
      <c r="O87" s="117">
        <f t="shared" si="11"/>
        <v>4</v>
      </c>
      <c r="P87" s="117">
        <f t="shared" si="11"/>
        <v>8</v>
      </c>
      <c r="Q87" s="117">
        <f t="shared" si="11"/>
        <v>25</v>
      </c>
      <c r="R87" s="113"/>
      <c r="S87" s="113"/>
      <c r="T87" s="113"/>
      <c r="U87" s="118"/>
      <c r="V87" s="118"/>
    </row>
    <row r="88" spans="1:22" s="114" customFormat="1" ht="12" customHeight="1" x14ac:dyDescent="0.25">
      <c r="A88" s="240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2"/>
    </row>
    <row r="89" spans="1:22" s="114" customFormat="1" ht="11.45" customHeight="1" x14ac:dyDescent="0.25">
      <c r="A89" s="234" t="s">
        <v>230</v>
      </c>
      <c r="B89" s="235"/>
      <c r="C89" s="235"/>
      <c r="D89" s="236"/>
      <c r="E89" s="118"/>
      <c r="F89" s="118"/>
      <c r="G89" s="118"/>
      <c r="H89" s="118"/>
      <c r="I89" s="118"/>
      <c r="J89" s="118"/>
      <c r="K89" s="118"/>
      <c r="L89" s="118"/>
      <c r="M89" s="118"/>
      <c r="N89" s="122"/>
      <c r="O89" s="122"/>
      <c r="P89" s="122"/>
      <c r="Q89" s="122"/>
      <c r="R89" s="122"/>
      <c r="S89" s="122"/>
      <c r="T89" s="122"/>
      <c r="U89" s="122"/>
      <c r="V89" s="123"/>
    </row>
    <row r="90" spans="1:22" s="49" customFormat="1" ht="24" x14ac:dyDescent="0.25">
      <c r="A90" s="131" t="s">
        <v>431</v>
      </c>
      <c r="B90" s="109">
        <v>1</v>
      </c>
      <c r="C90" s="131" t="s">
        <v>245</v>
      </c>
      <c r="D90" s="131" t="s">
        <v>178</v>
      </c>
      <c r="E90" s="131" t="s">
        <v>246</v>
      </c>
      <c r="F90" s="119" t="s">
        <v>159</v>
      </c>
      <c r="G90" s="207" t="s">
        <v>127</v>
      </c>
      <c r="H90" s="208">
        <v>0</v>
      </c>
      <c r="I90" s="209"/>
      <c r="J90" s="208">
        <v>0</v>
      </c>
      <c r="K90" s="111">
        <v>0</v>
      </c>
      <c r="L90" s="210">
        <v>44</v>
      </c>
      <c r="M90" s="111">
        <v>0</v>
      </c>
      <c r="N90" s="108">
        <v>8</v>
      </c>
      <c r="O90" s="108">
        <v>1</v>
      </c>
      <c r="P90" s="108">
        <v>2</v>
      </c>
      <c r="Q90" s="208">
        <v>4</v>
      </c>
      <c r="R90" s="108" t="s">
        <v>441</v>
      </c>
      <c r="S90" s="108" t="s">
        <v>374</v>
      </c>
      <c r="T90" s="111" t="s">
        <v>146</v>
      </c>
      <c r="U90" s="119"/>
      <c r="V90" s="131" t="s">
        <v>95</v>
      </c>
    </row>
    <row r="91" spans="1:22" s="112" customFormat="1" ht="35.450000000000003" customHeight="1" x14ac:dyDescent="0.25">
      <c r="A91" s="131" t="s">
        <v>431</v>
      </c>
      <c r="B91" s="174">
        <v>2</v>
      </c>
      <c r="C91" s="176" t="s">
        <v>273</v>
      </c>
      <c r="D91" s="176" t="s">
        <v>234</v>
      </c>
      <c r="E91" s="176" t="s">
        <v>274</v>
      </c>
      <c r="F91" s="176" t="s">
        <v>159</v>
      </c>
      <c r="G91" s="213" t="s">
        <v>127</v>
      </c>
      <c r="H91" s="216">
        <v>0</v>
      </c>
      <c r="I91" s="209"/>
      <c r="J91" s="216">
        <v>0</v>
      </c>
      <c r="K91" s="184">
        <v>0</v>
      </c>
      <c r="L91" s="184">
        <v>44</v>
      </c>
      <c r="M91" s="184">
        <v>0</v>
      </c>
      <c r="N91" s="181">
        <v>8</v>
      </c>
      <c r="O91" s="181">
        <v>1</v>
      </c>
      <c r="P91" s="181">
        <v>2</v>
      </c>
      <c r="Q91" s="216">
        <v>5</v>
      </c>
      <c r="R91" s="108" t="s">
        <v>441</v>
      </c>
      <c r="S91" s="108" t="s">
        <v>374</v>
      </c>
      <c r="T91" s="195" t="s">
        <v>146</v>
      </c>
      <c r="U91" s="217"/>
      <c r="V91" s="190"/>
    </row>
    <row r="92" spans="1:22" s="112" customFormat="1" ht="32.450000000000003" customHeight="1" x14ac:dyDescent="0.25">
      <c r="A92" s="131" t="s">
        <v>431</v>
      </c>
      <c r="B92" s="109">
        <v>3</v>
      </c>
      <c r="C92" s="131" t="s">
        <v>297</v>
      </c>
      <c r="D92" s="131" t="s">
        <v>185</v>
      </c>
      <c r="E92" s="131" t="s">
        <v>298</v>
      </c>
      <c r="F92" s="131" t="s">
        <v>159</v>
      </c>
      <c r="G92" s="214" t="s">
        <v>127</v>
      </c>
      <c r="H92" s="98">
        <v>0</v>
      </c>
      <c r="I92" s="209"/>
      <c r="J92" s="98">
        <v>0</v>
      </c>
      <c r="K92" s="98">
        <v>0</v>
      </c>
      <c r="L92" s="97">
        <v>44</v>
      </c>
      <c r="M92" s="109">
        <v>0</v>
      </c>
      <c r="N92" s="108">
        <v>8</v>
      </c>
      <c r="O92" s="109">
        <v>1</v>
      </c>
      <c r="P92" s="109">
        <v>2</v>
      </c>
      <c r="Q92" s="108">
        <v>6</v>
      </c>
      <c r="R92" s="108" t="s">
        <v>441</v>
      </c>
      <c r="S92" s="108" t="s">
        <v>374</v>
      </c>
      <c r="T92" s="111" t="s">
        <v>146</v>
      </c>
      <c r="U92" s="119"/>
      <c r="V92" s="131" t="s">
        <v>95</v>
      </c>
    </row>
    <row r="93" spans="1:22" s="112" customFormat="1" ht="33.6" customHeight="1" x14ac:dyDescent="0.25">
      <c r="A93" s="131" t="s">
        <v>431</v>
      </c>
      <c r="B93" s="109">
        <v>4</v>
      </c>
      <c r="C93" s="131" t="s">
        <v>342</v>
      </c>
      <c r="D93" s="131" t="s">
        <v>197</v>
      </c>
      <c r="E93" s="215" t="s">
        <v>343</v>
      </c>
      <c r="F93" s="131" t="s">
        <v>159</v>
      </c>
      <c r="G93" s="206" t="s">
        <v>127</v>
      </c>
      <c r="H93" s="147">
        <v>0</v>
      </c>
      <c r="I93" s="209"/>
      <c r="J93" s="111">
        <v>0</v>
      </c>
      <c r="K93" s="109">
        <v>0</v>
      </c>
      <c r="L93" s="109">
        <v>70</v>
      </c>
      <c r="M93" s="109">
        <v>0</v>
      </c>
      <c r="N93" s="108">
        <v>8</v>
      </c>
      <c r="O93" s="109">
        <v>1</v>
      </c>
      <c r="P93" s="109">
        <v>2</v>
      </c>
      <c r="Q93" s="108">
        <v>10</v>
      </c>
      <c r="R93" s="108" t="s">
        <v>441</v>
      </c>
      <c r="S93" s="108" t="s">
        <v>374</v>
      </c>
      <c r="T93" s="111" t="s">
        <v>146</v>
      </c>
      <c r="U93" s="131"/>
      <c r="V93" s="119"/>
    </row>
    <row r="94" spans="1:22" s="114" customFormat="1" x14ac:dyDescent="0.25">
      <c r="A94" s="237" t="s">
        <v>18</v>
      </c>
      <c r="B94" s="237"/>
      <c r="C94" s="237"/>
      <c r="D94" s="237"/>
      <c r="E94" s="237"/>
      <c r="F94" s="237"/>
      <c r="G94" s="237"/>
      <c r="H94" s="117">
        <f>SUM(H90:H93)</f>
        <v>0</v>
      </c>
      <c r="I94" s="117">
        <f t="shared" ref="I94:Q94" si="12">SUM(I90:I93)</f>
        <v>0</v>
      </c>
      <c r="J94" s="117">
        <f t="shared" si="12"/>
        <v>0</v>
      </c>
      <c r="K94" s="117">
        <f t="shared" si="12"/>
        <v>0</v>
      </c>
      <c r="L94" s="117">
        <f t="shared" si="12"/>
        <v>202</v>
      </c>
      <c r="M94" s="117">
        <f t="shared" si="12"/>
        <v>0</v>
      </c>
      <c r="N94" s="117">
        <f t="shared" si="12"/>
        <v>32</v>
      </c>
      <c r="O94" s="117">
        <f t="shared" si="12"/>
        <v>4</v>
      </c>
      <c r="P94" s="117">
        <f t="shared" si="12"/>
        <v>8</v>
      </c>
      <c r="Q94" s="117">
        <f t="shared" si="12"/>
        <v>25</v>
      </c>
      <c r="R94" s="113"/>
      <c r="S94" s="113"/>
      <c r="T94" s="113"/>
      <c r="U94" s="118"/>
      <c r="V94" s="118"/>
    </row>
    <row r="95" spans="1:22" s="114" customFormat="1" ht="12" customHeight="1" x14ac:dyDescent="0.25">
      <c r="A95" s="240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</row>
    <row r="96" spans="1:22" s="114" customFormat="1" ht="11.45" customHeight="1" x14ac:dyDescent="0.25">
      <c r="A96" s="234" t="s">
        <v>226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6"/>
    </row>
    <row r="97" spans="1:22" s="49" customFormat="1" ht="24" x14ac:dyDescent="0.25">
      <c r="A97" s="131" t="s">
        <v>434</v>
      </c>
      <c r="B97" s="109">
        <v>1</v>
      </c>
      <c r="C97" s="131" t="s">
        <v>247</v>
      </c>
      <c r="D97" s="131" t="s">
        <v>179</v>
      </c>
      <c r="E97" s="131" t="s">
        <v>248</v>
      </c>
      <c r="F97" s="119" t="s">
        <v>175</v>
      </c>
      <c r="G97" s="207" t="s">
        <v>249</v>
      </c>
      <c r="H97" s="208">
        <v>0</v>
      </c>
      <c r="I97" s="209"/>
      <c r="J97" s="208">
        <v>0</v>
      </c>
      <c r="K97" s="111">
        <v>0</v>
      </c>
      <c r="L97" s="210">
        <v>44</v>
      </c>
      <c r="M97" s="111">
        <v>0</v>
      </c>
      <c r="N97" s="108">
        <v>8</v>
      </c>
      <c r="O97" s="108">
        <v>1</v>
      </c>
      <c r="P97" s="108">
        <v>2</v>
      </c>
      <c r="Q97" s="208">
        <v>4</v>
      </c>
      <c r="R97" s="108" t="s">
        <v>441</v>
      </c>
      <c r="S97" s="108" t="s">
        <v>374</v>
      </c>
      <c r="T97" s="111" t="s">
        <v>146</v>
      </c>
      <c r="U97" s="119"/>
      <c r="V97" s="131" t="s">
        <v>95</v>
      </c>
    </row>
    <row r="98" spans="1:22" s="112" customFormat="1" ht="35.450000000000003" customHeight="1" x14ac:dyDescent="0.25">
      <c r="A98" s="131" t="s">
        <v>434</v>
      </c>
      <c r="B98" s="174">
        <v>2</v>
      </c>
      <c r="C98" s="176" t="s">
        <v>275</v>
      </c>
      <c r="D98" s="176" t="s">
        <v>182</v>
      </c>
      <c r="E98" s="176" t="s">
        <v>276</v>
      </c>
      <c r="F98" s="176" t="s">
        <v>176</v>
      </c>
      <c r="G98" s="213" t="s">
        <v>236</v>
      </c>
      <c r="H98" s="216">
        <v>0</v>
      </c>
      <c r="I98" s="209"/>
      <c r="J98" s="216">
        <v>0</v>
      </c>
      <c r="K98" s="184">
        <v>0</v>
      </c>
      <c r="L98" s="184">
        <v>44</v>
      </c>
      <c r="M98" s="184">
        <v>0</v>
      </c>
      <c r="N98" s="181">
        <v>8</v>
      </c>
      <c r="O98" s="181">
        <v>1</v>
      </c>
      <c r="P98" s="181">
        <v>2</v>
      </c>
      <c r="Q98" s="216">
        <v>5</v>
      </c>
      <c r="R98" s="108" t="s">
        <v>441</v>
      </c>
      <c r="S98" s="108" t="s">
        <v>374</v>
      </c>
      <c r="T98" s="195" t="s">
        <v>146</v>
      </c>
      <c r="U98" s="217"/>
      <c r="V98" s="190"/>
    </row>
    <row r="99" spans="1:22" s="112" customFormat="1" ht="32.450000000000003" customHeight="1" x14ac:dyDescent="0.25">
      <c r="A99" s="131" t="s">
        <v>434</v>
      </c>
      <c r="B99" s="109">
        <v>3</v>
      </c>
      <c r="C99" s="131" t="s">
        <v>299</v>
      </c>
      <c r="D99" s="131" t="s">
        <v>186</v>
      </c>
      <c r="E99" s="131" t="s">
        <v>300</v>
      </c>
      <c r="F99" s="131" t="s">
        <v>301</v>
      </c>
      <c r="G99" s="214" t="s">
        <v>149</v>
      </c>
      <c r="H99" s="98">
        <v>0</v>
      </c>
      <c r="I99" s="209"/>
      <c r="J99" s="98">
        <v>0</v>
      </c>
      <c r="K99" s="98">
        <v>0</v>
      </c>
      <c r="L99" s="97">
        <v>44</v>
      </c>
      <c r="M99" s="109">
        <v>0</v>
      </c>
      <c r="N99" s="108">
        <v>8</v>
      </c>
      <c r="O99" s="109">
        <v>1</v>
      </c>
      <c r="P99" s="109">
        <v>2</v>
      </c>
      <c r="Q99" s="108">
        <v>6</v>
      </c>
      <c r="R99" s="108" t="s">
        <v>441</v>
      </c>
      <c r="S99" s="108" t="s">
        <v>374</v>
      </c>
      <c r="T99" s="111" t="s">
        <v>146</v>
      </c>
      <c r="U99" s="119"/>
      <c r="V99" s="131" t="s">
        <v>95</v>
      </c>
    </row>
    <row r="100" spans="1:22" s="112" customFormat="1" ht="33.6" customHeight="1" x14ac:dyDescent="0.25">
      <c r="A100" s="131" t="s">
        <v>434</v>
      </c>
      <c r="B100" s="109">
        <v>4</v>
      </c>
      <c r="C100" s="131" t="s">
        <v>344</v>
      </c>
      <c r="D100" s="131" t="s">
        <v>201</v>
      </c>
      <c r="E100" s="215" t="s">
        <v>345</v>
      </c>
      <c r="F100" s="131" t="s">
        <v>156</v>
      </c>
      <c r="G100" s="206" t="s">
        <v>115</v>
      </c>
      <c r="H100" s="147">
        <v>0</v>
      </c>
      <c r="I100" s="209"/>
      <c r="J100" s="111">
        <v>0</v>
      </c>
      <c r="K100" s="109">
        <v>0</v>
      </c>
      <c r="L100" s="109">
        <v>70</v>
      </c>
      <c r="M100" s="109">
        <v>0</v>
      </c>
      <c r="N100" s="108">
        <v>8</v>
      </c>
      <c r="O100" s="109">
        <v>1</v>
      </c>
      <c r="P100" s="109">
        <v>2</v>
      </c>
      <c r="Q100" s="108">
        <v>10</v>
      </c>
      <c r="R100" s="108" t="s">
        <v>441</v>
      </c>
      <c r="S100" s="108" t="s">
        <v>374</v>
      </c>
      <c r="T100" s="111" t="s">
        <v>146</v>
      </c>
      <c r="U100" s="131"/>
      <c r="V100" s="119"/>
    </row>
    <row r="101" spans="1:22" s="112" customFormat="1" ht="12" customHeight="1" x14ac:dyDescent="0.25">
      <c r="A101" s="237" t="s">
        <v>18</v>
      </c>
      <c r="B101" s="237"/>
      <c r="C101" s="237"/>
      <c r="D101" s="237"/>
      <c r="E101" s="237"/>
      <c r="F101" s="237"/>
      <c r="G101" s="237"/>
      <c r="H101" s="117">
        <f>SUM(H97:H100)</f>
        <v>0</v>
      </c>
      <c r="I101" s="117">
        <f t="shared" ref="I101:Q101" si="13">SUM(I97:I100)</f>
        <v>0</v>
      </c>
      <c r="J101" s="117">
        <f t="shared" si="13"/>
        <v>0</v>
      </c>
      <c r="K101" s="117">
        <f t="shared" si="13"/>
        <v>0</v>
      </c>
      <c r="L101" s="117">
        <f t="shared" si="13"/>
        <v>202</v>
      </c>
      <c r="M101" s="117">
        <f t="shared" si="13"/>
        <v>0</v>
      </c>
      <c r="N101" s="117">
        <f t="shared" si="13"/>
        <v>32</v>
      </c>
      <c r="O101" s="117">
        <f t="shared" si="13"/>
        <v>4</v>
      </c>
      <c r="P101" s="117">
        <f t="shared" si="13"/>
        <v>8</v>
      </c>
      <c r="Q101" s="117">
        <f t="shared" si="13"/>
        <v>25</v>
      </c>
      <c r="R101" s="113"/>
      <c r="S101" s="113"/>
      <c r="T101" s="113"/>
      <c r="U101" s="118"/>
      <c r="V101" s="118"/>
    </row>
    <row r="102" spans="1:22" s="112" customFormat="1" ht="12" customHeight="1" x14ac:dyDescent="0.25">
      <c r="A102" s="238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</row>
    <row r="103" spans="1:22" s="112" customFormat="1" ht="12" customHeight="1" x14ac:dyDescent="0.25">
      <c r="A103" s="234" t="s">
        <v>231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6"/>
    </row>
    <row r="104" spans="1:22" s="49" customFormat="1" ht="24" x14ac:dyDescent="0.25">
      <c r="A104" s="131" t="s">
        <v>437</v>
      </c>
      <c r="B104" s="109">
        <v>1</v>
      </c>
      <c r="C104" s="131" t="s">
        <v>250</v>
      </c>
      <c r="D104" s="131" t="s">
        <v>180</v>
      </c>
      <c r="E104" s="131" t="s">
        <v>251</v>
      </c>
      <c r="F104" s="119" t="s">
        <v>157</v>
      </c>
      <c r="G104" s="207" t="s">
        <v>113</v>
      </c>
      <c r="H104" s="208">
        <v>0</v>
      </c>
      <c r="I104" s="209"/>
      <c r="J104" s="208">
        <v>0</v>
      </c>
      <c r="K104" s="111">
        <v>0</v>
      </c>
      <c r="L104" s="210">
        <v>44</v>
      </c>
      <c r="M104" s="111">
        <v>0</v>
      </c>
      <c r="N104" s="108">
        <v>8</v>
      </c>
      <c r="O104" s="108">
        <v>1</v>
      </c>
      <c r="P104" s="108">
        <v>2</v>
      </c>
      <c r="Q104" s="208">
        <v>4</v>
      </c>
      <c r="R104" s="108" t="s">
        <v>441</v>
      </c>
      <c r="S104" s="108" t="s">
        <v>374</v>
      </c>
      <c r="T104" s="111" t="s">
        <v>146</v>
      </c>
      <c r="U104" s="119"/>
      <c r="V104" s="131" t="s">
        <v>95</v>
      </c>
    </row>
    <row r="105" spans="1:22" s="112" customFormat="1" ht="35.450000000000003" customHeight="1" x14ac:dyDescent="0.25">
      <c r="A105" s="131" t="s">
        <v>437</v>
      </c>
      <c r="B105" s="174">
        <v>2</v>
      </c>
      <c r="C105" s="176" t="s">
        <v>277</v>
      </c>
      <c r="D105" s="176" t="s">
        <v>183</v>
      </c>
      <c r="E105" s="176" t="s">
        <v>278</v>
      </c>
      <c r="F105" s="176" t="s">
        <v>157</v>
      </c>
      <c r="G105" s="213" t="s">
        <v>113</v>
      </c>
      <c r="H105" s="216">
        <v>0</v>
      </c>
      <c r="I105" s="209"/>
      <c r="J105" s="216">
        <v>0</v>
      </c>
      <c r="K105" s="184">
        <v>0</v>
      </c>
      <c r="L105" s="184">
        <v>44</v>
      </c>
      <c r="M105" s="184">
        <v>0</v>
      </c>
      <c r="N105" s="181">
        <v>8</v>
      </c>
      <c r="O105" s="181">
        <v>1</v>
      </c>
      <c r="P105" s="181">
        <v>2</v>
      </c>
      <c r="Q105" s="216">
        <v>5</v>
      </c>
      <c r="R105" s="108" t="s">
        <v>441</v>
      </c>
      <c r="S105" s="108" t="s">
        <v>374</v>
      </c>
      <c r="T105" s="195" t="s">
        <v>146</v>
      </c>
      <c r="U105" s="217"/>
      <c r="V105" s="190"/>
    </row>
    <row r="106" spans="1:22" s="112" customFormat="1" ht="32.450000000000003" customHeight="1" x14ac:dyDescent="0.25">
      <c r="A106" s="131" t="s">
        <v>437</v>
      </c>
      <c r="B106" s="109">
        <v>3</v>
      </c>
      <c r="C106" s="131" t="s">
        <v>317</v>
      </c>
      <c r="D106" s="131" t="s">
        <v>318</v>
      </c>
      <c r="E106" s="131" t="s">
        <v>319</v>
      </c>
      <c r="F106" s="131" t="s">
        <v>157</v>
      </c>
      <c r="G106" s="214" t="s">
        <v>113</v>
      </c>
      <c r="H106" s="98">
        <v>0</v>
      </c>
      <c r="I106" s="209"/>
      <c r="J106" s="98">
        <v>0</v>
      </c>
      <c r="K106" s="98">
        <v>0</v>
      </c>
      <c r="L106" s="97">
        <v>44</v>
      </c>
      <c r="M106" s="109">
        <v>0</v>
      </c>
      <c r="N106" s="108">
        <v>8</v>
      </c>
      <c r="O106" s="109">
        <v>1</v>
      </c>
      <c r="P106" s="109">
        <v>2</v>
      </c>
      <c r="Q106" s="108">
        <v>6</v>
      </c>
      <c r="R106" s="108" t="s">
        <v>441</v>
      </c>
      <c r="S106" s="108" t="s">
        <v>374</v>
      </c>
      <c r="T106" s="111" t="s">
        <v>146</v>
      </c>
      <c r="U106" s="119"/>
      <c r="V106" s="131" t="s">
        <v>95</v>
      </c>
    </row>
    <row r="107" spans="1:22" s="112" customFormat="1" ht="33.6" customHeight="1" x14ac:dyDescent="0.25">
      <c r="A107" s="131" t="s">
        <v>437</v>
      </c>
      <c r="B107" s="109">
        <v>4</v>
      </c>
      <c r="C107" s="131" t="s">
        <v>346</v>
      </c>
      <c r="D107" s="131" t="s">
        <v>198</v>
      </c>
      <c r="E107" s="215" t="s">
        <v>347</v>
      </c>
      <c r="F107" s="131" t="s">
        <v>157</v>
      </c>
      <c r="G107" s="206" t="s">
        <v>113</v>
      </c>
      <c r="H107" s="147">
        <v>0</v>
      </c>
      <c r="I107" s="209"/>
      <c r="J107" s="111">
        <v>0</v>
      </c>
      <c r="K107" s="109">
        <v>0</v>
      </c>
      <c r="L107" s="109">
        <v>70</v>
      </c>
      <c r="M107" s="109">
        <v>0</v>
      </c>
      <c r="N107" s="108">
        <v>8</v>
      </c>
      <c r="O107" s="109">
        <v>1</v>
      </c>
      <c r="P107" s="109">
        <v>2</v>
      </c>
      <c r="Q107" s="108">
        <v>10</v>
      </c>
      <c r="R107" s="108" t="s">
        <v>441</v>
      </c>
      <c r="S107" s="108" t="s">
        <v>374</v>
      </c>
      <c r="T107" s="111" t="s">
        <v>146</v>
      </c>
      <c r="U107" s="131"/>
      <c r="V107" s="119"/>
    </row>
    <row r="108" spans="1:22" s="112" customFormat="1" ht="12" customHeight="1" x14ac:dyDescent="0.25">
      <c r="A108" s="237" t="s">
        <v>18</v>
      </c>
      <c r="B108" s="237"/>
      <c r="C108" s="237"/>
      <c r="D108" s="237"/>
      <c r="E108" s="237"/>
      <c r="F108" s="237"/>
      <c r="G108" s="237"/>
      <c r="H108" s="117">
        <f>SUM(H104:H107)</f>
        <v>0</v>
      </c>
      <c r="I108" s="117">
        <f t="shared" ref="I108:Q108" si="14">SUM(I104:I107)</f>
        <v>0</v>
      </c>
      <c r="J108" s="117">
        <f t="shared" si="14"/>
        <v>0</v>
      </c>
      <c r="K108" s="117">
        <f t="shared" si="14"/>
        <v>0</v>
      </c>
      <c r="L108" s="117">
        <f t="shared" si="14"/>
        <v>202</v>
      </c>
      <c r="M108" s="117">
        <f t="shared" si="14"/>
        <v>0</v>
      </c>
      <c r="N108" s="117">
        <f t="shared" si="14"/>
        <v>32</v>
      </c>
      <c r="O108" s="117">
        <f t="shared" si="14"/>
        <v>4</v>
      </c>
      <c r="P108" s="117">
        <f t="shared" si="14"/>
        <v>8</v>
      </c>
      <c r="Q108" s="117">
        <f t="shared" si="14"/>
        <v>25</v>
      </c>
      <c r="R108" s="137"/>
      <c r="S108" s="137"/>
      <c r="T108" s="137"/>
      <c r="U108" s="137"/>
      <c r="V108" s="137"/>
    </row>
    <row r="109" spans="1:22" ht="13.5" x14ac:dyDescent="0.2">
      <c r="A109" s="23"/>
      <c r="B109" s="24"/>
      <c r="C109" s="102"/>
      <c r="D109" s="15"/>
      <c r="E109" s="15"/>
      <c r="F109" s="15"/>
      <c r="G109" s="62"/>
      <c r="H109" s="99"/>
      <c r="I109" s="99"/>
      <c r="J109" s="99"/>
      <c r="K109" s="99"/>
    </row>
  </sheetData>
  <sheetProtection algorithmName="SHA-512" hashValue="HEzZ3Xmqgl+khzz77U0ipQ9tkeWWCVwgyeQcTja4ie3YaTrI9Es6OPHj/yC6DdSzJWdyIzZsonKL51VupKxQig==" saltValue="3RgiejLtFbxQwlFjllC2bw==" spinCount="100000" sheet="1" objects="1" scenarios="1" selectLockedCells="1" selectUnlockedCells="1"/>
  <sortState xmlns:xlrd2="http://schemas.microsoft.com/office/spreadsheetml/2017/richdata2" ref="A45:EB47">
    <sortCondition ref="D45:D47"/>
  </sortState>
  <mergeCells count="40">
    <mergeCell ref="A82:V82"/>
    <mergeCell ref="H10:J10"/>
    <mergeCell ref="A27:G27"/>
    <mergeCell ref="A19:G19"/>
    <mergeCell ref="A94:G94"/>
    <mergeCell ref="A89:D89"/>
    <mergeCell ref="A72:G72"/>
    <mergeCell ref="A87:G87"/>
    <mergeCell ref="H9:P9"/>
    <mergeCell ref="A74:E74"/>
    <mergeCell ref="A67:G67"/>
    <mergeCell ref="A69:D69"/>
    <mergeCell ref="A52:G52"/>
    <mergeCell ref="A57:G57"/>
    <mergeCell ref="A59:D59"/>
    <mergeCell ref="A62:G62"/>
    <mergeCell ref="A64:D64"/>
    <mergeCell ref="A63:V63"/>
    <mergeCell ref="A68:V68"/>
    <mergeCell ref="A73:V73"/>
    <mergeCell ref="A53:V53"/>
    <mergeCell ref="A49:V49"/>
    <mergeCell ref="A54:D54"/>
    <mergeCell ref="A81:V81"/>
    <mergeCell ref="K10:P10"/>
    <mergeCell ref="A47:V47"/>
    <mergeCell ref="A75:V75"/>
    <mergeCell ref="A45:G45"/>
    <mergeCell ref="A37:G37"/>
    <mergeCell ref="A46:G46"/>
    <mergeCell ref="A48:V48"/>
    <mergeCell ref="A80:G80"/>
    <mergeCell ref="A58:V58"/>
    <mergeCell ref="A96:V96"/>
    <mergeCell ref="A103:V103"/>
    <mergeCell ref="A108:G108"/>
    <mergeCell ref="A102:V102"/>
    <mergeCell ref="A88:V88"/>
    <mergeCell ref="A101:G101"/>
    <mergeCell ref="A95:V95"/>
  </mergeCells>
  <conditionalFormatting sqref="R66">
    <cfRule type="duplicateValues" dxfId="1" priority="1"/>
  </conditionalFormatting>
  <pageMargins left="0.23622047244094491" right="0.23622047244094491" top="0.74803149606299213" bottom="0.74803149606299213" header="0.31496062992125984" footer="0.31496062992125984"/>
  <pageSetup paperSize="9" scale="60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6"/>
  <sheetViews>
    <sheetView view="pageBreakPreview" zoomScale="90" zoomScaleNormal="100" zoomScaleSheetLayoutView="90" workbookViewId="0">
      <pane ySplit="10" topLeftCell="A11" activePane="bottomLeft" state="frozen"/>
      <selection pane="bottomLeft" activeCell="H11" sqref="H11"/>
    </sheetView>
  </sheetViews>
  <sheetFormatPr defaultColWidth="9.140625" defaultRowHeight="12" x14ac:dyDescent="0.2"/>
  <cols>
    <col min="1" max="1" width="16.85546875" style="40" customWidth="1"/>
    <col min="2" max="2" width="9.5703125" style="26" customWidth="1"/>
    <col min="3" max="3" width="16.28515625" style="26" customWidth="1"/>
    <col min="4" max="4" width="21.7109375" style="27" customWidth="1"/>
    <col min="5" max="5" width="18.28515625" style="27" customWidth="1"/>
    <col min="6" max="6" width="14.28515625" style="28" customWidth="1"/>
    <col min="7" max="7" width="9.85546875" style="31" hidden="1" customWidth="1"/>
    <col min="8" max="8" width="6.28515625" style="29" customWidth="1"/>
    <col min="9" max="9" width="5.42578125" style="29" customWidth="1"/>
    <col min="10" max="10" width="4.85546875" style="29" customWidth="1"/>
    <col min="11" max="11" width="6" style="29" customWidth="1"/>
    <col min="12" max="12" width="5.140625" style="29" customWidth="1"/>
    <col min="13" max="13" width="5.28515625" style="29" customWidth="1"/>
    <col min="14" max="14" width="7.85546875" style="99" customWidth="1"/>
    <col min="15" max="15" width="8.85546875" style="29" customWidth="1"/>
    <col min="16" max="16" width="6.42578125" style="29" customWidth="1"/>
    <col min="17" max="17" width="7" style="30" customWidth="1"/>
    <col min="18" max="18" width="12.5703125" style="31" customWidth="1"/>
    <col min="19" max="19" width="9.42578125" style="31" customWidth="1"/>
    <col min="20" max="20" width="9.7109375" style="31" customWidth="1"/>
    <col min="21" max="21" width="12.42578125" style="28" customWidth="1"/>
    <col min="22" max="22" width="12.5703125" style="32" customWidth="1"/>
    <col min="23" max="16384" width="9.140625" style="100"/>
  </cols>
  <sheetData>
    <row r="1" spans="1:22" x14ac:dyDescent="0.2">
      <c r="A1" s="25" t="s">
        <v>85</v>
      </c>
    </row>
    <row r="2" spans="1:22" x14ac:dyDescent="0.2">
      <c r="A2" s="25" t="s">
        <v>137</v>
      </c>
    </row>
    <row r="3" spans="1:22" x14ac:dyDescent="0.2">
      <c r="A3" s="8" t="s">
        <v>25</v>
      </c>
      <c r="B3" s="8"/>
      <c r="C3" s="33" t="s">
        <v>199</v>
      </c>
      <c r="D3" s="100"/>
      <c r="E3" s="33"/>
      <c r="F3" s="34"/>
      <c r="H3" s="35"/>
      <c r="I3" s="35"/>
      <c r="J3" s="35"/>
      <c r="K3" s="35"/>
      <c r="L3" s="35"/>
      <c r="M3" s="35"/>
      <c r="N3" s="35"/>
      <c r="O3" s="35"/>
      <c r="P3" s="35"/>
      <c r="Q3" s="94"/>
      <c r="R3" s="36"/>
      <c r="S3" s="36"/>
      <c r="T3" s="36"/>
    </row>
    <row r="4" spans="1:22" x14ac:dyDescent="0.2">
      <c r="A4" s="10" t="s">
        <v>188</v>
      </c>
      <c r="B4" s="10"/>
      <c r="C4" s="10" t="s">
        <v>189</v>
      </c>
      <c r="D4" s="10"/>
      <c r="E4" s="37"/>
      <c r="F4" s="34"/>
      <c r="H4" s="35"/>
      <c r="I4" s="35"/>
      <c r="J4" s="35"/>
      <c r="K4" s="35"/>
      <c r="L4" s="35"/>
      <c r="M4" s="35"/>
      <c r="N4" s="35"/>
      <c r="O4" s="35"/>
      <c r="P4" s="35"/>
      <c r="Q4" s="94"/>
      <c r="R4" s="36"/>
      <c r="S4" s="36"/>
      <c r="T4" s="36"/>
    </row>
    <row r="5" spans="1:22" x14ac:dyDescent="0.2">
      <c r="A5" s="266" t="s">
        <v>136</v>
      </c>
      <c r="B5" s="266"/>
      <c r="C5" s="106" t="s">
        <v>190</v>
      </c>
      <c r="D5" s="33"/>
      <c r="E5" s="33" t="s">
        <v>45</v>
      </c>
      <c r="F5" s="34"/>
      <c r="G5" s="54"/>
      <c r="H5" s="35"/>
      <c r="I5" s="35"/>
      <c r="J5" s="35"/>
      <c r="K5" s="35"/>
      <c r="L5" s="35"/>
      <c r="M5" s="35"/>
      <c r="N5" s="35"/>
      <c r="O5" s="35"/>
      <c r="P5" s="35"/>
      <c r="Q5" s="94"/>
      <c r="R5" s="36"/>
      <c r="S5" s="36"/>
      <c r="T5" s="36"/>
    </row>
    <row r="6" spans="1:22" ht="25.15" customHeight="1" x14ac:dyDescent="0.2">
      <c r="A6" s="266" t="s">
        <v>89</v>
      </c>
      <c r="B6" s="266"/>
      <c r="C6" s="106" t="s">
        <v>90</v>
      </c>
      <c r="D6" s="33"/>
      <c r="E6" s="33"/>
      <c r="F6" s="34"/>
      <c r="G6" s="36"/>
      <c r="H6" s="35"/>
      <c r="I6" s="35"/>
      <c r="J6" s="35"/>
      <c r="K6" s="35"/>
      <c r="L6" s="35"/>
      <c r="M6" s="35"/>
      <c r="N6" s="35"/>
      <c r="O6" s="35"/>
      <c r="P6" s="35"/>
      <c r="Q6" s="94"/>
      <c r="R6" s="36"/>
      <c r="S6" s="36"/>
      <c r="T6" s="36"/>
    </row>
    <row r="7" spans="1:22" x14ac:dyDescent="0.2">
      <c r="A7" s="93" t="s">
        <v>86</v>
      </c>
      <c r="B7" s="93"/>
      <c r="C7" s="106" t="s">
        <v>88</v>
      </c>
      <c r="D7" s="33"/>
      <c r="E7" s="33"/>
      <c r="F7" s="34"/>
      <c r="G7" s="54"/>
      <c r="H7" s="35"/>
      <c r="I7" s="35"/>
      <c r="J7" s="35"/>
      <c r="K7" s="35"/>
      <c r="L7" s="35"/>
      <c r="M7" s="35"/>
      <c r="N7" s="35"/>
      <c r="O7" s="35"/>
      <c r="P7" s="35"/>
      <c r="Q7" s="94"/>
      <c r="R7" s="36"/>
      <c r="S7" s="36"/>
      <c r="T7" s="36"/>
    </row>
    <row r="8" spans="1:22" x14ac:dyDescent="0.2">
      <c r="A8" s="38"/>
      <c r="B8" s="94"/>
      <c r="C8" s="94"/>
      <c r="D8" s="38"/>
      <c r="E8" s="38"/>
      <c r="F8" s="38"/>
      <c r="G8" s="55"/>
      <c r="H8" s="270" t="s">
        <v>26</v>
      </c>
      <c r="I8" s="270"/>
      <c r="J8" s="270"/>
      <c r="K8" s="271"/>
      <c r="L8" s="271"/>
      <c r="M8" s="271"/>
      <c r="N8" s="271"/>
      <c r="O8" s="272"/>
      <c r="P8" s="272"/>
      <c r="Q8" s="94"/>
      <c r="R8" s="36"/>
      <c r="S8" s="39"/>
      <c r="T8" s="39"/>
      <c r="V8" s="39"/>
    </row>
    <row r="9" spans="1:22" x14ac:dyDescent="0.2">
      <c r="B9" s="35"/>
      <c r="C9" s="35"/>
      <c r="D9" s="34"/>
      <c r="E9" s="34"/>
      <c r="F9" s="34"/>
      <c r="H9" s="273" t="s">
        <v>27</v>
      </c>
      <c r="I9" s="273"/>
      <c r="J9" s="273"/>
      <c r="K9" s="273" t="s">
        <v>28</v>
      </c>
      <c r="L9" s="273"/>
      <c r="M9" s="273"/>
      <c r="N9" s="273"/>
      <c r="O9" s="274"/>
      <c r="P9" s="274"/>
      <c r="Q9" s="94"/>
      <c r="R9" s="36"/>
      <c r="S9" s="36"/>
      <c r="T9" s="36"/>
    </row>
    <row r="10" spans="1:22" s="9" customFormat="1" ht="36" x14ac:dyDescent="0.25">
      <c r="A10" s="41" t="s">
        <v>29</v>
      </c>
      <c r="B10" s="42" t="s">
        <v>30</v>
      </c>
      <c r="C10" s="42" t="s">
        <v>31</v>
      </c>
      <c r="D10" s="43" t="s">
        <v>32</v>
      </c>
      <c r="E10" s="43" t="s">
        <v>33</v>
      </c>
      <c r="F10" s="43" t="s">
        <v>34</v>
      </c>
      <c r="G10" s="44" t="s">
        <v>35</v>
      </c>
      <c r="H10" s="42" t="s">
        <v>36</v>
      </c>
      <c r="I10" s="42" t="s">
        <v>37</v>
      </c>
      <c r="J10" s="42" t="s">
        <v>46</v>
      </c>
      <c r="K10" s="42" t="s">
        <v>36</v>
      </c>
      <c r="L10" s="42" t="s">
        <v>37</v>
      </c>
      <c r="M10" s="42" t="s">
        <v>46</v>
      </c>
      <c r="N10" s="45" t="s">
        <v>83</v>
      </c>
      <c r="O10" s="42" t="s">
        <v>76</v>
      </c>
      <c r="P10" s="42" t="s">
        <v>62</v>
      </c>
      <c r="Q10" s="42" t="s">
        <v>38</v>
      </c>
      <c r="R10" s="44" t="s">
        <v>39</v>
      </c>
      <c r="S10" s="44" t="s">
        <v>40</v>
      </c>
      <c r="T10" s="44" t="s">
        <v>73</v>
      </c>
      <c r="U10" s="43" t="s">
        <v>41</v>
      </c>
      <c r="V10" s="44" t="s">
        <v>42</v>
      </c>
    </row>
    <row r="11" spans="1:22" s="18" customFormat="1" ht="60" x14ac:dyDescent="0.25">
      <c r="A11" s="119" t="s">
        <v>420</v>
      </c>
      <c r="B11" s="109">
        <v>1</v>
      </c>
      <c r="C11" s="71" t="s">
        <v>252</v>
      </c>
      <c r="D11" s="71" t="s">
        <v>253</v>
      </c>
      <c r="E11" s="131" t="s">
        <v>254</v>
      </c>
      <c r="F11" s="71" t="s">
        <v>255</v>
      </c>
      <c r="G11" s="82" t="s">
        <v>117</v>
      </c>
      <c r="H11" s="72">
        <v>2</v>
      </c>
      <c r="I11" s="72">
        <v>1</v>
      </c>
      <c r="J11" s="72">
        <v>0</v>
      </c>
      <c r="K11" s="111">
        <v>26</v>
      </c>
      <c r="L11" s="73">
        <v>13</v>
      </c>
      <c r="M11" s="111">
        <v>0</v>
      </c>
      <c r="N11" s="108">
        <v>0</v>
      </c>
      <c r="O11" s="108">
        <v>0</v>
      </c>
      <c r="P11" s="108">
        <v>0</v>
      </c>
      <c r="Q11" s="72">
        <v>5</v>
      </c>
      <c r="R11" s="73" t="s">
        <v>69</v>
      </c>
      <c r="S11" s="139" t="s">
        <v>48</v>
      </c>
      <c r="T11" s="139" t="s">
        <v>193</v>
      </c>
      <c r="U11" s="140"/>
      <c r="V11" s="131" t="s">
        <v>139</v>
      </c>
    </row>
    <row r="12" spans="1:22" s="18" customFormat="1" ht="36" x14ac:dyDescent="0.25">
      <c r="A12" s="119" t="s">
        <v>420</v>
      </c>
      <c r="B12" s="70">
        <v>1</v>
      </c>
      <c r="C12" s="71" t="s">
        <v>256</v>
      </c>
      <c r="D12" s="71" t="s">
        <v>92</v>
      </c>
      <c r="E12" s="131" t="s">
        <v>257</v>
      </c>
      <c r="F12" s="71" t="s">
        <v>150</v>
      </c>
      <c r="G12" s="82" t="s">
        <v>122</v>
      </c>
      <c r="H12" s="72">
        <v>2</v>
      </c>
      <c r="I12" s="72">
        <v>0</v>
      </c>
      <c r="J12" s="86"/>
      <c r="K12" s="111">
        <v>26</v>
      </c>
      <c r="L12" s="73">
        <v>0</v>
      </c>
      <c r="M12" s="111">
        <v>13</v>
      </c>
      <c r="N12" s="17">
        <v>0</v>
      </c>
      <c r="O12" s="108">
        <v>0</v>
      </c>
      <c r="P12" s="108">
        <v>2</v>
      </c>
      <c r="Q12" s="72">
        <v>5</v>
      </c>
      <c r="R12" s="73" t="s">
        <v>63</v>
      </c>
      <c r="S12" s="139" t="s">
        <v>48</v>
      </c>
      <c r="T12" s="74" t="s">
        <v>191</v>
      </c>
      <c r="U12" s="140"/>
      <c r="V12" s="71" t="s">
        <v>139</v>
      </c>
    </row>
    <row r="13" spans="1:22" s="112" customFormat="1" ht="24" x14ac:dyDescent="0.25">
      <c r="A13" s="119" t="s">
        <v>420</v>
      </c>
      <c r="B13" s="109">
        <v>1</v>
      </c>
      <c r="C13" s="71" t="s">
        <v>258</v>
      </c>
      <c r="D13" s="71" t="s">
        <v>96</v>
      </c>
      <c r="E13" s="131" t="s">
        <v>259</v>
      </c>
      <c r="F13" s="140" t="s">
        <v>152</v>
      </c>
      <c r="G13" s="82" t="s">
        <v>121</v>
      </c>
      <c r="H13" s="72">
        <v>1</v>
      </c>
      <c r="I13" s="72">
        <v>3</v>
      </c>
      <c r="J13" s="72">
        <v>0</v>
      </c>
      <c r="K13" s="111">
        <v>13</v>
      </c>
      <c r="L13" s="73">
        <v>39</v>
      </c>
      <c r="M13" s="111">
        <v>0</v>
      </c>
      <c r="N13" s="108">
        <v>0</v>
      </c>
      <c r="O13" s="108">
        <v>0</v>
      </c>
      <c r="P13" s="108">
        <v>4</v>
      </c>
      <c r="Q13" s="72">
        <v>4</v>
      </c>
      <c r="R13" s="73" t="s">
        <v>69</v>
      </c>
      <c r="S13" s="139" t="s">
        <v>48</v>
      </c>
      <c r="T13" s="139" t="s">
        <v>193</v>
      </c>
      <c r="U13" s="140"/>
      <c r="V13" s="131" t="s">
        <v>139</v>
      </c>
    </row>
    <row r="14" spans="1:22" s="112" customFormat="1" ht="36" x14ac:dyDescent="0.25">
      <c r="A14" s="119" t="s">
        <v>420</v>
      </c>
      <c r="B14" s="109">
        <v>1</v>
      </c>
      <c r="C14" s="71" t="s">
        <v>260</v>
      </c>
      <c r="D14" s="71" t="s">
        <v>94</v>
      </c>
      <c r="E14" s="131" t="s">
        <v>261</v>
      </c>
      <c r="F14" s="140" t="s">
        <v>151</v>
      </c>
      <c r="G14" s="82" t="s">
        <v>119</v>
      </c>
      <c r="H14" s="72">
        <v>2</v>
      </c>
      <c r="I14" s="72">
        <v>0</v>
      </c>
      <c r="J14" s="72">
        <v>1</v>
      </c>
      <c r="K14" s="111">
        <v>26</v>
      </c>
      <c r="L14" s="73">
        <v>0</v>
      </c>
      <c r="M14" s="111">
        <v>13</v>
      </c>
      <c r="N14" s="108">
        <v>0</v>
      </c>
      <c r="O14" s="108">
        <v>0</v>
      </c>
      <c r="P14" s="108">
        <v>0</v>
      </c>
      <c r="Q14" s="72">
        <v>3</v>
      </c>
      <c r="R14" s="73" t="s">
        <v>63</v>
      </c>
      <c r="S14" s="139" t="s">
        <v>48</v>
      </c>
      <c r="T14" s="139" t="s">
        <v>193</v>
      </c>
      <c r="U14" s="140"/>
      <c r="V14" s="131"/>
    </row>
    <row r="15" spans="1:22" s="112" customFormat="1" ht="36" x14ac:dyDescent="0.25">
      <c r="A15" s="119" t="s">
        <v>420</v>
      </c>
      <c r="B15" s="109">
        <v>1</v>
      </c>
      <c r="C15" s="71" t="s">
        <v>262</v>
      </c>
      <c r="D15" s="71" t="s">
        <v>99</v>
      </c>
      <c r="E15" s="131" t="s">
        <v>263</v>
      </c>
      <c r="F15" s="140" t="s">
        <v>153</v>
      </c>
      <c r="G15" s="82" t="s">
        <v>129</v>
      </c>
      <c r="H15" s="72">
        <v>2</v>
      </c>
      <c r="I15" s="72">
        <v>0</v>
      </c>
      <c r="J15" s="72">
        <v>1</v>
      </c>
      <c r="K15" s="72">
        <v>26</v>
      </c>
      <c r="L15" s="73">
        <v>0</v>
      </c>
      <c r="M15" s="111">
        <v>13</v>
      </c>
      <c r="N15" s="108">
        <v>0</v>
      </c>
      <c r="O15" s="108">
        <v>0</v>
      </c>
      <c r="P15" s="108">
        <v>0</v>
      </c>
      <c r="Q15" s="108">
        <v>3</v>
      </c>
      <c r="R15" s="108" t="s">
        <v>63</v>
      </c>
      <c r="S15" s="139" t="s">
        <v>48</v>
      </c>
      <c r="T15" s="139" t="s">
        <v>193</v>
      </c>
      <c r="U15" s="140"/>
      <c r="V15" s="131"/>
    </row>
    <row r="16" spans="1:22" s="112" customFormat="1" ht="24" x14ac:dyDescent="0.25">
      <c r="A16" s="119" t="s">
        <v>420</v>
      </c>
      <c r="B16" s="109">
        <v>1</v>
      </c>
      <c r="C16" s="71" t="s">
        <v>264</v>
      </c>
      <c r="D16" s="71" t="s">
        <v>100</v>
      </c>
      <c r="E16" s="131" t="s">
        <v>265</v>
      </c>
      <c r="F16" s="140" t="s">
        <v>154</v>
      </c>
      <c r="G16" s="82" t="s">
        <v>126</v>
      </c>
      <c r="H16" s="142">
        <v>2</v>
      </c>
      <c r="I16" s="142">
        <v>0</v>
      </c>
      <c r="J16" s="142">
        <v>0</v>
      </c>
      <c r="K16" s="142">
        <v>26</v>
      </c>
      <c r="L16" s="143">
        <v>0</v>
      </c>
      <c r="M16" s="111">
        <v>0</v>
      </c>
      <c r="N16" s="108">
        <v>0</v>
      </c>
      <c r="O16" s="108">
        <v>0</v>
      </c>
      <c r="P16" s="108">
        <v>0</v>
      </c>
      <c r="Q16" s="108">
        <v>3</v>
      </c>
      <c r="R16" s="108" t="s">
        <v>63</v>
      </c>
      <c r="S16" s="139" t="s">
        <v>48</v>
      </c>
      <c r="T16" s="139" t="s">
        <v>193</v>
      </c>
      <c r="U16" s="140"/>
      <c r="V16" s="131"/>
    </row>
    <row r="17" spans="1:22" s="112" customFormat="1" ht="24" x14ac:dyDescent="0.25">
      <c r="A17" s="119" t="s">
        <v>420</v>
      </c>
      <c r="B17" s="109">
        <v>1</v>
      </c>
      <c r="C17" s="131"/>
      <c r="D17" s="131" t="s">
        <v>218</v>
      </c>
      <c r="E17" s="131" t="s">
        <v>161</v>
      </c>
      <c r="F17" s="141" t="s">
        <v>138</v>
      </c>
      <c r="G17" s="111"/>
      <c r="H17" s="108">
        <v>0</v>
      </c>
      <c r="I17" s="164"/>
      <c r="J17" s="108">
        <v>0</v>
      </c>
      <c r="K17" s="109">
        <v>0</v>
      </c>
      <c r="L17" s="109">
        <v>44</v>
      </c>
      <c r="M17" s="109">
        <v>0</v>
      </c>
      <c r="N17" s="108">
        <v>0</v>
      </c>
      <c r="O17" s="108">
        <v>0</v>
      </c>
      <c r="P17" s="108">
        <v>2</v>
      </c>
      <c r="Q17" s="109">
        <v>4</v>
      </c>
      <c r="R17" s="111" t="s">
        <v>64</v>
      </c>
      <c r="S17" s="108" t="s">
        <v>72</v>
      </c>
      <c r="T17" s="139" t="s">
        <v>194</v>
      </c>
      <c r="U17" s="140"/>
      <c r="V17" s="131" t="s">
        <v>139</v>
      </c>
    </row>
    <row r="18" spans="1:22" s="112" customFormat="1" x14ac:dyDescent="0.25">
      <c r="A18" s="267" t="s">
        <v>47</v>
      </c>
      <c r="B18" s="268"/>
      <c r="C18" s="268"/>
      <c r="D18" s="268"/>
      <c r="E18" s="268"/>
      <c r="F18" s="268"/>
      <c r="G18" s="269"/>
      <c r="H18" s="113">
        <f t="shared" ref="H18:Q18" si="0">SUM(H11:H17)</f>
        <v>11</v>
      </c>
      <c r="I18" s="113">
        <f t="shared" si="0"/>
        <v>4</v>
      </c>
      <c r="J18" s="113">
        <f t="shared" si="0"/>
        <v>2</v>
      </c>
      <c r="K18" s="113">
        <f t="shared" si="0"/>
        <v>143</v>
      </c>
      <c r="L18" s="113">
        <f t="shared" si="0"/>
        <v>96</v>
      </c>
      <c r="M18" s="113">
        <f t="shared" si="0"/>
        <v>39</v>
      </c>
      <c r="N18" s="113">
        <f t="shared" si="0"/>
        <v>0</v>
      </c>
      <c r="O18" s="113">
        <f t="shared" si="0"/>
        <v>0</v>
      </c>
      <c r="P18" s="113">
        <f t="shared" si="0"/>
        <v>8</v>
      </c>
      <c r="Q18" s="113">
        <f t="shared" si="0"/>
        <v>27</v>
      </c>
      <c r="R18" s="21"/>
      <c r="S18" s="21"/>
      <c r="T18" s="21"/>
      <c r="U18" s="47"/>
      <c r="V18" s="21"/>
    </row>
    <row r="19" spans="1:22" s="112" customFormat="1" ht="48" x14ac:dyDescent="0.25">
      <c r="A19" s="119" t="s">
        <v>420</v>
      </c>
      <c r="B19" s="70">
        <v>2</v>
      </c>
      <c r="C19" s="175" t="s">
        <v>266</v>
      </c>
      <c r="D19" s="175" t="s">
        <v>91</v>
      </c>
      <c r="E19" s="176" t="s">
        <v>267</v>
      </c>
      <c r="F19" s="177" t="s">
        <v>156</v>
      </c>
      <c r="G19" s="178" t="s">
        <v>115</v>
      </c>
      <c r="H19" s="72">
        <v>4</v>
      </c>
      <c r="I19" s="72">
        <v>0</v>
      </c>
      <c r="J19" s="72">
        <v>0</v>
      </c>
      <c r="K19" s="57">
        <v>52</v>
      </c>
      <c r="L19" s="73">
        <v>0</v>
      </c>
      <c r="M19" s="57">
        <v>0</v>
      </c>
      <c r="N19" s="17">
        <v>0</v>
      </c>
      <c r="O19" s="108">
        <v>0</v>
      </c>
      <c r="P19" s="108">
        <v>2</v>
      </c>
      <c r="Q19" s="72">
        <v>4</v>
      </c>
      <c r="R19" s="73" t="s">
        <v>63</v>
      </c>
      <c r="S19" s="139" t="s">
        <v>48</v>
      </c>
      <c r="T19" s="139" t="s">
        <v>193</v>
      </c>
      <c r="U19" s="140"/>
      <c r="V19" s="71" t="s">
        <v>139</v>
      </c>
    </row>
    <row r="20" spans="1:22" s="112" customFormat="1" ht="48" x14ac:dyDescent="0.25">
      <c r="A20" s="119" t="s">
        <v>420</v>
      </c>
      <c r="B20" s="109">
        <v>2</v>
      </c>
      <c r="C20" s="175" t="s">
        <v>279</v>
      </c>
      <c r="D20" s="175" t="s">
        <v>93</v>
      </c>
      <c r="E20" s="176" t="s">
        <v>280</v>
      </c>
      <c r="F20" s="177" t="s">
        <v>158</v>
      </c>
      <c r="G20" s="178" t="s">
        <v>124</v>
      </c>
      <c r="H20" s="72">
        <v>2</v>
      </c>
      <c r="I20" s="72">
        <v>2</v>
      </c>
      <c r="J20" s="72">
        <v>0</v>
      </c>
      <c r="K20" s="111">
        <v>26</v>
      </c>
      <c r="L20" s="73">
        <v>26</v>
      </c>
      <c r="M20" s="111">
        <v>0</v>
      </c>
      <c r="N20" s="108">
        <v>8</v>
      </c>
      <c r="O20" s="108">
        <v>1</v>
      </c>
      <c r="P20" s="108">
        <v>2</v>
      </c>
      <c r="Q20" s="72">
        <v>4</v>
      </c>
      <c r="R20" s="73" t="s">
        <v>63</v>
      </c>
      <c r="S20" s="139" t="s">
        <v>48</v>
      </c>
      <c r="T20" s="139" t="s">
        <v>193</v>
      </c>
      <c r="U20" s="140"/>
      <c r="V20" s="71" t="s">
        <v>139</v>
      </c>
    </row>
    <row r="21" spans="1:22" s="112" customFormat="1" ht="36" x14ac:dyDescent="0.25">
      <c r="A21" s="119" t="s">
        <v>420</v>
      </c>
      <c r="B21" s="109">
        <v>2</v>
      </c>
      <c r="C21" s="175" t="s">
        <v>281</v>
      </c>
      <c r="D21" s="175" t="s">
        <v>110</v>
      </c>
      <c r="E21" s="176" t="s">
        <v>282</v>
      </c>
      <c r="F21" s="177" t="s">
        <v>159</v>
      </c>
      <c r="G21" s="178" t="s">
        <v>127</v>
      </c>
      <c r="H21" s="72">
        <v>2</v>
      </c>
      <c r="I21" s="72">
        <v>2</v>
      </c>
      <c r="J21" s="72">
        <v>0</v>
      </c>
      <c r="K21" s="72">
        <v>26</v>
      </c>
      <c r="L21" s="73">
        <v>26</v>
      </c>
      <c r="M21" s="109">
        <v>0</v>
      </c>
      <c r="N21" s="108">
        <v>8</v>
      </c>
      <c r="O21" s="108">
        <v>1</v>
      </c>
      <c r="P21" s="108">
        <v>2</v>
      </c>
      <c r="Q21" s="108">
        <v>4</v>
      </c>
      <c r="R21" s="73" t="s">
        <v>63</v>
      </c>
      <c r="S21" s="139" t="s">
        <v>48</v>
      </c>
      <c r="T21" s="139" t="s">
        <v>193</v>
      </c>
      <c r="U21" s="140"/>
      <c r="V21" s="71" t="s">
        <v>139</v>
      </c>
    </row>
    <row r="22" spans="1:22" s="112" customFormat="1" ht="24" x14ac:dyDescent="0.25">
      <c r="A22" s="119" t="s">
        <v>420</v>
      </c>
      <c r="B22" s="109">
        <v>2</v>
      </c>
      <c r="C22" s="175" t="s">
        <v>283</v>
      </c>
      <c r="D22" s="175" t="s">
        <v>284</v>
      </c>
      <c r="E22" s="176" t="s">
        <v>285</v>
      </c>
      <c r="F22" s="177" t="s">
        <v>174</v>
      </c>
      <c r="G22" s="178" t="s">
        <v>131</v>
      </c>
      <c r="H22" s="72">
        <v>2</v>
      </c>
      <c r="I22" s="72"/>
      <c r="J22" s="72">
        <v>0</v>
      </c>
      <c r="K22" s="72">
        <v>26</v>
      </c>
      <c r="L22" s="73">
        <v>26</v>
      </c>
      <c r="M22" s="109">
        <v>0</v>
      </c>
      <c r="N22" s="108">
        <v>8</v>
      </c>
      <c r="O22" s="108">
        <v>1</v>
      </c>
      <c r="P22" s="108">
        <v>2</v>
      </c>
      <c r="Q22" s="108">
        <v>4</v>
      </c>
      <c r="R22" s="73" t="s">
        <v>63</v>
      </c>
      <c r="S22" s="139" t="s">
        <v>48</v>
      </c>
      <c r="T22" s="139" t="s">
        <v>193</v>
      </c>
      <c r="U22" s="140"/>
      <c r="V22" s="71" t="s">
        <v>139</v>
      </c>
    </row>
    <row r="23" spans="1:22" s="112" customFormat="1" ht="24" x14ac:dyDescent="0.25">
      <c r="A23" s="119" t="s">
        <v>420</v>
      </c>
      <c r="B23" s="109">
        <v>2</v>
      </c>
      <c r="C23" s="176" t="s">
        <v>286</v>
      </c>
      <c r="D23" s="176" t="s">
        <v>107</v>
      </c>
      <c r="E23" s="176" t="s">
        <v>287</v>
      </c>
      <c r="F23" s="176" t="s">
        <v>150</v>
      </c>
      <c r="G23" s="213" t="s">
        <v>122</v>
      </c>
      <c r="H23" s="111">
        <v>0</v>
      </c>
      <c r="I23" s="208">
        <v>0</v>
      </c>
      <c r="J23" s="111">
        <v>0</v>
      </c>
      <c r="K23" s="109">
        <v>0</v>
      </c>
      <c r="L23" s="109">
        <v>0</v>
      </c>
      <c r="M23" s="109">
        <v>0</v>
      </c>
      <c r="N23" s="108">
        <v>160</v>
      </c>
      <c r="O23" s="208">
        <v>0</v>
      </c>
      <c r="P23" s="109">
        <v>0</v>
      </c>
      <c r="Q23" s="108">
        <v>5</v>
      </c>
      <c r="R23" s="111" t="s">
        <v>64</v>
      </c>
      <c r="S23" s="111" t="s">
        <v>48</v>
      </c>
      <c r="T23" s="111" t="s">
        <v>194</v>
      </c>
      <c r="U23" s="119"/>
      <c r="V23" s="119"/>
    </row>
    <row r="24" spans="1:22" s="102" customFormat="1" ht="36" x14ac:dyDescent="0.25">
      <c r="A24" s="119" t="s">
        <v>420</v>
      </c>
      <c r="B24" s="109">
        <v>2</v>
      </c>
      <c r="C24" s="175" t="s">
        <v>288</v>
      </c>
      <c r="D24" s="175" t="s">
        <v>145</v>
      </c>
      <c r="E24" s="176" t="s">
        <v>289</v>
      </c>
      <c r="F24" s="177" t="s">
        <v>157</v>
      </c>
      <c r="G24" s="178" t="s">
        <v>113</v>
      </c>
      <c r="H24" s="72">
        <v>4</v>
      </c>
      <c r="I24" s="72">
        <v>0</v>
      </c>
      <c r="J24" s="72">
        <v>0</v>
      </c>
      <c r="K24" s="111">
        <v>52</v>
      </c>
      <c r="L24" s="73">
        <v>0</v>
      </c>
      <c r="M24" s="111">
        <v>0</v>
      </c>
      <c r="N24" s="108">
        <v>8</v>
      </c>
      <c r="O24" s="108">
        <v>1</v>
      </c>
      <c r="P24" s="108">
        <v>2</v>
      </c>
      <c r="Q24" s="72">
        <v>4</v>
      </c>
      <c r="R24" s="73" t="s">
        <v>63</v>
      </c>
      <c r="S24" s="139" t="s">
        <v>48</v>
      </c>
      <c r="T24" s="139" t="s">
        <v>193</v>
      </c>
      <c r="U24" s="140"/>
      <c r="V24" s="71" t="s">
        <v>139</v>
      </c>
    </row>
    <row r="25" spans="1:22" s="112" customFormat="1" ht="24" x14ac:dyDescent="0.25">
      <c r="A25" s="119" t="s">
        <v>420</v>
      </c>
      <c r="B25" s="109">
        <v>2</v>
      </c>
      <c r="C25" s="131"/>
      <c r="D25" s="131" t="s">
        <v>162</v>
      </c>
      <c r="E25" s="131" t="s">
        <v>163</v>
      </c>
      <c r="F25" s="141" t="s">
        <v>138</v>
      </c>
      <c r="G25" s="111"/>
      <c r="H25" s="108">
        <v>0</v>
      </c>
      <c r="I25" s="164"/>
      <c r="J25" s="108">
        <v>0</v>
      </c>
      <c r="K25" s="109">
        <v>0</v>
      </c>
      <c r="L25" s="109">
        <v>44</v>
      </c>
      <c r="M25" s="109">
        <v>0</v>
      </c>
      <c r="N25" s="109">
        <v>0</v>
      </c>
      <c r="O25" s="109">
        <v>0</v>
      </c>
      <c r="P25" s="109">
        <v>2</v>
      </c>
      <c r="Q25" s="109">
        <v>5</v>
      </c>
      <c r="R25" s="111" t="s">
        <v>64</v>
      </c>
      <c r="S25" s="108" t="s">
        <v>72</v>
      </c>
      <c r="T25" s="139" t="s">
        <v>194</v>
      </c>
      <c r="U25" s="140"/>
      <c r="V25" s="119"/>
    </row>
    <row r="26" spans="1:22" s="112" customFormat="1" x14ac:dyDescent="0.25">
      <c r="A26" s="267" t="s">
        <v>47</v>
      </c>
      <c r="B26" s="268"/>
      <c r="C26" s="268"/>
      <c r="D26" s="268"/>
      <c r="E26" s="268"/>
      <c r="F26" s="268"/>
      <c r="G26" s="269"/>
      <c r="H26" s="113">
        <f t="shared" ref="H26:Q26" si="1">SUM(H19:H25)</f>
        <v>14</v>
      </c>
      <c r="I26" s="113">
        <f t="shared" si="1"/>
        <v>4</v>
      </c>
      <c r="J26" s="113">
        <f t="shared" si="1"/>
        <v>0</v>
      </c>
      <c r="K26" s="113">
        <f t="shared" si="1"/>
        <v>182</v>
      </c>
      <c r="L26" s="113">
        <f t="shared" si="1"/>
        <v>122</v>
      </c>
      <c r="M26" s="113">
        <f t="shared" si="1"/>
        <v>0</v>
      </c>
      <c r="N26" s="113">
        <f t="shared" si="1"/>
        <v>192</v>
      </c>
      <c r="O26" s="113">
        <f t="shared" si="1"/>
        <v>4</v>
      </c>
      <c r="P26" s="113">
        <f t="shared" si="1"/>
        <v>12</v>
      </c>
      <c r="Q26" s="113">
        <f t="shared" si="1"/>
        <v>30</v>
      </c>
      <c r="R26" s="21"/>
      <c r="S26" s="21"/>
      <c r="T26" s="21"/>
      <c r="U26" s="47"/>
      <c r="V26" s="21"/>
    </row>
    <row r="27" spans="1:22" s="102" customFormat="1" ht="24" x14ac:dyDescent="0.25">
      <c r="A27" s="119" t="s">
        <v>420</v>
      </c>
      <c r="B27" s="109">
        <v>3</v>
      </c>
      <c r="C27" s="131" t="s">
        <v>290</v>
      </c>
      <c r="D27" s="131" t="s">
        <v>101</v>
      </c>
      <c r="E27" s="131" t="s">
        <v>112</v>
      </c>
      <c r="F27" s="131" t="s">
        <v>291</v>
      </c>
      <c r="G27" s="214" t="s">
        <v>132</v>
      </c>
      <c r="H27" s="98">
        <v>2</v>
      </c>
      <c r="I27" s="98">
        <v>0</v>
      </c>
      <c r="J27" s="98">
        <v>0</v>
      </c>
      <c r="K27" s="98">
        <v>26</v>
      </c>
      <c r="L27" s="97">
        <v>0</v>
      </c>
      <c r="M27" s="109">
        <v>0</v>
      </c>
      <c r="N27" s="108">
        <v>0</v>
      </c>
      <c r="O27" s="109">
        <v>0</v>
      </c>
      <c r="P27" s="109">
        <v>0</v>
      </c>
      <c r="Q27" s="108">
        <v>3</v>
      </c>
      <c r="R27" s="108" t="s">
        <v>63</v>
      </c>
      <c r="S27" s="111" t="s">
        <v>48</v>
      </c>
      <c r="T27" s="111" t="s">
        <v>193</v>
      </c>
      <c r="U27" s="119"/>
      <c r="V27" s="119"/>
    </row>
    <row r="28" spans="1:22" s="102" customFormat="1" ht="24" x14ac:dyDescent="0.25">
      <c r="A28" s="119" t="s">
        <v>420</v>
      </c>
      <c r="B28" s="109">
        <v>3</v>
      </c>
      <c r="C28" s="131" t="s">
        <v>302</v>
      </c>
      <c r="D28" s="131" t="s">
        <v>147</v>
      </c>
      <c r="E28" s="131" t="s">
        <v>303</v>
      </c>
      <c r="F28" s="131" t="s">
        <v>304</v>
      </c>
      <c r="G28" s="214" t="s">
        <v>130</v>
      </c>
      <c r="H28" s="98">
        <v>2</v>
      </c>
      <c r="I28" s="98">
        <v>0</v>
      </c>
      <c r="J28" s="98">
        <v>0</v>
      </c>
      <c r="K28" s="111">
        <v>26</v>
      </c>
      <c r="L28" s="111">
        <v>0</v>
      </c>
      <c r="M28" s="109">
        <v>0</v>
      </c>
      <c r="N28" s="108">
        <v>0</v>
      </c>
      <c r="O28" s="109">
        <v>0</v>
      </c>
      <c r="P28" s="109">
        <v>0</v>
      </c>
      <c r="Q28" s="98">
        <v>3</v>
      </c>
      <c r="R28" s="97" t="s">
        <v>63</v>
      </c>
      <c r="S28" s="111" t="s">
        <v>48</v>
      </c>
      <c r="T28" s="111" t="s">
        <v>193</v>
      </c>
      <c r="U28" s="119"/>
      <c r="V28" s="119"/>
    </row>
    <row r="29" spans="1:22" s="102" customFormat="1" ht="24" x14ac:dyDescent="0.25">
      <c r="A29" s="119" t="s">
        <v>420</v>
      </c>
      <c r="B29" s="109">
        <v>3</v>
      </c>
      <c r="C29" s="131" t="s">
        <v>305</v>
      </c>
      <c r="D29" s="131" t="s">
        <v>104</v>
      </c>
      <c r="E29" s="131" t="s">
        <v>306</v>
      </c>
      <c r="F29" s="131" t="s">
        <v>164</v>
      </c>
      <c r="G29" s="214" t="s">
        <v>114</v>
      </c>
      <c r="H29" s="108">
        <v>2</v>
      </c>
      <c r="I29" s="111">
        <v>0</v>
      </c>
      <c r="J29" s="111">
        <v>0</v>
      </c>
      <c r="K29" s="109">
        <v>26</v>
      </c>
      <c r="L29" s="109">
        <v>0</v>
      </c>
      <c r="M29" s="109">
        <v>0</v>
      </c>
      <c r="N29" s="108">
        <v>0</v>
      </c>
      <c r="O29" s="109">
        <v>0</v>
      </c>
      <c r="P29" s="109">
        <v>0</v>
      </c>
      <c r="Q29" s="108">
        <v>3</v>
      </c>
      <c r="R29" s="108" t="s">
        <v>63</v>
      </c>
      <c r="S29" s="111" t="s">
        <v>48</v>
      </c>
      <c r="T29" s="111" t="s">
        <v>193</v>
      </c>
      <c r="U29" s="119"/>
      <c r="V29" s="119"/>
    </row>
    <row r="30" spans="1:22" s="102" customFormat="1" ht="48.75" customHeight="1" x14ac:dyDescent="0.25">
      <c r="A30" s="119" t="s">
        <v>420</v>
      </c>
      <c r="B30" s="109">
        <v>3</v>
      </c>
      <c r="C30" s="131" t="s">
        <v>307</v>
      </c>
      <c r="D30" s="131" t="s">
        <v>102</v>
      </c>
      <c r="E30" s="131" t="s">
        <v>308</v>
      </c>
      <c r="F30" s="131" t="s">
        <v>165</v>
      </c>
      <c r="G30" s="214" t="s">
        <v>123</v>
      </c>
      <c r="H30" s="98">
        <v>1</v>
      </c>
      <c r="I30" s="98">
        <v>1</v>
      </c>
      <c r="J30" s="98">
        <v>0</v>
      </c>
      <c r="K30" s="98">
        <v>13</v>
      </c>
      <c r="L30" s="97">
        <v>13</v>
      </c>
      <c r="M30" s="109">
        <v>0</v>
      </c>
      <c r="N30" s="108">
        <v>0</v>
      </c>
      <c r="O30" s="109">
        <v>0</v>
      </c>
      <c r="P30" s="109">
        <v>0</v>
      </c>
      <c r="Q30" s="108">
        <v>3</v>
      </c>
      <c r="R30" s="108" t="s">
        <v>64</v>
      </c>
      <c r="S30" s="111" t="s">
        <v>48</v>
      </c>
      <c r="T30" s="111" t="s">
        <v>193</v>
      </c>
      <c r="U30" s="119"/>
      <c r="V30" s="131" t="s">
        <v>139</v>
      </c>
    </row>
    <row r="31" spans="1:22" s="102" customFormat="1" ht="24" x14ac:dyDescent="0.25">
      <c r="A31" s="119" t="s">
        <v>420</v>
      </c>
      <c r="B31" s="109">
        <v>3</v>
      </c>
      <c r="C31" s="131" t="s">
        <v>309</v>
      </c>
      <c r="D31" s="131" t="s">
        <v>103</v>
      </c>
      <c r="E31" s="131" t="s">
        <v>310</v>
      </c>
      <c r="F31" s="131" t="s">
        <v>311</v>
      </c>
      <c r="G31" s="214" t="s">
        <v>128</v>
      </c>
      <c r="H31" s="108">
        <v>2</v>
      </c>
      <c r="I31" s="111">
        <v>0</v>
      </c>
      <c r="J31" s="111">
        <v>0</v>
      </c>
      <c r="K31" s="109">
        <v>26</v>
      </c>
      <c r="L31" s="109">
        <v>0</v>
      </c>
      <c r="M31" s="109">
        <v>0</v>
      </c>
      <c r="N31" s="108">
        <v>0</v>
      </c>
      <c r="O31" s="109">
        <v>0</v>
      </c>
      <c r="P31" s="109">
        <v>0</v>
      </c>
      <c r="Q31" s="108">
        <v>3</v>
      </c>
      <c r="R31" s="108" t="s">
        <v>63</v>
      </c>
      <c r="S31" s="111" t="s">
        <v>48</v>
      </c>
      <c r="T31" s="111" t="s">
        <v>193</v>
      </c>
      <c r="U31" s="119"/>
      <c r="V31" s="119"/>
    </row>
    <row r="32" spans="1:22" s="102" customFormat="1" ht="24" x14ac:dyDescent="0.25">
      <c r="A32" s="119" t="s">
        <v>420</v>
      </c>
      <c r="B32" s="109">
        <v>3</v>
      </c>
      <c r="C32" s="71" t="s">
        <v>312</v>
      </c>
      <c r="D32" s="71" t="s">
        <v>144</v>
      </c>
      <c r="E32" s="131" t="s">
        <v>313</v>
      </c>
      <c r="F32" s="71" t="s">
        <v>314</v>
      </c>
      <c r="G32" s="146" t="s">
        <v>118</v>
      </c>
      <c r="H32" s="108">
        <v>2</v>
      </c>
      <c r="I32" s="111">
        <v>2</v>
      </c>
      <c r="J32" s="111">
        <v>0</v>
      </c>
      <c r="K32" s="109">
        <v>26</v>
      </c>
      <c r="L32" s="109">
        <v>26</v>
      </c>
      <c r="M32" s="109">
        <v>0</v>
      </c>
      <c r="N32" s="108">
        <v>0</v>
      </c>
      <c r="O32" s="109">
        <v>0</v>
      </c>
      <c r="P32" s="109">
        <v>0</v>
      </c>
      <c r="Q32" s="108">
        <v>3</v>
      </c>
      <c r="R32" s="108" t="s">
        <v>63</v>
      </c>
      <c r="S32" s="111" t="s">
        <v>48</v>
      </c>
      <c r="T32" s="139" t="s">
        <v>193</v>
      </c>
      <c r="U32" s="119"/>
      <c r="V32" s="119"/>
    </row>
    <row r="33" spans="1:22" s="102" customFormat="1" ht="24" x14ac:dyDescent="0.25">
      <c r="A33" s="119" t="s">
        <v>420</v>
      </c>
      <c r="B33" s="109">
        <v>3</v>
      </c>
      <c r="C33" s="71" t="s">
        <v>315</v>
      </c>
      <c r="D33" s="71" t="s">
        <v>143</v>
      </c>
      <c r="E33" s="131" t="s">
        <v>316</v>
      </c>
      <c r="F33" s="71" t="s">
        <v>166</v>
      </c>
      <c r="G33" s="146" t="s">
        <v>116</v>
      </c>
      <c r="H33" s="108">
        <v>2</v>
      </c>
      <c r="I33" s="111">
        <v>2</v>
      </c>
      <c r="J33" s="111">
        <v>0</v>
      </c>
      <c r="K33" s="109">
        <v>26</v>
      </c>
      <c r="L33" s="109">
        <v>26</v>
      </c>
      <c r="M33" s="109">
        <v>0</v>
      </c>
      <c r="N33" s="108">
        <v>0</v>
      </c>
      <c r="O33" s="109">
        <v>0</v>
      </c>
      <c r="P33" s="109">
        <v>0</v>
      </c>
      <c r="Q33" s="108">
        <v>3</v>
      </c>
      <c r="R33" s="108" t="s">
        <v>63</v>
      </c>
      <c r="S33" s="111" t="s">
        <v>48</v>
      </c>
      <c r="T33" s="139" t="s">
        <v>193</v>
      </c>
      <c r="U33" s="119"/>
      <c r="V33" s="119"/>
    </row>
    <row r="34" spans="1:22" s="102" customFormat="1" ht="24" x14ac:dyDescent="0.25">
      <c r="A34" s="119" t="s">
        <v>420</v>
      </c>
      <c r="B34" s="109">
        <v>3</v>
      </c>
      <c r="C34" s="71"/>
      <c r="D34" s="75" t="s">
        <v>203</v>
      </c>
      <c r="E34" s="78" t="s">
        <v>220</v>
      </c>
      <c r="F34" s="131"/>
      <c r="G34" s="110"/>
      <c r="H34" s="108"/>
      <c r="I34" s="111"/>
      <c r="J34" s="111"/>
      <c r="K34" s="109"/>
      <c r="L34" s="109"/>
      <c r="M34" s="109"/>
      <c r="N34" s="108"/>
      <c r="O34" s="109"/>
      <c r="P34" s="109"/>
      <c r="Q34" s="108">
        <v>4</v>
      </c>
      <c r="R34" s="108" t="s">
        <v>63</v>
      </c>
      <c r="S34" s="111" t="s">
        <v>50</v>
      </c>
      <c r="T34" s="139"/>
      <c r="U34" s="119"/>
      <c r="V34" s="119"/>
    </row>
    <row r="35" spans="1:22" s="102" customFormat="1" ht="24" x14ac:dyDescent="0.25">
      <c r="A35" s="119" t="s">
        <v>420</v>
      </c>
      <c r="B35" s="109">
        <v>3</v>
      </c>
      <c r="C35" s="79"/>
      <c r="D35" s="131" t="s">
        <v>219</v>
      </c>
      <c r="E35" s="131" t="s">
        <v>170</v>
      </c>
      <c r="F35" s="141" t="s">
        <v>138</v>
      </c>
      <c r="G35" s="111"/>
      <c r="H35" s="108">
        <v>0</v>
      </c>
      <c r="I35" s="164"/>
      <c r="J35" s="108">
        <v>0</v>
      </c>
      <c r="K35" s="109">
        <v>0</v>
      </c>
      <c r="L35" s="109">
        <v>44</v>
      </c>
      <c r="M35" s="109">
        <v>0</v>
      </c>
      <c r="N35" s="109">
        <v>0</v>
      </c>
      <c r="O35" s="109">
        <v>0</v>
      </c>
      <c r="P35" s="109">
        <v>2</v>
      </c>
      <c r="Q35" s="109">
        <v>6</v>
      </c>
      <c r="R35" s="111" t="s">
        <v>64</v>
      </c>
      <c r="S35" s="108" t="s">
        <v>72</v>
      </c>
      <c r="T35" s="139" t="s">
        <v>194</v>
      </c>
      <c r="U35" s="119"/>
      <c r="V35" s="71" t="s">
        <v>139</v>
      </c>
    </row>
    <row r="36" spans="1:22" s="102" customFormat="1" x14ac:dyDescent="0.25">
      <c r="A36" s="264" t="s">
        <v>47</v>
      </c>
      <c r="B36" s="264"/>
      <c r="C36" s="264"/>
      <c r="D36" s="264"/>
      <c r="E36" s="264"/>
      <c r="F36" s="264"/>
      <c r="G36" s="264"/>
      <c r="H36" s="113">
        <f t="shared" ref="H36:Q36" si="2">SUM(H27:H35)</f>
        <v>13</v>
      </c>
      <c r="I36" s="113">
        <f t="shared" si="2"/>
        <v>5</v>
      </c>
      <c r="J36" s="113">
        <f t="shared" si="2"/>
        <v>0</v>
      </c>
      <c r="K36" s="113">
        <f t="shared" si="2"/>
        <v>169</v>
      </c>
      <c r="L36" s="113">
        <f t="shared" si="2"/>
        <v>109</v>
      </c>
      <c r="M36" s="113">
        <f t="shared" si="2"/>
        <v>0</v>
      </c>
      <c r="N36" s="113">
        <f t="shared" si="2"/>
        <v>0</v>
      </c>
      <c r="O36" s="113">
        <f t="shared" si="2"/>
        <v>0</v>
      </c>
      <c r="P36" s="113">
        <f t="shared" si="2"/>
        <v>2</v>
      </c>
      <c r="Q36" s="113">
        <f t="shared" si="2"/>
        <v>31</v>
      </c>
      <c r="R36" s="115"/>
      <c r="S36" s="90"/>
      <c r="T36" s="90"/>
      <c r="U36" s="47"/>
      <c r="V36" s="21"/>
    </row>
    <row r="37" spans="1:22" s="102" customFormat="1" ht="36" x14ac:dyDescent="0.25">
      <c r="A37" s="119" t="s">
        <v>420</v>
      </c>
      <c r="B37" s="109">
        <v>4</v>
      </c>
      <c r="C37" s="71" t="s">
        <v>331</v>
      </c>
      <c r="D37" s="71" t="s">
        <v>105</v>
      </c>
      <c r="E37" s="80" t="s">
        <v>332</v>
      </c>
      <c r="F37" s="71" t="s">
        <v>168</v>
      </c>
      <c r="G37" s="81" t="s">
        <v>133</v>
      </c>
      <c r="H37" s="164"/>
      <c r="I37" s="170"/>
      <c r="J37" s="111">
        <v>0</v>
      </c>
      <c r="K37" s="109">
        <v>13</v>
      </c>
      <c r="L37" s="109">
        <v>13</v>
      </c>
      <c r="M37" s="109">
        <v>0</v>
      </c>
      <c r="N37" s="108">
        <v>0</v>
      </c>
      <c r="O37" s="109">
        <v>0</v>
      </c>
      <c r="P37" s="109">
        <v>0</v>
      </c>
      <c r="Q37" s="108">
        <v>3</v>
      </c>
      <c r="R37" s="111" t="s">
        <v>63</v>
      </c>
      <c r="S37" s="111" t="s">
        <v>48</v>
      </c>
      <c r="T37" s="111" t="s">
        <v>194</v>
      </c>
      <c r="U37" s="131"/>
      <c r="V37" s="119"/>
    </row>
    <row r="38" spans="1:22" s="102" customFormat="1" ht="24" x14ac:dyDescent="0.25">
      <c r="A38" s="119" t="s">
        <v>420</v>
      </c>
      <c r="B38" s="109">
        <v>4</v>
      </c>
      <c r="C38" s="71" t="s">
        <v>333</v>
      </c>
      <c r="D38" s="71" t="s">
        <v>334</v>
      </c>
      <c r="E38" s="80" t="s">
        <v>335</v>
      </c>
      <c r="F38" s="71" t="s">
        <v>336</v>
      </c>
      <c r="G38" s="81" t="s">
        <v>120</v>
      </c>
      <c r="H38" s="108">
        <v>2</v>
      </c>
      <c r="I38" s="111">
        <v>0</v>
      </c>
      <c r="J38" s="111">
        <v>0</v>
      </c>
      <c r="K38" s="109">
        <v>26</v>
      </c>
      <c r="L38" s="109">
        <v>0</v>
      </c>
      <c r="M38" s="109">
        <v>0</v>
      </c>
      <c r="N38" s="108">
        <v>0</v>
      </c>
      <c r="O38" s="109">
        <v>0</v>
      </c>
      <c r="P38" s="109">
        <v>0</v>
      </c>
      <c r="Q38" s="108">
        <v>3</v>
      </c>
      <c r="R38" s="111" t="s">
        <v>63</v>
      </c>
      <c r="S38" s="111" t="s">
        <v>48</v>
      </c>
      <c r="T38" s="139" t="s">
        <v>193</v>
      </c>
      <c r="U38" s="131"/>
      <c r="V38" s="119"/>
    </row>
    <row r="39" spans="1:22" s="102" customFormat="1" x14ac:dyDescent="0.25">
      <c r="A39" s="119" t="s">
        <v>420</v>
      </c>
      <c r="B39" s="109">
        <v>4</v>
      </c>
      <c r="C39" s="71" t="s">
        <v>348</v>
      </c>
      <c r="D39" s="71" t="s">
        <v>141</v>
      </c>
      <c r="E39" s="80" t="s">
        <v>349</v>
      </c>
      <c r="F39" s="71" t="s">
        <v>173</v>
      </c>
      <c r="G39" s="81" t="s">
        <v>142</v>
      </c>
      <c r="H39" s="17">
        <v>2</v>
      </c>
      <c r="I39" s="57">
        <v>0</v>
      </c>
      <c r="J39" s="57">
        <v>0</v>
      </c>
      <c r="K39" s="76">
        <v>26</v>
      </c>
      <c r="L39" s="76">
        <v>0</v>
      </c>
      <c r="M39" s="109">
        <v>0</v>
      </c>
      <c r="N39" s="108">
        <v>0</v>
      </c>
      <c r="O39" s="109">
        <v>0</v>
      </c>
      <c r="P39" s="109">
        <v>0</v>
      </c>
      <c r="Q39" s="17">
        <v>3</v>
      </c>
      <c r="R39" s="108" t="s">
        <v>63</v>
      </c>
      <c r="S39" s="57" t="s">
        <v>48</v>
      </c>
      <c r="T39" s="111" t="s">
        <v>193</v>
      </c>
      <c r="U39" s="131"/>
      <c r="V39" s="119"/>
    </row>
    <row r="40" spans="1:22" s="102" customFormat="1" ht="48" x14ac:dyDescent="0.25">
      <c r="A40" s="119" t="s">
        <v>420</v>
      </c>
      <c r="B40" s="109">
        <v>4</v>
      </c>
      <c r="C40" s="71" t="s">
        <v>350</v>
      </c>
      <c r="D40" s="71" t="s">
        <v>106</v>
      </c>
      <c r="E40" s="80" t="s">
        <v>351</v>
      </c>
      <c r="F40" s="71" t="s">
        <v>167</v>
      </c>
      <c r="G40" s="81" t="s">
        <v>125</v>
      </c>
      <c r="H40" s="108">
        <v>2</v>
      </c>
      <c r="I40" s="111">
        <v>0</v>
      </c>
      <c r="J40" s="111">
        <v>0</v>
      </c>
      <c r="K40" s="109">
        <v>26</v>
      </c>
      <c r="L40" s="109">
        <v>0</v>
      </c>
      <c r="M40" s="109">
        <v>0</v>
      </c>
      <c r="N40" s="108">
        <v>0</v>
      </c>
      <c r="O40" s="109">
        <v>0</v>
      </c>
      <c r="P40" s="109">
        <v>0</v>
      </c>
      <c r="Q40" s="108">
        <v>3</v>
      </c>
      <c r="R40" s="111" t="s">
        <v>63</v>
      </c>
      <c r="S40" s="111" t="s">
        <v>48</v>
      </c>
      <c r="T40" s="139" t="s">
        <v>193</v>
      </c>
      <c r="U40" s="131"/>
      <c r="V40" s="71" t="s">
        <v>139</v>
      </c>
    </row>
    <row r="41" spans="1:22" s="102" customFormat="1" ht="24" x14ac:dyDescent="0.25">
      <c r="A41" s="119" t="s">
        <v>420</v>
      </c>
      <c r="B41" s="109">
        <v>4</v>
      </c>
      <c r="C41" s="71"/>
      <c r="D41" s="71" t="s">
        <v>195</v>
      </c>
      <c r="E41" s="138" t="s">
        <v>172</v>
      </c>
      <c r="F41" s="141" t="s">
        <v>138</v>
      </c>
      <c r="G41" s="110"/>
      <c r="H41" s="108">
        <v>0</v>
      </c>
      <c r="I41" s="170"/>
      <c r="J41" s="111">
        <v>0</v>
      </c>
      <c r="K41" s="109">
        <v>0</v>
      </c>
      <c r="L41" s="109">
        <v>70</v>
      </c>
      <c r="M41" s="109">
        <v>0</v>
      </c>
      <c r="N41" s="108">
        <v>0</v>
      </c>
      <c r="O41" s="109">
        <v>0</v>
      </c>
      <c r="P41" s="109">
        <v>2</v>
      </c>
      <c r="Q41" s="108">
        <v>10</v>
      </c>
      <c r="R41" s="111" t="s">
        <v>64</v>
      </c>
      <c r="S41" s="108" t="s">
        <v>72</v>
      </c>
      <c r="T41" s="111" t="s">
        <v>194</v>
      </c>
      <c r="U41" s="131"/>
      <c r="V41" s="119"/>
    </row>
    <row r="42" spans="1:22" s="102" customFormat="1" ht="24" x14ac:dyDescent="0.25">
      <c r="A42" s="119" t="s">
        <v>420</v>
      </c>
      <c r="B42" s="109">
        <v>3</v>
      </c>
      <c r="C42" s="71"/>
      <c r="D42" s="75" t="s">
        <v>202</v>
      </c>
      <c r="E42" s="78" t="s">
        <v>221</v>
      </c>
      <c r="F42" s="131"/>
      <c r="G42" s="110"/>
      <c r="H42" s="108"/>
      <c r="I42" s="111"/>
      <c r="J42" s="111"/>
      <c r="K42" s="109"/>
      <c r="L42" s="109"/>
      <c r="M42" s="109"/>
      <c r="N42" s="108"/>
      <c r="O42" s="109"/>
      <c r="P42" s="109"/>
      <c r="Q42" s="108">
        <v>4</v>
      </c>
      <c r="R42" s="108" t="s">
        <v>63</v>
      </c>
      <c r="S42" s="111" t="s">
        <v>50</v>
      </c>
      <c r="T42" s="139"/>
      <c r="U42" s="131"/>
      <c r="V42" s="119"/>
    </row>
    <row r="43" spans="1:22" s="102" customFormat="1" ht="24" x14ac:dyDescent="0.25">
      <c r="A43" s="119" t="s">
        <v>420</v>
      </c>
      <c r="B43" s="109">
        <v>4</v>
      </c>
      <c r="C43" s="119"/>
      <c r="D43" s="138" t="s">
        <v>108</v>
      </c>
      <c r="E43" s="131" t="s">
        <v>111</v>
      </c>
      <c r="F43" s="131"/>
      <c r="G43" s="111"/>
      <c r="H43" s="108"/>
      <c r="I43" s="111"/>
      <c r="J43" s="111"/>
      <c r="K43" s="109"/>
      <c r="L43" s="109"/>
      <c r="M43" s="109"/>
      <c r="N43" s="108"/>
      <c r="O43" s="109"/>
      <c r="P43" s="109"/>
      <c r="Q43" s="108">
        <v>6</v>
      </c>
      <c r="R43" s="111"/>
      <c r="S43" s="111" t="s">
        <v>49</v>
      </c>
      <c r="T43" s="111" t="s">
        <v>193</v>
      </c>
      <c r="U43" s="131"/>
      <c r="V43" s="119"/>
    </row>
    <row r="44" spans="1:22" s="102" customFormat="1" x14ac:dyDescent="0.25">
      <c r="A44" s="264" t="s">
        <v>47</v>
      </c>
      <c r="B44" s="264"/>
      <c r="C44" s="264"/>
      <c r="D44" s="264"/>
      <c r="E44" s="264"/>
      <c r="F44" s="264"/>
      <c r="G44" s="264"/>
      <c r="H44" s="113">
        <f t="shared" ref="H44:Q44" si="3">SUM(H37:H43)</f>
        <v>6</v>
      </c>
      <c r="I44" s="113">
        <f t="shared" si="3"/>
        <v>0</v>
      </c>
      <c r="J44" s="113">
        <f t="shared" si="3"/>
        <v>0</v>
      </c>
      <c r="K44" s="113">
        <f t="shared" si="3"/>
        <v>91</v>
      </c>
      <c r="L44" s="113">
        <f t="shared" si="3"/>
        <v>83</v>
      </c>
      <c r="M44" s="113">
        <f t="shared" si="3"/>
        <v>0</v>
      </c>
      <c r="N44" s="113">
        <f t="shared" si="3"/>
        <v>0</v>
      </c>
      <c r="O44" s="113">
        <f t="shared" si="3"/>
        <v>0</v>
      </c>
      <c r="P44" s="113">
        <f t="shared" si="3"/>
        <v>2</v>
      </c>
      <c r="Q44" s="113">
        <f t="shared" si="3"/>
        <v>32</v>
      </c>
      <c r="R44" s="115"/>
      <c r="S44" s="21"/>
      <c r="T44" s="21"/>
      <c r="U44" s="47"/>
      <c r="V44" s="21"/>
    </row>
    <row r="45" spans="1:22" s="102" customFormat="1" x14ac:dyDescent="0.25">
      <c r="A45" s="267" t="s">
        <v>43</v>
      </c>
      <c r="B45" s="268"/>
      <c r="C45" s="268"/>
      <c r="D45" s="268"/>
      <c r="E45" s="268"/>
      <c r="F45" s="268"/>
      <c r="G45" s="269"/>
      <c r="H45" s="19">
        <f t="shared" ref="H45:Q45" si="4">H18+H26+H36+H44</f>
        <v>44</v>
      </c>
      <c r="I45" s="19">
        <f t="shared" si="4"/>
        <v>13</v>
      </c>
      <c r="J45" s="19">
        <f t="shared" si="4"/>
        <v>2</v>
      </c>
      <c r="K45" s="19">
        <f t="shared" si="4"/>
        <v>585</v>
      </c>
      <c r="L45" s="19">
        <f t="shared" si="4"/>
        <v>410</v>
      </c>
      <c r="M45" s="19">
        <f t="shared" si="4"/>
        <v>39</v>
      </c>
      <c r="N45" s="19">
        <f t="shared" si="4"/>
        <v>192</v>
      </c>
      <c r="O45" s="19">
        <f t="shared" si="4"/>
        <v>4</v>
      </c>
      <c r="P45" s="19">
        <f t="shared" si="4"/>
        <v>24</v>
      </c>
      <c r="Q45" s="19">
        <f t="shared" si="4"/>
        <v>120</v>
      </c>
      <c r="R45" s="21"/>
      <c r="S45" s="21"/>
      <c r="T45" s="21"/>
      <c r="U45" s="47"/>
      <c r="V45" s="21"/>
    </row>
    <row r="46" spans="1:22" s="157" customFormat="1" x14ac:dyDescent="0.25">
      <c r="A46" s="153"/>
      <c r="B46" s="153"/>
      <c r="C46" s="153"/>
      <c r="D46" s="153"/>
      <c r="E46" s="153"/>
      <c r="F46" s="153"/>
      <c r="G46" s="153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5"/>
      <c r="S46" s="155"/>
      <c r="T46" s="155"/>
      <c r="U46" s="156"/>
      <c r="V46" s="155"/>
    </row>
    <row r="47" spans="1:22" s="112" customFormat="1" x14ac:dyDescent="0.25">
      <c r="A47" s="249" t="s">
        <v>222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</row>
    <row r="48" spans="1:22" s="112" customFormat="1" x14ac:dyDescent="0.25">
      <c r="A48" s="244" t="s">
        <v>233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6"/>
    </row>
    <row r="49" spans="1:22" s="130" customFormat="1" ht="24" x14ac:dyDescent="0.25">
      <c r="A49" s="131" t="s">
        <v>426</v>
      </c>
      <c r="B49" s="147">
        <v>3</v>
      </c>
      <c r="C49" s="71" t="s">
        <v>320</v>
      </c>
      <c r="D49" s="71" t="s">
        <v>321</v>
      </c>
      <c r="E49" s="131" t="s">
        <v>322</v>
      </c>
      <c r="F49" s="71" t="s">
        <v>205</v>
      </c>
      <c r="G49" s="146" t="s">
        <v>206</v>
      </c>
      <c r="H49" s="98">
        <v>2</v>
      </c>
      <c r="I49" s="98">
        <v>1</v>
      </c>
      <c r="J49" s="98">
        <v>0</v>
      </c>
      <c r="K49" s="97">
        <v>26</v>
      </c>
      <c r="L49" s="97">
        <v>13</v>
      </c>
      <c r="M49" s="98">
        <v>0</v>
      </c>
      <c r="N49" s="158">
        <v>0</v>
      </c>
      <c r="O49" s="98">
        <v>0</v>
      </c>
      <c r="P49" s="98">
        <v>0</v>
      </c>
      <c r="Q49" s="147">
        <v>4</v>
      </c>
      <c r="R49" s="147" t="s">
        <v>63</v>
      </c>
      <c r="S49" s="111" t="s">
        <v>50</v>
      </c>
      <c r="T49" s="147" t="s">
        <v>193</v>
      </c>
      <c r="U49" s="150"/>
      <c r="V49" s="96"/>
    </row>
    <row r="50" spans="1:22" s="161" customFormat="1" ht="36" x14ac:dyDescent="0.25">
      <c r="A50" s="131" t="s">
        <v>426</v>
      </c>
      <c r="B50" s="98">
        <v>4</v>
      </c>
      <c r="C50" s="71" t="s">
        <v>357</v>
      </c>
      <c r="D50" s="71" t="s">
        <v>211</v>
      </c>
      <c r="E50" s="80" t="s">
        <v>358</v>
      </c>
      <c r="F50" s="71" t="s">
        <v>304</v>
      </c>
      <c r="G50" s="81" t="s">
        <v>130</v>
      </c>
      <c r="H50" s="98">
        <v>2</v>
      </c>
      <c r="I50" s="98">
        <v>0</v>
      </c>
      <c r="J50" s="98">
        <v>0</v>
      </c>
      <c r="K50" s="98">
        <v>26</v>
      </c>
      <c r="L50" s="97">
        <v>0</v>
      </c>
      <c r="M50" s="98">
        <v>0</v>
      </c>
      <c r="N50" s="160">
        <v>0</v>
      </c>
      <c r="O50" s="98">
        <v>0</v>
      </c>
      <c r="P50" s="98">
        <v>0</v>
      </c>
      <c r="Q50" s="147">
        <v>4</v>
      </c>
      <c r="R50" s="147" t="s">
        <v>64</v>
      </c>
      <c r="S50" s="111" t="s">
        <v>50</v>
      </c>
      <c r="T50" s="147" t="s">
        <v>193</v>
      </c>
      <c r="U50" s="150"/>
      <c r="V50" s="159"/>
    </row>
    <row r="51" spans="1:22" s="114" customFormat="1" x14ac:dyDescent="0.25">
      <c r="A51" s="234" t="s">
        <v>18</v>
      </c>
      <c r="B51" s="235"/>
      <c r="C51" s="235"/>
      <c r="D51" s="235"/>
      <c r="E51" s="235"/>
      <c r="F51" s="235"/>
      <c r="G51" s="236"/>
      <c r="H51" s="113">
        <f>SUM(H50:H50)</f>
        <v>2</v>
      </c>
      <c r="I51" s="117">
        <f>SUM(I49:I50)</f>
        <v>1</v>
      </c>
      <c r="J51" s="113">
        <f>SUM(J50:J50)</f>
        <v>0</v>
      </c>
      <c r="K51" s="117">
        <f>SUM(K50:K50)</f>
        <v>26</v>
      </c>
      <c r="L51" s="117">
        <f t="shared" ref="L51:Q51" si="5">SUM(L49:L50)</f>
        <v>13</v>
      </c>
      <c r="M51" s="117">
        <f t="shared" si="5"/>
        <v>0</v>
      </c>
      <c r="N51" s="125">
        <f t="shared" si="5"/>
        <v>0</v>
      </c>
      <c r="O51" s="117">
        <f t="shared" si="5"/>
        <v>0</v>
      </c>
      <c r="P51" s="117">
        <f t="shared" si="5"/>
        <v>0</v>
      </c>
      <c r="Q51" s="113">
        <f t="shared" si="5"/>
        <v>8</v>
      </c>
      <c r="R51" s="113"/>
      <c r="S51" s="113"/>
      <c r="T51" s="115"/>
      <c r="U51" s="116"/>
      <c r="V51" s="116"/>
    </row>
    <row r="52" spans="1:22" s="114" customFormat="1" x14ac:dyDescent="0.25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</row>
    <row r="53" spans="1:22" s="114" customFormat="1" x14ac:dyDescent="0.25">
      <c r="A53" s="234" t="s">
        <v>135</v>
      </c>
      <c r="B53" s="235"/>
      <c r="C53" s="235"/>
      <c r="D53" s="236"/>
      <c r="E53" s="118"/>
      <c r="F53" s="118"/>
      <c r="G53" s="118"/>
      <c r="H53" s="118"/>
      <c r="I53" s="118"/>
      <c r="J53" s="118"/>
      <c r="K53" s="118"/>
      <c r="L53" s="118"/>
      <c r="M53" s="118"/>
      <c r="N53" s="122"/>
      <c r="O53" s="122"/>
      <c r="P53" s="122"/>
      <c r="Q53" s="122"/>
      <c r="R53" s="122"/>
      <c r="S53" s="122"/>
      <c r="T53" s="122"/>
      <c r="U53" s="122"/>
      <c r="V53" s="123"/>
    </row>
    <row r="54" spans="1:22" s="130" customFormat="1" ht="24" x14ac:dyDescent="0.25">
      <c r="A54" s="131" t="s">
        <v>430</v>
      </c>
      <c r="B54" s="142">
        <v>3</v>
      </c>
      <c r="C54" s="71" t="s">
        <v>325</v>
      </c>
      <c r="D54" s="71" t="s">
        <v>208</v>
      </c>
      <c r="E54" s="131" t="s">
        <v>326</v>
      </c>
      <c r="F54" s="71" t="s">
        <v>209</v>
      </c>
      <c r="G54" s="146" t="s">
        <v>212</v>
      </c>
      <c r="H54" s="142">
        <v>2</v>
      </c>
      <c r="I54" s="144">
        <v>0</v>
      </c>
      <c r="J54" s="144">
        <v>0</v>
      </c>
      <c r="K54" s="145">
        <v>13</v>
      </c>
      <c r="L54" s="145">
        <v>13</v>
      </c>
      <c r="M54" s="144">
        <v>0</v>
      </c>
      <c r="N54" s="162">
        <v>0</v>
      </c>
      <c r="O54" s="144">
        <v>0</v>
      </c>
      <c r="P54" s="144">
        <v>2</v>
      </c>
      <c r="Q54" s="149">
        <v>4</v>
      </c>
      <c r="R54" s="149" t="s">
        <v>63</v>
      </c>
      <c r="S54" s="111" t="s">
        <v>50</v>
      </c>
      <c r="T54" s="147" t="s">
        <v>193</v>
      </c>
      <c r="U54" s="150"/>
      <c r="V54" s="96"/>
    </row>
    <row r="55" spans="1:22" s="130" customFormat="1" ht="24" x14ac:dyDescent="0.25">
      <c r="A55" s="131" t="s">
        <v>430</v>
      </c>
      <c r="B55" s="98">
        <v>4</v>
      </c>
      <c r="C55" s="131" t="s">
        <v>355</v>
      </c>
      <c r="D55" s="131" t="s">
        <v>210</v>
      </c>
      <c r="E55" s="215" t="s">
        <v>356</v>
      </c>
      <c r="F55" s="131" t="s">
        <v>150</v>
      </c>
      <c r="G55" s="206" t="s">
        <v>122</v>
      </c>
      <c r="H55" s="209"/>
      <c r="I55" s="209"/>
      <c r="J55" s="98">
        <v>0</v>
      </c>
      <c r="K55" s="98">
        <v>13</v>
      </c>
      <c r="L55" s="97">
        <v>13</v>
      </c>
      <c r="M55" s="98">
        <v>0</v>
      </c>
      <c r="N55" s="160">
        <v>0</v>
      </c>
      <c r="O55" s="98">
        <v>0</v>
      </c>
      <c r="P55" s="98">
        <v>4</v>
      </c>
      <c r="Q55" s="147">
        <v>4</v>
      </c>
      <c r="R55" s="147" t="s">
        <v>64</v>
      </c>
      <c r="S55" s="111" t="s">
        <v>50</v>
      </c>
      <c r="T55" s="147" t="s">
        <v>194</v>
      </c>
      <c r="U55" s="150"/>
      <c r="V55" s="96" t="s">
        <v>139</v>
      </c>
    </row>
    <row r="56" spans="1:22" s="114" customFormat="1" x14ac:dyDescent="0.25">
      <c r="A56" s="234" t="s">
        <v>18</v>
      </c>
      <c r="B56" s="235"/>
      <c r="C56" s="235"/>
      <c r="D56" s="235"/>
      <c r="E56" s="235"/>
      <c r="F56" s="235"/>
      <c r="G56" s="236"/>
      <c r="H56" s="113">
        <f>SUM(H55:H55)</f>
        <v>0</v>
      </c>
      <c r="I56" s="117">
        <f>SUM(I54:I55)</f>
        <v>0</v>
      </c>
      <c r="J56" s="113">
        <f>SUM(J55:J55)</f>
        <v>0</v>
      </c>
      <c r="K56" s="117">
        <f>SUM(K55:K55)</f>
        <v>13</v>
      </c>
      <c r="L56" s="117">
        <f t="shared" ref="L56:Q56" si="6">SUM(L54:L55)</f>
        <v>26</v>
      </c>
      <c r="M56" s="117">
        <f t="shared" si="6"/>
        <v>0</v>
      </c>
      <c r="N56" s="125">
        <f t="shared" si="6"/>
        <v>0</v>
      </c>
      <c r="O56" s="117">
        <f t="shared" si="6"/>
        <v>0</v>
      </c>
      <c r="P56" s="117">
        <f t="shared" si="6"/>
        <v>6</v>
      </c>
      <c r="Q56" s="113">
        <f t="shared" si="6"/>
        <v>8</v>
      </c>
      <c r="R56" s="113"/>
      <c r="S56" s="113"/>
      <c r="T56" s="113"/>
      <c r="U56" s="118"/>
      <c r="V56" s="118"/>
    </row>
    <row r="57" spans="1:22" s="114" customFormat="1" x14ac:dyDescent="0.25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120"/>
    </row>
    <row r="58" spans="1:22" s="114" customFormat="1" x14ac:dyDescent="0.25">
      <c r="A58" s="234" t="s">
        <v>232</v>
      </c>
      <c r="B58" s="235"/>
      <c r="C58" s="235"/>
      <c r="D58" s="236"/>
      <c r="E58" s="118"/>
      <c r="F58" s="118"/>
      <c r="G58" s="118"/>
      <c r="H58" s="118"/>
      <c r="I58" s="118"/>
      <c r="J58" s="118"/>
      <c r="K58" s="118"/>
      <c r="L58" s="118"/>
      <c r="M58" s="118"/>
      <c r="N58" s="122"/>
      <c r="O58" s="122"/>
      <c r="P58" s="122"/>
      <c r="Q58" s="122"/>
      <c r="R58" s="122"/>
      <c r="S58" s="122"/>
      <c r="T58" s="122"/>
      <c r="U58" s="122"/>
      <c r="V58" s="123"/>
    </row>
    <row r="59" spans="1:22" s="130" customFormat="1" ht="24" x14ac:dyDescent="0.25">
      <c r="A59" s="131" t="s">
        <v>433</v>
      </c>
      <c r="B59" s="147">
        <v>3</v>
      </c>
      <c r="C59" s="71" t="s">
        <v>323</v>
      </c>
      <c r="D59" s="71" t="s">
        <v>207</v>
      </c>
      <c r="E59" s="131" t="s">
        <v>324</v>
      </c>
      <c r="F59" s="71" t="s">
        <v>159</v>
      </c>
      <c r="G59" s="146" t="s">
        <v>127</v>
      </c>
      <c r="H59" s="142">
        <v>0</v>
      </c>
      <c r="I59" s="169"/>
      <c r="J59" s="144">
        <v>0</v>
      </c>
      <c r="K59" s="144">
        <v>0</v>
      </c>
      <c r="L59" s="145">
        <v>26</v>
      </c>
      <c r="M59" s="144">
        <v>0</v>
      </c>
      <c r="N59" s="163">
        <v>0</v>
      </c>
      <c r="O59" s="144">
        <v>0</v>
      </c>
      <c r="P59" s="144">
        <v>6</v>
      </c>
      <c r="Q59" s="149">
        <v>4</v>
      </c>
      <c r="R59" s="149" t="s">
        <v>63</v>
      </c>
      <c r="S59" s="111" t="s">
        <v>50</v>
      </c>
      <c r="T59" s="147" t="s">
        <v>194</v>
      </c>
      <c r="U59" s="150"/>
      <c r="V59" s="96" t="s">
        <v>139</v>
      </c>
    </row>
    <row r="60" spans="1:22" s="130" customFormat="1" ht="60" x14ac:dyDescent="0.25">
      <c r="A60" s="131" t="s">
        <v>433</v>
      </c>
      <c r="B60" s="147">
        <v>4</v>
      </c>
      <c r="C60" s="71" t="s">
        <v>352</v>
      </c>
      <c r="D60" s="71" t="s">
        <v>353</v>
      </c>
      <c r="E60" s="80" t="s">
        <v>354</v>
      </c>
      <c r="F60" s="71" t="s">
        <v>159</v>
      </c>
      <c r="G60" s="81" t="s">
        <v>127</v>
      </c>
      <c r="H60" s="142">
        <v>0</v>
      </c>
      <c r="I60" s="169"/>
      <c r="J60" s="144">
        <v>0</v>
      </c>
      <c r="K60" s="144">
        <v>0</v>
      </c>
      <c r="L60" s="145">
        <v>26</v>
      </c>
      <c r="M60" s="144">
        <v>0</v>
      </c>
      <c r="N60" s="163">
        <v>0</v>
      </c>
      <c r="O60" s="144">
        <v>0</v>
      </c>
      <c r="P60" s="144">
        <v>6</v>
      </c>
      <c r="Q60" s="149">
        <v>4</v>
      </c>
      <c r="R60" s="149" t="s">
        <v>64</v>
      </c>
      <c r="S60" s="111" t="s">
        <v>50</v>
      </c>
      <c r="T60" s="147" t="s">
        <v>194</v>
      </c>
      <c r="U60" s="150"/>
      <c r="V60" s="96"/>
    </row>
    <row r="61" spans="1:22" s="114" customFormat="1" x14ac:dyDescent="0.25">
      <c r="A61" s="265" t="s">
        <v>18</v>
      </c>
      <c r="B61" s="265"/>
      <c r="C61" s="265"/>
      <c r="D61" s="265"/>
      <c r="E61" s="265"/>
      <c r="F61" s="265"/>
      <c r="G61" s="265"/>
      <c r="H61" s="113">
        <f>SUM(H60:H60)</f>
        <v>0</v>
      </c>
      <c r="I61" s="117">
        <f>SUM(I59:I60)</f>
        <v>0</v>
      </c>
      <c r="J61" s="113">
        <f>SUM(J60:J60)</f>
        <v>0</v>
      </c>
      <c r="K61" s="117">
        <f>SUM(K60:K60)</f>
        <v>0</v>
      </c>
      <c r="L61" s="117">
        <f t="shared" ref="L61:Q61" si="7">SUM(L59:L60)</f>
        <v>52</v>
      </c>
      <c r="M61" s="117">
        <f t="shared" si="7"/>
        <v>0</v>
      </c>
      <c r="N61" s="125">
        <f t="shared" si="7"/>
        <v>0</v>
      </c>
      <c r="O61" s="117">
        <f t="shared" si="7"/>
        <v>0</v>
      </c>
      <c r="P61" s="117">
        <f t="shared" si="7"/>
        <v>12</v>
      </c>
      <c r="Q61" s="113">
        <f t="shared" si="7"/>
        <v>8</v>
      </c>
      <c r="R61" s="113"/>
      <c r="S61" s="113"/>
      <c r="T61" s="113"/>
      <c r="U61" s="118"/>
      <c r="V61" s="118"/>
    </row>
    <row r="62" spans="1:22" s="114" customFormat="1" x14ac:dyDescent="0.25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</row>
    <row r="63" spans="1:22" s="114" customFormat="1" x14ac:dyDescent="0.25">
      <c r="A63" s="234" t="s">
        <v>227</v>
      </c>
      <c r="B63" s="235"/>
      <c r="C63" s="235"/>
      <c r="D63" s="236"/>
      <c r="E63" s="118"/>
      <c r="F63" s="118"/>
      <c r="G63" s="118"/>
      <c r="H63" s="118"/>
      <c r="I63" s="118"/>
      <c r="J63" s="118"/>
      <c r="K63" s="118"/>
      <c r="L63" s="118"/>
      <c r="M63" s="118"/>
      <c r="N63" s="122"/>
      <c r="O63" s="122"/>
      <c r="P63" s="122"/>
      <c r="Q63" s="122"/>
      <c r="R63" s="122"/>
      <c r="S63" s="122"/>
      <c r="T63" s="122"/>
      <c r="U63" s="122"/>
      <c r="V63" s="123"/>
    </row>
    <row r="64" spans="1:22" s="130" customFormat="1" ht="48" x14ac:dyDescent="0.25">
      <c r="A64" s="131" t="s">
        <v>436</v>
      </c>
      <c r="B64" s="147">
        <v>3</v>
      </c>
      <c r="C64" s="71" t="s">
        <v>327</v>
      </c>
      <c r="D64" s="71" t="s">
        <v>235</v>
      </c>
      <c r="E64" s="131" t="s">
        <v>328</v>
      </c>
      <c r="F64" s="71" t="s">
        <v>176</v>
      </c>
      <c r="G64" s="146" t="s">
        <v>236</v>
      </c>
      <c r="H64" s="168"/>
      <c r="I64" s="149">
        <v>0</v>
      </c>
      <c r="J64" s="149">
        <v>0</v>
      </c>
      <c r="K64" s="149">
        <v>16</v>
      </c>
      <c r="L64" s="149">
        <v>0</v>
      </c>
      <c r="M64" s="149">
        <v>0</v>
      </c>
      <c r="N64" s="149">
        <v>0</v>
      </c>
      <c r="O64" s="149">
        <v>0</v>
      </c>
      <c r="P64" s="165">
        <v>0</v>
      </c>
      <c r="Q64" s="149">
        <v>4</v>
      </c>
      <c r="R64" s="149" t="s">
        <v>63</v>
      </c>
      <c r="S64" s="111" t="s">
        <v>50</v>
      </c>
      <c r="T64" s="149" t="s">
        <v>194</v>
      </c>
      <c r="U64" s="150"/>
      <c r="V64" s="96"/>
    </row>
    <row r="65" spans="1:22" s="130" customFormat="1" ht="60" x14ac:dyDescent="0.25">
      <c r="A65" s="131" t="s">
        <v>436</v>
      </c>
      <c r="B65" s="147">
        <v>4</v>
      </c>
      <c r="C65" s="71" t="s">
        <v>359</v>
      </c>
      <c r="D65" s="71" t="s">
        <v>237</v>
      </c>
      <c r="E65" s="80" t="s">
        <v>360</v>
      </c>
      <c r="F65" s="71" t="s">
        <v>291</v>
      </c>
      <c r="G65" s="81" t="s">
        <v>132</v>
      </c>
      <c r="H65" s="168"/>
      <c r="I65" s="149">
        <v>0</v>
      </c>
      <c r="J65" s="142">
        <v>0</v>
      </c>
      <c r="K65" s="149">
        <v>12</v>
      </c>
      <c r="L65" s="142">
        <v>0</v>
      </c>
      <c r="M65" s="149">
        <v>0</v>
      </c>
      <c r="N65" s="142">
        <v>3</v>
      </c>
      <c r="O65" s="142">
        <v>0</v>
      </c>
      <c r="P65" s="166">
        <v>0</v>
      </c>
      <c r="Q65" s="149">
        <v>4</v>
      </c>
      <c r="R65" s="149" t="s">
        <v>238</v>
      </c>
      <c r="S65" s="111" t="s">
        <v>50</v>
      </c>
      <c r="T65" s="149" t="s">
        <v>194</v>
      </c>
      <c r="U65" s="150"/>
      <c r="V65" s="96"/>
    </row>
    <row r="66" spans="1:22" s="112" customFormat="1" x14ac:dyDescent="0.25">
      <c r="A66" s="265" t="s">
        <v>18</v>
      </c>
      <c r="B66" s="265"/>
      <c r="C66" s="265"/>
      <c r="D66" s="265"/>
      <c r="E66" s="265"/>
      <c r="F66" s="265"/>
      <c r="G66" s="265"/>
      <c r="H66" s="113"/>
      <c r="I66" s="117">
        <f t="shared" ref="I66:Q66" si="8">SUM(I64:I65)</f>
        <v>0</v>
      </c>
      <c r="J66" s="113">
        <f t="shared" si="8"/>
        <v>0</v>
      </c>
      <c r="K66" s="117">
        <f t="shared" si="8"/>
        <v>28</v>
      </c>
      <c r="L66" s="117">
        <f t="shared" si="8"/>
        <v>0</v>
      </c>
      <c r="M66" s="117">
        <f t="shared" si="8"/>
        <v>0</v>
      </c>
      <c r="N66" s="125">
        <f t="shared" si="8"/>
        <v>3</v>
      </c>
      <c r="O66" s="117">
        <f t="shared" si="8"/>
        <v>0</v>
      </c>
      <c r="P66" s="117">
        <f t="shared" si="8"/>
        <v>0</v>
      </c>
      <c r="Q66" s="117">
        <f t="shared" si="8"/>
        <v>8</v>
      </c>
      <c r="R66" s="113"/>
      <c r="S66" s="113"/>
      <c r="T66" s="113"/>
      <c r="U66" s="118"/>
      <c r="V66" s="118"/>
    </row>
    <row r="67" spans="1:22" s="112" customFormat="1" x14ac:dyDescent="0.25">
      <c r="A67" s="275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124"/>
    </row>
    <row r="68" spans="1:22" s="112" customFormat="1" x14ac:dyDescent="0.25">
      <c r="A68" s="234" t="s">
        <v>134</v>
      </c>
      <c r="B68" s="235"/>
      <c r="C68" s="235"/>
      <c r="D68" s="236"/>
      <c r="E68" s="137"/>
      <c r="F68" s="137"/>
      <c r="G68" s="137"/>
      <c r="H68" s="137"/>
      <c r="I68" s="137"/>
      <c r="J68" s="137"/>
      <c r="K68" s="137"/>
      <c r="L68" s="137"/>
      <c r="M68" s="137"/>
      <c r="N68" s="135"/>
      <c r="O68" s="135"/>
      <c r="P68" s="135"/>
      <c r="Q68" s="135"/>
      <c r="R68" s="135"/>
      <c r="S68" s="135"/>
      <c r="T68" s="135"/>
      <c r="U68" s="135"/>
      <c r="V68" s="136"/>
    </row>
    <row r="69" spans="1:22" s="151" customFormat="1" ht="36" x14ac:dyDescent="0.25">
      <c r="A69" s="131" t="s">
        <v>439</v>
      </c>
      <c r="B69" s="148">
        <v>3</v>
      </c>
      <c r="C69" s="71" t="s">
        <v>329</v>
      </c>
      <c r="D69" s="71" t="s">
        <v>213</v>
      </c>
      <c r="E69" s="131" t="s">
        <v>330</v>
      </c>
      <c r="F69" s="71" t="s">
        <v>157</v>
      </c>
      <c r="G69" s="146" t="s">
        <v>113</v>
      </c>
      <c r="H69" s="86"/>
      <c r="I69" s="144">
        <v>0</v>
      </c>
      <c r="J69" s="144">
        <v>0</v>
      </c>
      <c r="K69" s="145">
        <v>26</v>
      </c>
      <c r="L69" s="145">
        <v>0</v>
      </c>
      <c r="M69" s="144">
        <v>0</v>
      </c>
      <c r="N69" s="162">
        <v>0</v>
      </c>
      <c r="O69" s="144">
        <v>1</v>
      </c>
      <c r="P69" s="144">
        <v>0</v>
      </c>
      <c r="Q69" s="149">
        <v>4</v>
      </c>
      <c r="R69" s="149" t="s">
        <v>63</v>
      </c>
      <c r="S69" s="111" t="s">
        <v>50</v>
      </c>
      <c r="T69" s="147" t="s">
        <v>194</v>
      </c>
      <c r="U69" s="150"/>
      <c r="V69" s="96" t="s">
        <v>139</v>
      </c>
    </row>
    <row r="70" spans="1:22" s="151" customFormat="1" ht="24" x14ac:dyDescent="0.25">
      <c r="A70" s="131" t="s">
        <v>439</v>
      </c>
      <c r="B70" s="148">
        <v>4</v>
      </c>
      <c r="C70" s="71" t="s">
        <v>361</v>
      </c>
      <c r="D70" s="71" t="s">
        <v>215</v>
      </c>
      <c r="E70" s="80" t="s">
        <v>362</v>
      </c>
      <c r="F70" s="71" t="s">
        <v>216</v>
      </c>
      <c r="G70" s="81" t="s">
        <v>217</v>
      </c>
      <c r="H70" s="86"/>
      <c r="I70" s="144">
        <v>0</v>
      </c>
      <c r="J70" s="144">
        <v>0</v>
      </c>
      <c r="K70" s="144">
        <v>26</v>
      </c>
      <c r="L70" s="145">
        <v>0</v>
      </c>
      <c r="M70" s="144">
        <v>0</v>
      </c>
      <c r="N70" s="163">
        <v>0</v>
      </c>
      <c r="O70" s="144">
        <v>1</v>
      </c>
      <c r="P70" s="144">
        <v>0</v>
      </c>
      <c r="Q70" s="149">
        <v>4</v>
      </c>
      <c r="R70" s="149" t="s">
        <v>63</v>
      </c>
      <c r="S70" s="111" t="s">
        <v>50</v>
      </c>
      <c r="T70" s="147" t="s">
        <v>194</v>
      </c>
      <c r="U70" s="150"/>
      <c r="V70" s="96" t="s">
        <v>139</v>
      </c>
    </row>
    <row r="71" spans="1:22" s="112" customFormat="1" x14ac:dyDescent="0.25">
      <c r="A71" s="234" t="s">
        <v>47</v>
      </c>
      <c r="B71" s="235"/>
      <c r="C71" s="235"/>
      <c r="D71" s="235"/>
      <c r="E71" s="235"/>
      <c r="F71" s="235"/>
      <c r="G71" s="236"/>
      <c r="H71" s="117">
        <f>SUM(H69:H70)</f>
        <v>0</v>
      </c>
      <c r="I71" s="117">
        <f>SUM(I69:I70)</f>
        <v>0</v>
      </c>
      <c r="J71" s="117">
        <f t="shared" ref="J71:Q71" si="9">SUM(J69:J70)</f>
        <v>0</v>
      </c>
      <c r="K71" s="117">
        <f t="shared" si="9"/>
        <v>52</v>
      </c>
      <c r="L71" s="117">
        <f t="shared" si="9"/>
        <v>0</v>
      </c>
      <c r="M71" s="117">
        <f t="shared" si="9"/>
        <v>0</v>
      </c>
      <c r="N71" s="117">
        <f t="shared" si="9"/>
        <v>0</v>
      </c>
      <c r="O71" s="117">
        <f t="shared" si="9"/>
        <v>2</v>
      </c>
      <c r="P71" s="117">
        <f t="shared" si="9"/>
        <v>0</v>
      </c>
      <c r="Q71" s="117">
        <f t="shared" si="9"/>
        <v>8</v>
      </c>
      <c r="R71" s="137"/>
      <c r="S71" s="137"/>
      <c r="T71" s="137"/>
      <c r="U71" s="137"/>
      <c r="V71" s="137"/>
    </row>
    <row r="72" spans="1:22" s="151" customFormat="1" x14ac:dyDescent="0.25">
      <c r="A72" s="258"/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60"/>
      <c r="V72" s="152"/>
    </row>
    <row r="73" spans="1:22" s="22" customFormat="1" x14ac:dyDescent="0.25">
      <c r="A73" s="264" t="s">
        <v>233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</row>
    <row r="74" spans="1:22" s="22" customFormat="1" ht="24" x14ac:dyDescent="0.25">
      <c r="A74" s="131" t="s">
        <v>426</v>
      </c>
      <c r="B74" s="108">
        <v>1</v>
      </c>
      <c r="C74" s="131" t="s">
        <v>240</v>
      </c>
      <c r="D74" s="131" t="s">
        <v>177</v>
      </c>
      <c r="E74" s="131" t="s">
        <v>241</v>
      </c>
      <c r="F74" s="119" t="s">
        <v>174</v>
      </c>
      <c r="G74" s="207" t="s">
        <v>131</v>
      </c>
      <c r="H74" s="208">
        <v>0</v>
      </c>
      <c r="I74" s="209"/>
      <c r="J74" s="208">
        <v>0</v>
      </c>
      <c r="K74" s="210">
        <v>0</v>
      </c>
      <c r="L74" s="97">
        <v>44</v>
      </c>
      <c r="M74" s="211">
        <v>0</v>
      </c>
      <c r="N74" s="212">
        <v>8</v>
      </c>
      <c r="O74" s="211">
        <v>1</v>
      </c>
      <c r="P74" s="211">
        <v>2</v>
      </c>
      <c r="Q74" s="108">
        <v>4</v>
      </c>
      <c r="R74" s="108" t="s">
        <v>64</v>
      </c>
      <c r="S74" s="108" t="s">
        <v>72</v>
      </c>
      <c r="T74" s="46" t="s">
        <v>194</v>
      </c>
      <c r="U74" s="121"/>
      <c r="V74" s="131" t="s">
        <v>139</v>
      </c>
    </row>
    <row r="75" spans="1:22" s="48" customFormat="1" ht="24" x14ac:dyDescent="0.25">
      <c r="A75" s="131" t="s">
        <v>426</v>
      </c>
      <c r="B75" s="98">
        <v>2</v>
      </c>
      <c r="C75" s="176" t="s">
        <v>268</v>
      </c>
      <c r="D75" s="176" t="s">
        <v>181</v>
      </c>
      <c r="E75" s="176" t="s">
        <v>269</v>
      </c>
      <c r="F75" s="176" t="s">
        <v>174</v>
      </c>
      <c r="G75" s="213" t="s">
        <v>131</v>
      </c>
      <c r="H75" s="98">
        <v>0</v>
      </c>
      <c r="I75" s="209"/>
      <c r="J75" s="98">
        <v>0</v>
      </c>
      <c r="K75" s="98">
        <v>0</v>
      </c>
      <c r="L75" s="97">
        <v>44</v>
      </c>
      <c r="M75" s="211">
        <v>0</v>
      </c>
      <c r="N75" s="120">
        <v>8</v>
      </c>
      <c r="O75" s="211">
        <v>1</v>
      </c>
      <c r="P75" s="211">
        <v>2</v>
      </c>
      <c r="Q75" s="108">
        <v>5</v>
      </c>
      <c r="R75" s="108" t="s">
        <v>64</v>
      </c>
      <c r="S75" s="108" t="s">
        <v>72</v>
      </c>
      <c r="T75" s="46" t="s">
        <v>194</v>
      </c>
      <c r="U75" s="121"/>
      <c r="V75" s="119"/>
    </row>
    <row r="76" spans="1:22" s="48" customFormat="1" ht="24" x14ac:dyDescent="0.25">
      <c r="A76" s="131" t="s">
        <v>426</v>
      </c>
      <c r="B76" s="208">
        <v>3</v>
      </c>
      <c r="C76" s="131" t="s">
        <v>292</v>
      </c>
      <c r="D76" s="131" t="s">
        <v>184</v>
      </c>
      <c r="E76" s="131" t="s">
        <v>293</v>
      </c>
      <c r="F76" s="131" t="s">
        <v>174</v>
      </c>
      <c r="G76" s="214" t="s">
        <v>131</v>
      </c>
      <c r="H76" s="208">
        <v>0</v>
      </c>
      <c r="I76" s="209"/>
      <c r="J76" s="208">
        <v>0</v>
      </c>
      <c r="K76" s="208">
        <v>0</v>
      </c>
      <c r="L76" s="97">
        <v>44</v>
      </c>
      <c r="M76" s="211">
        <v>0</v>
      </c>
      <c r="N76" s="212">
        <v>8</v>
      </c>
      <c r="O76" s="211">
        <v>1</v>
      </c>
      <c r="P76" s="211">
        <v>2</v>
      </c>
      <c r="Q76" s="108">
        <v>6</v>
      </c>
      <c r="R76" s="108" t="s">
        <v>64</v>
      </c>
      <c r="S76" s="108" t="s">
        <v>72</v>
      </c>
      <c r="T76" s="46" t="s">
        <v>194</v>
      </c>
      <c r="U76" s="121"/>
      <c r="V76" s="131" t="s">
        <v>139</v>
      </c>
    </row>
    <row r="77" spans="1:22" s="48" customFormat="1" ht="24" x14ac:dyDescent="0.25">
      <c r="A77" s="131" t="s">
        <v>426</v>
      </c>
      <c r="B77" s="208">
        <v>4</v>
      </c>
      <c r="C77" s="131" t="s">
        <v>337</v>
      </c>
      <c r="D77" s="131" t="s">
        <v>196</v>
      </c>
      <c r="E77" s="215" t="s">
        <v>338</v>
      </c>
      <c r="F77" s="131" t="s">
        <v>174</v>
      </c>
      <c r="G77" s="206" t="s">
        <v>131</v>
      </c>
      <c r="H77" s="208">
        <v>0</v>
      </c>
      <c r="I77" s="209"/>
      <c r="J77" s="208">
        <v>0</v>
      </c>
      <c r="K77" s="208">
        <v>0</v>
      </c>
      <c r="L77" s="97">
        <v>70</v>
      </c>
      <c r="M77" s="211">
        <v>0</v>
      </c>
      <c r="N77" s="212">
        <v>8</v>
      </c>
      <c r="O77" s="211">
        <v>1</v>
      </c>
      <c r="P77" s="211">
        <v>2</v>
      </c>
      <c r="Q77" s="108">
        <v>10</v>
      </c>
      <c r="R77" s="108" t="s">
        <v>64</v>
      </c>
      <c r="S77" s="108" t="s">
        <v>72</v>
      </c>
      <c r="T77" s="46" t="s">
        <v>194</v>
      </c>
      <c r="U77" s="121"/>
      <c r="V77" s="119"/>
    </row>
    <row r="78" spans="1:22" s="48" customFormat="1" x14ac:dyDescent="0.25">
      <c r="A78" s="234" t="s">
        <v>47</v>
      </c>
      <c r="B78" s="235"/>
      <c r="C78" s="235"/>
      <c r="D78" s="235"/>
      <c r="E78" s="235"/>
      <c r="F78" s="235"/>
      <c r="G78" s="236"/>
      <c r="H78" s="113">
        <f t="shared" ref="H78:P78" si="10">SUM(H75:H77)</f>
        <v>0</v>
      </c>
      <c r="I78" s="113">
        <f t="shared" si="10"/>
        <v>0</v>
      </c>
      <c r="J78" s="113">
        <f t="shared" si="10"/>
        <v>0</v>
      </c>
      <c r="K78" s="113">
        <f t="shared" si="10"/>
        <v>0</v>
      </c>
      <c r="L78" s="117">
        <f t="shared" si="10"/>
        <v>158</v>
      </c>
      <c r="M78" s="117">
        <f t="shared" si="10"/>
        <v>0</v>
      </c>
      <c r="N78" s="117">
        <f t="shared" si="10"/>
        <v>24</v>
      </c>
      <c r="O78" s="113">
        <f t="shared" si="10"/>
        <v>3</v>
      </c>
      <c r="P78" s="113">
        <f t="shared" si="10"/>
        <v>6</v>
      </c>
      <c r="Q78" s="113">
        <f>SUM(Q74:Q77)</f>
        <v>25</v>
      </c>
      <c r="R78" s="115"/>
      <c r="S78" s="113"/>
      <c r="T78" s="113"/>
      <c r="U78" s="113"/>
      <c r="V78" s="113"/>
    </row>
    <row r="79" spans="1:22" s="48" customFormat="1" x14ac:dyDescent="0.25">
      <c r="A79" s="261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3"/>
    </row>
    <row r="80" spans="1:22" s="48" customFormat="1" x14ac:dyDescent="0.25">
      <c r="A80" s="265" t="s">
        <v>135</v>
      </c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</row>
    <row r="81" spans="1:22" s="48" customFormat="1" ht="24" x14ac:dyDescent="0.25">
      <c r="A81" s="131" t="s">
        <v>430</v>
      </c>
      <c r="B81" s="208">
        <v>1</v>
      </c>
      <c r="C81" s="131" t="s">
        <v>242</v>
      </c>
      <c r="D81" s="131" t="s">
        <v>243</v>
      </c>
      <c r="E81" s="131" t="s">
        <v>244</v>
      </c>
      <c r="F81" s="119" t="s">
        <v>165</v>
      </c>
      <c r="G81" s="207" t="s">
        <v>123</v>
      </c>
      <c r="H81" s="208">
        <v>0</v>
      </c>
      <c r="I81" s="209"/>
      <c r="J81" s="208">
        <v>0</v>
      </c>
      <c r="K81" s="210">
        <v>0</v>
      </c>
      <c r="L81" s="97">
        <v>44</v>
      </c>
      <c r="M81" s="211">
        <v>0</v>
      </c>
      <c r="N81" s="212">
        <v>8</v>
      </c>
      <c r="O81" s="211">
        <v>1</v>
      </c>
      <c r="P81" s="211">
        <v>2</v>
      </c>
      <c r="Q81" s="108">
        <v>4</v>
      </c>
      <c r="R81" s="108" t="s">
        <v>64</v>
      </c>
      <c r="S81" s="108" t="s">
        <v>72</v>
      </c>
      <c r="T81" s="46" t="s">
        <v>194</v>
      </c>
      <c r="U81" s="121"/>
      <c r="V81" s="131" t="s">
        <v>95</v>
      </c>
    </row>
    <row r="82" spans="1:22" s="48" customFormat="1" ht="24" x14ac:dyDescent="0.25">
      <c r="A82" s="131" t="s">
        <v>430</v>
      </c>
      <c r="B82" s="98">
        <v>2</v>
      </c>
      <c r="C82" s="176" t="s">
        <v>270</v>
      </c>
      <c r="D82" s="176" t="s">
        <v>271</v>
      </c>
      <c r="E82" s="176" t="s">
        <v>272</v>
      </c>
      <c r="F82" s="176" t="s">
        <v>165</v>
      </c>
      <c r="G82" s="213" t="s">
        <v>123</v>
      </c>
      <c r="H82" s="98">
        <v>0</v>
      </c>
      <c r="I82" s="209"/>
      <c r="J82" s="98">
        <v>0</v>
      </c>
      <c r="K82" s="98">
        <v>0</v>
      </c>
      <c r="L82" s="97">
        <v>44</v>
      </c>
      <c r="M82" s="211">
        <v>0</v>
      </c>
      <c r="N82" s="120">
        <v>8</v>
      </c>
      <c r="O82" s="211">
        <v>1</v>
      </c>
      <c r="P82" s="211">
        <v>2</v>
      </c>
      <c r="Q82" s="108">
        <v>5</v>
      </c>
      <c r="R82" s="108" t="s">
        <v>64</v>
      </c>
      <c r="S82" s="108" t="s">
        <v>72</v>
      </c>
      <c r="T82" s="46" t="s">
        <v>194</v>
      </c>
      <c r="U82" s="121"/>
      <c r="V82" s="119"/>
    </row>
    <row r="83" spans="1:22" s="48" customFormat="1" ht="24" x14ac:dyDescent="0.25">
      <c r="A83" s="131" t="s">
        <v>430</v>
      </c>
      <c r="B83" s="208">
        <v>3</v>
      </c>
      <c r="C83" s="131" t="s">
        <v>294</v>
      </c>
      <c r="D83" s="131" t="s">
        <v>295</v>
      </c>
      <c r="E83" s="131" t="s">
        <v>296</v>
      </c>
      <c r="F83" s="131" t="s">
        <v>165</v>
      </c>
      <c r="G83" s="214" t="s">
        <v>123</v>
      </c>
      <c r="H83" s="208">
        <v>0</v>
      </c>
      <c r="I83" s="209"/>
      <c r="J83" s="208">
        <v>0</v>
      </c>
      <c r="K83" s="208">
        <v>0</v>
      </c>
      <c r="L83" s="97">
        <v>44</v>
      </c>
      <c r="M83" s="211">
        <v>0</v>
      </c>
      <c r="N83" s="212">
        <v>8</v>
      </c>
      <c r="O83" s="211">
        <v>1</v>
      </c>
      <c r="P83" s="211">
        <v>2</v>
      </c>
      <c r="Q83" s="108">
        <v>6</v>
      </c>
      <c r="R83" s="108" t="s">
        <v>64</v>
      </c>
      <c r="S83" s="108" t="s">
        <v>72</v>
      </c>
      <c r="T83" s="46" t="s">
        <v>194</v>
      </c>
      <c r="U83" s="121"/>
      <c r="V83" s="131" t="s">
        <v>95</v>
      </c>
    </row>
    <row r="84" spans="1:22" s="48" customFormat="1" ht="24" x14ac:dyDescent="0.25">
      <c r="A84" s="131" t="s">
        <v>430</v>
      </c>
      <c r="B84" s="98">
        <v>4</v>
      </c>
      <c r="C84" s="131" t="s">
        <v>339</v>
      </c>
      <c r="D84" s="131" t="s">
        <v>340</v>
      </c>
      <c r="E84" s="215" t="s">
        <v>341</v>
      </c>
      <c r="F84" s="131" t="s">
        <v>165</v>
      </c>
      <c r="G84" s="206" t="s">
        <v>123</v>
      </c>
      <c r="H84" s="208">
        <v>0</v>
      </c>
      <c r="I84" s="209"/>
      <c r="J84" s="208">
        <v>0</v>
      </c>
      <c r="K84" s="208">
        <v>0</v>
      </c>
      <c r="L84" s="97">
        <v>70</v>
      </c>
      <c r="M84" s="211">
        <v>0</v>
      </c>
      <c r="N84" s="212">
        <v>8</v>
      </c>
      <c r="O84" s="211">
        <v>1</v>
      </c>
      <c r="P84" s="211">
        <v>2</v>
      </c>
      <c r="Q84" s="108">
        <v>10</v>
      </c>
      <c r="R84" s="108" t="s">
        <v>64</v>
      </c>
      <c r="S84" s="108" t="s">
        <v>72</v>
      </c>
      <c r="T84" s="46" t="s">
        <v>194</v>
      </c>
      <c r="U84" s="121"/>
      <c r="V84" s="119"/>
    </row>
    <row r="85" spans="1:22" s="48" customFormat="1" x14ac:dyDescent="0.25">
      <c r="A85" s="234" t="s">
        <v>47</v>
      </c>
      <c r="B85" s="235"/>
      <c r="C85" s="235"/>
      <c r="D85" s="235"/>
      <c r="E85" s="235"/>
      <c r="F85" s="235"/>
      <c r="G85" s="236"/>
      <c r="H85" s="113">
        <f t="shared" ref="H85:Q85" si="11">SUM(H81:H84)</f>
        <v>0</v>
      </c>
      <c r="I85" s="113">
        <f t="shared" si="11"/>
        <v>0</v>
      </c>
      <c r="J85" s="113">
        <f t="shared" si="11"/>
        <v>0</v>
      </c>
      <c r="K85" s="113">
        <f t="shared" si="11"/>
        <v>0</v>
      </c>
      <c r="L85" s="117">
        <f t="shared" si="11"/>
        <v>202</v>
      </c>
      <c r="M85" s="117">
        <f t="shared" si="11"/>
        <v>0</v>
      </c>
      <c r="N85" s="117">
        <f t="shared" si="11"/>
        <v>32</v>
      </c>
      <c r="O85" s="113">
        <f t="shared" si="11"/>
        <v>4</v>
      </c>
      <c r="P85" s="113">
        <f t="shared" si="11"/>
        <v>8</v>
      </c>
      <c r="Q85" s="113">
        <f t="shared" si="11"/>
        <v>25</v>
      </c>
      <c r="R85" s="115"/>
      <c r="S85" s="113"/>
      <c r="T85" s="113"/>
      <c r="U85" s="137"/>
      <c r="V85" s="113"/>
    </row>
    <row r="86" spans="1:22" s="48" customFormat="1" x14ac:dyDescent="0.25">
      <c r="A86" s="261"/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3"/>
    </row>
    <row r="87" spans="1:22" s="48" customFormat="1" x14ac:dyDescent="0.25">
      <c r="A87" s="265" t="s">
        <v>232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</row>
    <row r="88" spans="1:22" s="48" customFormat="1" ht="24" x14ac:dyDescent="0.25">
      <c r="A88" s="131" t="s">
        <v>433</v>
      </c>
      <c r="B88" s="108">
        <v>1</v>
      </c>
      <c r="C88" s="131" t="s">
        <v>245</v>
      </c>
      <c r="D88" s="131" t="s">
        <v>178</v>
      </c>
      <c r="E88" s="131" t="s">
        <v>246</v>
      </c>
      <c r="F88" s="119" t="s">
        <v>159</v>
      </c>
      <c r="G88" s="207" t="s">
        <v>127</v>
      </c>
      <c r="H88" s="208">
        <v>0</v>
      </c>
      <c r="I88" s="209"/>
      <c r="J88" s="208">
        <v>0</v>
      </c>
      <c r="K88" s="210">
        <v>0</v>
      </c>
      <c r="L88" s="97">
        <v>44</v>
      </c>
      <c r="M88" s="211">
        <v>0</v>
      </c>
      <c r="N88" s="212">
        <v>8</v>
      </c>
      <c r="O88" s="211">
        <v>1</v>
      </c>
      <c r="P88" s="211">
        <v>2</v>
      </c>
      <c r="Q88" s="108">
        <v>4</v>
      </c>
      <c r="R88" s="108" t="s">
        <v>64</v>
      </c>
      <c r="S88" s="108" t="s">
        <v>72</v>
      </c>
      <c r="T88" s="46" t="s">
        <v>194</v>
      </c>
      <c r="U88" s="121"/>
      <c r="V88" s="131" t="s">
        <v>95</v>
      </c>
    </row>
    <row r="89" spans="1:22" s="48" customFormat="1" ht="24" x14ac:dyDescent="0.25">
      <c r="A89" s="131" t="s">
        <v>433</v>
      </c>
      <c r="B89" s="108">
        <v>2</v>
      </c>
      <c r="C89" s="176" t="s">
        <v>273</v>
      </c>
      <c r="D89" s="176" t="s">
        <v>234</v>
      </c>
      <c r="E89" s="176" t="s">
        <v>274</v>
      </c>
      <c r="F89" s="176" t="s">
        <v>159</v>
      </c>
      <c r="G89" s="213" t="s">
        <v>127</v>
      </c>
      <c r="H89" s="98">
        <v>0</v>
      </c>
      <c r="I89" s="209"/>
      <c r="J89" s="98">
        <v>0</v>
      </c>
      <c r="K89" s="98">
        <v>0</v>
      </c>
      <c r="L89" s="97">
        <v>44</v>
      </c>
      <c r="M89" s="211">
        <v>0</v>
      </c>
      <c r="N89" s="120">
        <v>8</v>
      </c>
      <c r="O89" s="211">
        <v>1</v>
      </c>
      <c r="P89" s="211">
        <v>2</v>
      </c>
      <c r="Q89" s="108">
        <v>5</v>
      </c>
      <c r="R89" s="108" t="s">
        <v>64</v>
      </c>
      <c r="S89" s="108" t="s">
        <v>72</v>
      </c>
      <c r="T89" s="46" t="s">
        <v>194</v>
      </c>
      <c r="U89" s="121"/>
      <c r="V89" s="119"/>
    </row>
    <row r="90" spans="1:22" s="48" customFormat="1" ht="24" x14ac:dyDescent="0.25">
      <c r="A90" s="131" t="s">
        <v>433</v>
      </c>
      <c r="B90" s="108">
        <v>3</v>
      </c>
      <c r="C90" s="131" t="s">
        <v>297</v>
      </c>
      <c r="D90" s="131" t="s">
        <v>185</v>
      </c>
      <c r="E90" s="131" t="s">
        <v>298</v>
      </c>
      <c r="F90" s="131" t="s">
        <v>159</v>
      </c>
      <c r="G90" s="214" t="s">
        <v>127</v>
      </c>
      <c r="H90" s="208">
        <v>0</v>
      </c>
      <c r="I90" s="209"/>
      <c r="J90" s="208">
        <v>0</v>
      </c>
      <c r="K90" s="208">
        <v>0</v>
      </c>
      <c r="L90" s="97">
        <v>44</v>
      </c>
      <c r="M90" s="211">
        <v>0</v>
      </c>
      <c r="N90" s="212">
        <v>8</v>
      </c>
      <c r="O90" s="211">
        <v>1</v>
      </c>
      <c r="P90" s="211">
        <v>2</v>
      </c>
      <c r="Q90" s="108">
        <v>6</v>
      </c>
      <c r="R90" s="108" t="s">
        <v>64</v>
      </c>
      <c r="S90" s="108" t="s">
        <v>72</v>
      </c>
      <c r="T90" s="46" t="s">
        <v>194</v>
      </c>
      <c r="U90" s="121"/>
      <c r="V90" s="131" t="s">
        <v>95</v>
      </c>
    </row>
    <row r="91" spans="1:22" s="48" customFormat="1" ht="24" x14ac:dyDescent="0.25">
      <c r="A91" s="131" t="s">
        <v>433</v>
      </c>
      <c r="B91" s="108">
        <v>4</v>
      </c>
      <c r="C91" s="131" t="s">
        <v>342</v>
      </c>
      <c r="D91" s="131" t="s">
        <v>197</v>
      </c>
      <c r="E91" s="215" t="s">
        <v>343</v>
      </c>
      <c r="F91" s="131" t="s">
        <v>159</v>
      </c>
      <c r="G91" s="206" t="s">
        <v>127</v>
      </c>
      <c r="H91" s="208">
        <v>0</v>
      </c>
      <c r="I91" s="209"/>
      <c r="J91" s="208">
        <v>0</v>
      </c>
      <c r="K91" s="208">
        <v>0</v>
      </c>
      <c r="L91" s="97">
        <v>70</v>
      </c>
      <c r="M91" s="211">
        <v>0</v>
      </c>
      <c r="N91" s="212">
        <v>8</v>
      </c>
      <c r="O91" s="211">
        <v>1</v>
      </c>
      <c r="P91" s="211">
        <v>2</v>
      </c>
      <c r="Q91" s="108">
        <v>10</v>
      </c>
      <c r="R91" s="108" t="s">
        <v>64</v>
      </c>
      <c r="S91" s="108" t="s">
        <v>72</v>
      </c>
      <c r="T91" s="46" t="s">
        <v>194</v>
      </c>
      <c r="U91" s="121"/>
      <c r="V91" s="119"/>
    </row>
    <row r="92" spans="1:22" s="48" customFormat="1" x14ac:dyDescent="0.25">
      <c r="A92" s="234" t="s">
        <v>47</v>
      </c>
      <c r="B92" s="235"/>
      <c r="C92" s="235"/>
      <c r="D92" s="235"/>
      <c r="E92" s="235"/>
      <c r="F92" s="235"/>
      <c r="G92" s="236"/>
      <c r="H92" s="113">
        <f t="shared" ref="H92:Q92" si="12">SUM(H88:H91)</f>
        <v>0</v>
      </c>
      <c r="I92" s="113">
        <f t="shared" si="12"/>
        <v>0</v>
      </c>
      <c r="J92" s="113">
        <f t="shared" si="12"/>
        <v>0</v>
      </c>
      <c r="K92" s="113">
        <f t="shared" si="12"/>
        <v>0</v>
      </c>
      <c r="L92" s="117">
        <f t="shared" si="12"/>
        <v>202</v>
      </c>
      <c r="M92" s="117">
        <f t="shared" si="12"/>
        <v>0</v>
      </c>
      <c r="N92" s="117">
        <f t="shared" si="12"/>
        <v>32</v>
      </c>
      <c r="O92" s="113">
        <f t="shared" si="12"/>
        <v>4</v>
      </c>
      <c r="P92" s="113">
        <f t="shared" si="12"/>
        <v>8</v>
      </c>
      <c r="Q92" s="113">
        <f t="shared" si="12"/>
        <v>25</v>
      </c>
      <c r="R92" s="115"/>
      <c r="S92" s="113"/>
      <c r="T92" s="113"/>
      <c r="U92" s="137"/>
      <c r="V92" s="113"/>
    </row>
    <row r="93" spans="1:22" s="48" customFormat="1" x14ac:dyDescent="0.25">
      <c r="A93" s="261"/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3"/>
    </row>
    <row r="94" spans="1:22" s="48" customFormat="1" x14ac:dyDescent="0.25">
      <c r="A94" s="234" t="s">
        <v>227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6"/>
    </row>
    <row r="95" spans="1:22" s="48" customFormat="1" ht="36" x14ac:dyDescent="0.25">
      <c r="A95" s="131" t="s">
        <v>436</v>
      </c>
      <c r="B95" s="108">
        <v>1</v>
      </c>
      <c r="C95" s="131" t="s">
        <v>247</v>
      </c>
      <c r="D95" s="131" t="s">
        <v>179</v>
      </c>
      <c r="E95" s="131" t="s">
        <v>248</v>
      </c>
      <c r="F95" s="119" t="s">
        <v>175</v>
      </c>
      <c r="G95" s="207" t="s">
        <v>249</v>
      </c>
      <c r="H95" s="208">
        <v>0</v>
      </c>
      <c r="I95" s="209"/>
      <c r="J95" s="208">
        <v>0</v>
      </c>
      <c r="K95" s="210">
        <v>0</v>
      </c>
      <c r="L95" s="97">
        <v>44</v>
      </c>
      <c r="M95" s="211">
        <v>0</v>
      </c>
      <c r="N95" s="212">
        <v>8</v>
      </c>
      <c r="O95" s="211">
        <v>1</v>
      </c>
      <c r="P95" s="211">
        <v>2</v>
      </c>
      <c r="Q95" s="108">
        <v>4</v>
      </c>
      <c r="R95" s="108" t="s">
        <v>64</v>
      </c>
      <c r="S95" s="108" t="s">
        <v>72</v>
      </c>
      <c r="T95" s="46" t="s">
        <v>194</v>
      </c>
      <c r="U95" s="121"/>
      <c r="V95" s="131" t="s">
        <v>95</v>
      </c>
    </row>
    <row r="96" spans="1:22" s="48" customFormat="1" ht="36" x14ac:dyDescent="0.25">
      <c r="A96" s="131" t="s">
        <v>436</v>
      </c>
      <c r="B96" s="108">
        <v>2</v>
      </c>
      <c r="C96" s="176" t="s">
        <v>275</v>
      </c>
      <c r="D96" s="176" t="s">
        <v>182</v>
      </c>
      <c r="E96" s="176" t="s">
        <v>276</v>
      </c>
      <c r="F96" s="176" t="s">
        <v>176</v>
      </c>
      <c r="G96" s="213" t="s">
        <v>236</v>
      </c>
      <c r="H96" s="98">
        <v>0</v>
      </c>
      <c r="I96" s="209"/>
      <c r="J96" s="98">
        <v>0</v>
      </c>
      <c r="K96" s="98">
        <v>0</v>
      </c>
      <c r="L96" s="97">
        <v>44</v>
      </c>
      <c r="M96" s="211">
        <v>0</v>
      </c>
      <c r="N96" s="120">
        <v>8</v>
      </c>
      <c r="O96" s="211">
        <v>1</v>
      </c>
      <c r="P96" s="211">
        <v>2</v>
      </c>
      <c r="Q96" s="108">
        <v>5</v>
      </c>
      <c r="R96" s="108" t="s">
        <v>64</v>
      </c>
      <c r="S96" s="108" t="s">
        <v>72</v>
      </c>
      <c r="T96" s="46" t="s">
        <v>194</v>
      </c>
      <c r="U96" s="121"/>
      <c r="V96" s="119"/>
    </row>
    <row r="97" spans="1:22" s="48" customFormat="1" ht="36" x14ac:dyDescent="0.25">
      <c r="A97" s="131" t="s">
        <v>436</v>
      </c>
      <c r="B97" s="108">
        <v>3</v>
      </c>
      <c r="C97" s="131" t="s">
        <v>299</v>
      </c>
      <c r="D97" s="131" t="s">
        <v>186</v>
      </c>
      <c r="E97" s="131" t="s">
        <v>300</v>
      </c>
      <c r="F97" s="131" t="s">
        <v>301</v>
      </c>
      <c r="G97" s="214" t="s">
        <v>149</v>
      </c>
      <c r="H97" s="208">
        <v>0</v>
      </c>
      <c r="I97" s="209"/>
      <c r="J97" s="208">
        <v>0</v>
      </c>
      <c r="K97" s="208">
        <v>0</v>
      </c>
      <c r="L97" s="97">
        <v>44</v>
      </c>
      <c r="M97" s="211">
        <v>0</v>
      </c>
      <c r="N97" s="212">
        <v>8</v>
      </c>
      <c r="O97" s="211">
        <v>1</v>
      </c>
      <c r="P97" s="211">
        <v>2</v>
      </c>
      <c r="Q97" s="108">
        <v>6</v>
      </c>
      <c r="R97" s="108" t="s">
        <v>64</v>
      </c>
      <c r="S97" s="108" t="s">
        <v>72</v>
      </c>
      <c r="T97" s="46" t="s">
        <v>194</v>
      </c>
      <c r="U97" s="121"/>
      <c r="V97" s="131" t="s">
        <v>95</v>
      </c>
    </row>
    <row r="98" spans="1:22" s="48" customFormat="1" ht="36" x14ac:dyDescent="0.25">
      <c r="A98" s="131" t="s">
        <v>436</v>
      </c>
      <c r="B98" s="108">
        <v>4</v>
      </c>
      <c r="C98" s="131" t="s">
        <v>344</v>
      </c>
      <c r="D98" s="131" t="s">
        <v>201</v>
      </c>
      <c r="E98" s="215" t="s">
        <v>345</v>
      </c>
      <c r="F98" s="131" t="s">
        <v>156</v>
      </c>
      <c r="G98" s="206" t="s">
        <v>115</v>
      </c>
      <c r="H98" s="208">
        <v>0</v>
      </c>
      <c r="I98" s="209"/>
      <c r="J98" s="208">
        <v>0</v>
      </c>
      <c r="K98" s="208">
        <v>0</v>
      </c>
      <c r="L98" s="97">
        <v>70</v>
      </c>
      <c r="M98" s="211">
        <v>0</v>
      </c>
      <c r="N98" s="212">
        <v>8</v>
      </c>
      <c r="O98" s="211">
        <v>1</v>
      </c>
      <c r="P98" s="211">
        <v>2</v>
      </c>
      <c r="Q98" s="108">
        <v>10</v>
      </c>
      <c r="R98" s="108" t="s">
        <v>64</v>
      </c>
      <c r="S98" s="108" t="s">
        <v>72</v>
      </c>
      <c r="T98" s="46" t="s">
        <v>194</v>
      </c>
      <c r="U98" s="121"/>
      <c r="V98" s="119"/>
    </row>
    <row r="99" spans="1:22" s="48" customFormat="1" x14ac:dyDescent="0.25">
      <c r="A99" s="234" t="s">
        <v>47</v>
      </c>
      <c r="B99" s="235"/>
      <c r="C99" s="235"/>
      <c r="D99" s="235"/>
      <c r="E99" s="235"/>
      <c r="F99" s="235"/>
      <c r="G99" s="236"/>
      <c r="H99" s="113">
        <f t="shared" ref="H99:Q99" si="13">SUM(H95:H98)</f>
        <v>0</v>
      </c>
      <c r="I99" s="113">
        <f t="shared" si="13"/>
        <v>0</v>
      </c>
      <c r="J99" s="113">
        <f t="shared" si="13"/>
        <v>0</v>
      </c>
      <c r="K99" s="113">
        <f t="shared" si="13"/>
        <v>0</v>
      </c>
      <c r="L99" s="117">
        <f t="shared" si="13"/>
        <v>202</v>
      </c>
      <c r="M99" s="117">
        <f t="shared" si="13"/>
        <v>0</v>
      </c>
      <c r="N99" s="117">
        <f t="shared" si="13"/>
        <v>32</v>
      </c>
      <c r="O99" s="113">
        <f t="shared" si="13"/>
        <v>4</v>
      </c>
      <c r="P99" s="113">
        <f t="shared" si="13"/>
        <v>8</v>
      </c>
      <c r="Q99" s="113">
        <f t="shared" si="13"/>
        <v>25</v>
      </c>
      <c r="R99" s="115"/>
      <c r="S99" s="113"/>
      <c r="T99" s="113"/>
      <c r="U99" s="137"/>
      <c r="V99" s="113"/>
    </row>
    <row r="100" spans="1:22" s="130" customFormat="1" x14ac:dyDescent="0.25">
      <c r="A100" s="171"/>
      <c r="B100" s="52"/>
      <c r="C100" s="52"/>
      <c r="D100" s="52"/>
      <c r="E100" s="52"/>
      <c r="F100" s="52"/>
      <c r="G100" s="50"/>
      <c r="H100" s="50"/>
      <c r="I100" s="50"/>
      <c r="J100" s="50"/>
      <c r="K100" s="50"/>
      <c r="L100" s="51"/>
      <c r="M100" s="51"/>
      <c r="N100" s="51"/>
      <c r="O100" s="50"/>
      <c r="P100" s="50"/>
      <c r="Q100" s="50"/>
      <c r="R100" s="85"/>
      <c r="S100" s="50"/>
      <c r="T100" s="50"/>
      <c r="U100" s="52"/>
      <c r="V100" s="53"/>
    </row>
    <row r="101" spans="1:22" s="48" customFormat="1" x14ac:dyDescent="0.25">
      <c r="A101" s="234" t="s">
        <v>134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6"/>
    </row>
    <row r="102" spans="1:22" s="48" customFormat="1" ht="24" x14ac:dyDescent="0.25">
      <c r="A102" s="131" t="s">
        <v>439</v>
      </c>
      <c r="B102" s="109">
        <v>1</v>
      </c>
      <c r="C102" s="131" t="s">
        <v>250</v>
      </c>
      <c r="D102" s="131" t="s">
        <v>180</v>
      </c>
      <c r="E102" s="131" t="s">
        <v>251</v>
      </c>
      <c r="F102" s="119" t="s">
        <v>157</v>
      </c>
      <c r="G102" s="207" t="s">
        <v>113</v>
      </c>
      <c r="H102" s="208">
        <v>0</v>
      </c>
      <c r="I102" s="209"/>
      <c r="J102" s="208">
        <v>0</v>
      </c>
      <c r="K102" s="210">
        <v>0</v>
      </c>
      <c r="L102" s="97">
        <v>44</v>
      </c>
      <c r="M102" s="211">
        <v>0</v>
      </c>
      <c r="N102" s="212">
        <v>8</v>
      </c>
      <c r="O102" s="211">
        <v>1</v>
      </c>
      <c r="P102" s="211">
        <v>2</v>
      </c>
      <c r="Q102" s="108">
        <v>4</v>
      </c>
      <c r="R102" s="108" t="s">
        <v>64</v>
      </c>
      <c r="S102" s="108" t="s">
        <v>72</v>
      </c>
      <c r="T102" s="46" t="s">
        <v>194</v>
      </c>
      <c r="U102" s="121"/>
      <c r="V102" s="131" t="s">
        <v>95</v>
      </c>
    </row>
    <row r="103" spans="1:22" s="48" customFormat="1" ht="24" x14ac:dyDescent="0.25">
      <c r="A103" s="131" t="s">
        <v>439</v>
      </c>
      <c r="B103" s="109">
        <v>2</v>
      </c>
      <c r="C103" s="176" t="s">
        <v>277</v>
      </c>
      <c r="D103" s="176" t="s">
        <v>183</v>
      </c>
      <c r="E103" s="176" t="s">
        <v>278</v>
      </c>
      <c r="F103" s="176" t="s">
        <v>157</v>
      </c>
      <c r="G103" s="213" t="s">
        <v>113</v>
      </c>
      <c r="H103" s="98">
        <v>0</v>
      </c>
      <c r="I103" s="209"/>
      <c r="J103" s="98">
        <v>0</v>
      </c>
      <c r="K103" s="98">
        <v>0</v>
      </c>
      <c r="L103" s="210">
        <v>44</v>
      </c>
      <c r="M103" s="211">
        <v>0</v>
      </c>
      <c r="N103" s="212">
        <v>8</v>
      </c>
      <c r="O103" s="211">
        <v>1</v>
      </c>
      <c r="P103" s="211">
        <v>2</v>
      </c>
      <c r="Q103" s="108">
        <v>5</v>
      </c>
      <c r="R103" s="108" t="s">
        <v>64</v>
      </c>
      <c r="S103" s="108" t="s">
        <v>72</v>
      </c>
      <c r="T103" s="46" t="s">
        <v>194</v>
      </c>
      <c r="U103" s="121"/>
      <c r="V103" s="119"/>
    </row>
    <row r="104" spans="1:22" s="48" customFormat="1" ht="24" x14ac:dyDescent="0.25">
      <c r="A104" s="131" t="s">
        <v>439</v>
      </c>
      <c r="B104" s="109">
        <v>3</v>
      </c>
      <c r="C104" s="131" t="s">
        <v>317</v>
      </c>
      <c r="D104" s="131" t="s">
        <v>318</v>
      </c>
      <c r="E104" s="131" t="s">
        <v>319</v>
      </c>
      <c r="F104" s="131" t="s">
        <v>157</v>
      </c>
      <c r="G104" s="214" t="s">
        <v>113</v>
      </c>
      <c r="H104" s="208">
        <v>0</v>
      </c>
      <c r="I104" s="209"/>
      <c r="J104" s="208">
        <v>0</v>
      </c>
      <c r="K104" s="208">
        <v>0</v>
      </c>
      <c r="L104" s="97">
        <v>44</v>
      </c>
      <c r="M104" s="211">
        <v>0</v>
      </c>
      <c r="N104" s="212">
        <v>8</v>
      </c>
      <c r="O104" s="211">
        <v>1</v>
      </c>
      <c r="P104" s="211">
        <v>2</v>
      </c>
      <c r="Q104" s="108">
        <v>6</v>
      </c>
      <c r="R104" s="108" t="s">
        <v>64</v>
      </c>
      <c r="S104" s="108" t="s">
        <v>72</v>
      </c>
      <c r="T104" s="46" t="s">
        <v>194</v>
      </c>
      <c r="U104" s="121"/>
      <c r="V104" s="131" t="s">
        <v>95</v>
      </c>
    </row>
    <row r="105" spans="1:22" s="48" customFormat="1" ht="24" x14ac:dyDescent="0.25">
      <c r="A105" s="131" t="s">
        <v>439</v>
      </c>
      <c r="B105" s="109">
        <v>4</v>
      </c>
      <c r="C105" s="131" t="s">
        <v>346</v>
      </c>
      <c r="D105" s="131" t="s">
        <v>198</v>
      </c>
      <c r="E105" s="215" t="s">
        <v>347</v>
      </c>
      <c r="F105" s="131" t="s">
        <v>157</v>
      </c>
      <c r="G105" s="206" t="s">
        <v>113</v>
      </c>
      <c r="H105" s="208">
        <v>0</v>
      </c>
      <c r="I105" s="209"/>
      <c r="J105" s="208">
        <v>0</v>
      </c>
      <c r="K105" s="208">
        <v>0</v>
      </c>
      <c r="L105" s="97">
        <v>70</v>
      </c>
      <c r="M105" s="211">
        <v>0</v>
      </c>
      <c r="N105" s="212">
        <v>8</v>
      </c>
      <c r="O105" s="211">
        <v>1</v>
      </c>
      <c r="P105" s="211">
        <v>2</v>
      </c>
      <c r="Q105" s="108">
        <v>10</v>
      </c>
      <c r="R105" s="108" t="s">
        <v>64</v>
      </c>
      <c r="S105" s="108" t="s">
        <v>72</v>
      </c>
      <c r="T105" s="46" t="s">
        <v>194</v>
      </c>
      <c r="U105" s="121"/>
      <c r="V105" s="119"/>
    </row>
    <row r="106" spans="1:22" s="48" customFormat="1" x14ac:dyDescent="0.25">
      <c r="A106" s="251" t="s">
        <v>47</v>
      </c>
      <c r="B106" s="252"/>
      <c r="C106" s="252"/>
      <c r="D106" s="252"/>
      <c r="E106" s="252"/>
      <c r="F106" s="252"/>
      <c r="G106" s="253"/>
      <c r="H106" s="113">
        <f t="shared" ref="H106:Q106" si="14">SUM(H102:H105)</f>
        <v>0</v>
      </c>
      <c r="I106" s="113">
        <f t="shared" si="14"/>
        <v>0</v>
      </c>
      <c r="J106" s="113">
        <f t="shared" si="14"/>
        <v>0</v>
      </c>
      <c r="K106" s="113">
        <f t="shared" si="14"/>
        <v>0</v>
      </c>
      <c r="L106" s="117">
        <f t="shared" si="14"/>
        <v>202</v>
      </c>
      <c r="M106" s="117">
        <f t="shared" si="14"/>
        <v>0</v>
      </c>
      <c r="N106" s="117">
        <f t="shared" si="14"/>
        <v>32</v>
      </c>
      <c r="O106" s="113">
        <f t="shared" si="14"/>
        <v>4</v>
      </c>
      <c r="P106" s="113">
        <f t="shared" si="14"/>
        <v>8</v>
      </c>
      <c r="Q106" s="113">
        <f t="shared" si="14"/>
        <v>25</v>
      </c>
      <c r="R106" s="115"/>
      <c r="S106" s="113"/>
      <c r="T106" s="113"/>
      <c r="U106" s="137"/>
      <c r="V106" s="113"/>
    </row>
  </sheetData>
  <sheetProtection algorithmName="SHA-512" hashValue="3M4w0t3w/mF/ndXY/mv117Cic3UfDeVdVKr8BiwGnUviSFkPaI3OPRqII6leLl74kPWac4LvlmHyolOoasS67Q==" saltValue="AiVuLvPpMGFcgLwO9wPt7g==" spinCount="100000" sheet="1" objects="1" scenarios="1" selectLockedCells="1" selectUnlockedCells="1"/>
  <sortState xmlns:xlrd2="http://schemas.microsoft.com/office/spreadsheetml/2017/richdata2" ref="A37:V40">
    <sortCondition ref="D37:D40"/>
  </sortState>
  <mergeCells count="39">
    <mergeCell ref="A68:D68"/>
    <mergeCell ref="A56:G56"/>
    <mergeCell ref="A58:D58"/>
    <mergeCell ref="A61:G61"/>
    <mergeCell ref="A63:D63"/>
    <mergeCell ref="A66:G66"/>
    <mergeCell ref="A57:U57"/>
    <mergeCell ref="A62:U62"/>
    <mergeCell ref="A67:U67"/>
    <mergeCell ref="A5:B5"/>
    <mergeCell ref="A18:G18"/>
    <mergeCell ref="A26:G26"/>
    <mergeCell ref="A80:V80"/>
    <mergeCell ref="H8:P8"/>
    <mergeCell ref="A36:G36"/>
    <mergeCell ref="A44:G44"/>
    <mergeCell ref="A45:G45"/>
    <mergeCell ref="K9:P9"/>
    <mergeCell ref="A6:B6"/>
    <mergeCell ref="H9:J9"/>
    <mergeCell ref="A47:V47"/>
    <mergeCell ref="A48:V48"/>
    <mergeCell ref="A51:G51"/>
    <mergeCell ref="A53:D53"/>
    <mergeCell ref="A52:U52"/>
    <mergeCell ref="A72:U72"/>
    <mergeCell ref="A71:G71"/>
    <mergeCell ref="A101:V101"/>
    <mergeCell ref="A106:G106"/>
    <mergeCell ref="A86:V86"/>
    <mergeCell ref="A99:G99"/>
    <mergeCell ref="A73:V73"/>
    <mergeCell ref="A87:V87"/>
    <mergeCell ref="A94:V94"/>
    <mergeCell ref="A78:G78"/>
    <mergeCell ref="A79:V79"/>
    <mergeCell ref="A85:G85"/>
    <mergeCell ref="A92:G92"/>
    <mergeCell ref="A93:V93"/>
  </mergeCells>
  <conditionalFormatting sqref="R65">
    <cfRule type="duplicateValues" dxfId="0" priority="1"/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60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9"/>
  <sheetViews>
    <sheetView view="pageBreakPreview" zoomScale="90" zoomScaleNormal="100" zoomScaleSheetLayoutView="90" workbookViewId="0">
      <pane ySplit="11" topLeftCell="A12" activePane="bottomLeft" state="frozen"/>
      <selection pane="bottomLeft" activeCell="F13" sqref="F13"/>
    </sheetView>
  </sheetViews>
  <sheetFormatPr defaultColWidth="8.85546875" defaultRowHeight="12" x14ac:dyDescent="0.2"/>
  <cols>
    <col min="1" max="1" width="17.140625" style="3" customWidth="1"/>
    <col min="2" max="2" width="6.28515625" style="2" customWidth="1"/>
    <col min="3" max="3" width="17.140625" style="3" customWidth="1"/>
    <col min="4" max="4" width="28" style="4" customWidth="1"/>
    <col min="5" max="5" width="25.85546875" style="4" customWidth="1"/>
    <col min="6" max="6" width="18.7109375" style="4" customWidth="1"/>
    <col min="7" max="7" width="8.5703125" style="58" hidden="1" customWidth="1"/>
    <col min="8" max="8" width="5.7109375" style="5" customWidth="1"/>
    <col min="9" max="9" width="5" style="5" customWidth="1"/>
    <col min="10" max="10" width="5.28515625" style="5" customWidth="1"/>
    <col min="11" max="11" width="6.5703125" style="5" customWidth="1"/>
    <col min="12" max="12" width="6.42578125" style="99" customWidth="1"/>
    <col min="13" max="13" width="6.5703125" style="133" customWidth="1"/>
    <col min="14" max="14" width="6.28515625" style="6" customWidth="1"/>
    <col min="15" max="15" width="6.7109375" style="7" customWidth="1"/>
    <col min="16" max="16" width="6.28515625" style="7" customWidth="1"/>
    <col min="17" max="17" width="7.5703125" style="7" customWidth="1"/>
    <col min="18" max="18" width="15.28515625" style="100" customWidth="1"/>
    <col min="19" max="19" width="19" style="100" customWidth="1"/>
    <col min="20" max="103" width="9.140625" style="100" customWidth="1"/>
    <col min="104" max="16384" width="8.85546875" style="100"/>
  </cols>
  <sheetData>
    <row r="1" spans="1:19" x14ac:dyDescent="0.2">
      <c r="A1" s="1" t="s">
        <v>53</v>
      </c>
    </row>
    <row r="2" spans="1:19" x14ac:dyDescent="0.2">
      <c r="A2" s="1" t="s">
        <v>55</v>
      </c>
    </row>
    <row r="3" spans="1:19" ht="10.9" customHeight="1" x14ac:dyDescent="0.2">
      <c r="A3" s="8" t="s">
        <v>3</v>
      </c>
      <c r="B3" s="8"/>
      <c r="C3" s="101" t="s">
        <v>422</v>
      </c>
      <c r="D3" s="100"/>
      <c r="E3" s="100"/>
      <c r="F3" s="101"/>
      <c r="G3" s="59"/>
      <c r="H3" s="9"/>
      <c r="I3" s="9"/>
      <c r="J3" s="9"/>
      <c r="K3" s="9"/>
      <c r="L3" s="102"/>
      <c r="M3" s="56"/>
      <c r="N3" s="103"/>
      <c r="O3" s="104"/>
      <c r="P3" s="104"/>
      <c r="Q3" s="104"/>
      <c r="R3" s="105"/>
      <c r="S3" s="105"/>
    </row>
    <row r="4" spans="1:19" x14ac:dyDescent="0.2">
      <c r="A4" s="10" t="s">
        <v>4</v>
      </c>
      <c r="B4" s="10"/>
      <c r="C4" s="106" t="s">
        <v>140</v>
      </c>
      <c r="D4" s="100"/>
      <c r="E4" s="100"/>
      <c r="F4" s="106"/>
      <c r="G4" s="101"/>
      <c r="H4" s="99"/>
      <c r="I4" s="99"/>
      <c r="J4" s="99"/>
      <c r="K4" s="99"/>
      <c r="N4" s="103"/>
      <c r="O4" s="104"/>
      <c r="P4" s="104"/>
      <c r="Q4" s="104"/>
      <c r="R4" s="105"/>
      <c r="S4" s="105"/>
    </row>
    <row r="5" spans="1:19" x14ac:dyDescent="0.2">
      <c r="A5" s="10" t="s">
        <v>54</v>
      </c>
      <c r="B5" s="10"/>
      <c r="C5" s="106" t="s">
        <v>224</v>
      </c>
      <c r="D5" s="100"/>
      <c r="E5" s="100"/>
      <c r="F5" s="106"/>
      <c r="G5" s="101"/>
      <c r="H5" s="99"/>
      <c r="I5" s="99"/>
      <c r="J5" s="99"/>
      <c r="K5" s="99"/>
      <c r="N5" s="103"/>
      <c r="O5" s="104"/>
      <c r="P5" s="104"/>
      <c r="Q5" s="104"/>
      <c r="R5" s="105"/>
      <c r="S5" s="105"/>
    </row>
    <row r="6" spans="1:19" ht="12" customHeight="1" x14ac:dyDescent="0.2">
      <c r="A6" s="266" t="s">
        <v>225</v>
      </c>
      <c r="B6" s="266"/>
      <c r="C6" s="266"/>
      <c r="D6" s="266"/>
      <c r="E6" s="266"/>
      <c r="F6" s="106"/>
      <c r="G6" s="101"/>
      <c r="H6" s="99"/>
      <c r="I6" s="99"/>
      <c r="J6" s="99"/>
      <c r="K6" s="99"/>
      <c r="N6" s="103"/>
      <c r="O6" s="104"/>
      <c r="P6" s="104"/>
      <c r="Q6" s="104"/>
      <c r="R6" s="107"/>
      <c r="S6" s="105"/>
    </row>
    <row r="7" spans="1:19" ht="15" customHeight="1" x14ac:dyDescent="0.2">
      <c r="A7" s="11" t="s">
        <v>51</v>
      </c>
      <c r="B7" s="12"/>
      <c r="C7" s="102" t="s">
        <v>87</v>
      </c>
      <c r="D7" s="100"/>
      <c r="E7" s="100"/>
      <c r="F7" s="105"/>
      <c r="G7" s="60"/>
      <c r="H7" s="105"/>
      <c r="I7" s="105"/>
      <c r="J7" s="105"/>
      <c r="K7" s="105"/>
      <c r="L7" s="107"/>
      <c r="M7" s="56"/>
      <c r="N7" s="105"/>
      <c r="O7" s="105"/>
      <c r="P7" s="105"/>
      <c r="Q7" s="105"/>
      <c r="R7" s="105"/>
      <c r="S7" s="105"/>
    </row>
    <row r="8" spans="1:19" ht="13.9" customHeight="1" x14ac:dyDescent="0.2">
      <c r="A8" s="13"/>
      <c r="B8" s="12"/>
      <c r="C8" s="14"/>
      <c r="D8" s="15"/>
      <c r="E8" s="15"/>
      <c r="F8" s="105"/>
      <c r="G8" s="60"/>
      <c r="H8" s="270" t="s">
        <v>44</v>
      </c>
      <c r="I8" s="270"/>
      <c r="J8" s="270"/>
      <c r="K8" s="270"/>
      <c r="L8" s="270"/>
      <c r="M8" s="270"/>
      <c r="N8" s="105"/>
      <c r="O8" s="105"/>
      <c r="P8" s="105"/>
      <c r="Q8" s="105"/>
      <c r="R8" s="105"/>
      <c r="S8" s="105"/>
    </row>
    <row r="9" spans="1:19" hidden="1" x14ac:dyDescent="0.2">
      <c r="A9" s="13"/>
      <c r="B9" s="91"/>
      <c r="C9" s="14"/>
      <c r="F9" s="61"/>
      <c r="G9" s="62"/>
      <c r="H9" s="254"/>
      <c r="I9" s="254"/>
      <c r="J9" s="254"/>
      <c r="K9" s="91"/>
      <c r="L9" s="91"/>
      <c r="M9" s="87"/>
      <c r="N9" s="103"/>
      <c r="O9" s="63"/>
      <c r="P9" s="63"/>
      <c r="Q9" s="63"/>
    </row>
    <row r="10" spans="1:19" ht="15" customHeight="1" x14ac:dyDescent="0.2">
      <c r="A10" s="13"/>
      <c r="B10" s="92"/>
      <c r="C10" s="14"/>
      <c r="D10" s="15"/>
      <c r="E10" s="15"/>
      <c r="F10" s="15"/>
      <c r="G10" s="62"/>
      <c r="H10" s="243" t="s">
        <v>5</v>
      </c>
      <c r="I10" s="243"/>
      <c r="J10" s="243"/>
      <c r="K10" s="243"/>
      <c r="L10" s="243"/>
      <c r="M10" s="243"/>
      <c r="N10" s="103"/>
      <c r="O10" s="104"/>
      <c r="P10" s="104"/>
      <c r="Q10" s="104"/>
    </row>
    <row r="11" spans="1:19" s="16" customFormat="1" ht="36" x14ac:dyDescent="0.25">
      <c r="A11" s="64" t="s">
        <v>6</v>
      </c>
      <c r="B11" s="65" t="s">
        <v>52</v>
      </c>
      <c r="C11" s="64" t="s">
        <v>22</v>
      </c>
      <c r="D11" s="66" t="s">
        <v>7</v>
      </c>
      <c r="E11" s="66" t="s">
        <v>61</v>
      </c>
      <c r="F11" s="66" t="s">
        <v>2</v>
      </c>
      <c r="G11" s="67" t="s">
        <v>8</v>
      </c>
      <c r="H11" s="65" t="s">
        <v>56</v>
      </c>
      <c r="I11" s="65" t="s">
        <v>0</v>
      </c>
      <c r="J11" s="65" t="s">
        <v>1</v>
      </c>
      <c r="K11" s="65" t="s">
        <v>79</v>
      </c>
      <c r="L11" s="68" t="s">
        <v>23</v>
      </c>
      <c r="M11" s="68" t="s">
        <v>80</v>
      </c>
      <c r="N11" s="65" t="s">
        <v>9</v>
      </c>
      <c r="O11" s="67" t="s">
        <v>10</v>
      </c>
      <c r="P11" s="67" t="s">
        <v>11</v>
      </c>
      <c r="Q11" s="67" t="s">
        <v>60</v>
      </c>
      <c r="R11" s="69" t="s">
        <v>12</v>
      </c>
      <c r="S11" s="67" t="s">
        <v>13</v>
      </c>
    </row>
    <row r="12" spans="1:19" s="112" customFormat="1" ht="48" x14ac:dyDescent="0.25">
      <c r="A12" s="131" t="s">
        <v>423</v>
      </c>
      <c r="B12" s="109">
        <v>1</v>
      </c>
      <c r="C12" s="71" t="s">
        <v>363</v>
      </c>
      <c r="D12" s="71" t="s">
        <v>253</v>
      </c>
      <c r="E12" s="131" t="s">
        <v>254</v>
      </c>
      <c r="F12" s="140" t="s">
        <v>255</v>
      </c>
      <c r="G12" s="82" t="s">
        <v>117</v>
      </c>
      <c r="H12" s="111">
        <v>16</v>
      </c>
      <c r="I12" s="73">
        <v>0</v>
      </c>
      <c r="J12" s="57">
        <v>0</v>
      </c>
      <c r="K12" s="17">
        <v>0</v>
      </c>
      <c r="L12" s="108">
        <v>0</v>
      </c>
      <c r="M12" s="111">
        <v>0</v>
      </c>
      <c r="N12" s="72">
        <v>5</v>
      </c>
      <c r="O12" s="73" t="s">
        <v>440</v>
      </c>
      <c r="P12" s="139" t="s">
        <v>17</v>
      </c>
      <c r="Q12" s="139" t="s">
        <v>146</v>
      </c>
      <c r="R12" s="140"/>
      <c r="S12" s="131" t="s">
        <v>98</v>
      </c>
    </row>
    <row r="13" spans="1:19" s="112" customFormat="1" ht="24" x14ac:dyDescent="0.25">
      <c r="A13" s="131" t="s">
        <v>423</v>
      </c>
      <c r="B13" s="109">
        <v>1</v>
      </c>
      <c r="C13" s="71" t="s">
        <v>364</v>
      </c>
      <c r="D13" s="71" t="s">
        <v>92</v>
      </c>
      <c r="E13" s="131" t="s">
        <v>257</v>
      </c>
      <c r="F13" s="140" t="s">
        <v>150</v>
      </c>
      <c r="G13" s="82" t="s">
        <v>122</v>
      </c>
      <c r="H13" s="111">
        <v>14</v>
      </c>
      <c r="I13" s="73">
        <v>0</v>
      </c>
      <c r="J13" s="57">
        <v>0</v>
      </c>
      <c r="K13" s="17">
        <v>0</v>
      </c>
      <c r="L13" s="108">
        <v>0</v>
      </c>
      <c r="M13" s="111">
        <v>2</v>
      </c>
      <c r="N13" s="72">
        <v>5</v>
      </c>
      <c r="O13" s="73" t="s">
        <v>16</v>
      </c>
      <c r="P13" s="139" t="s">
        <v>17</v>
      </c>
      <c r="Q13" s="139" t="s">
        <v>146</v>
      </c>
      <c r="R13" s="140"/>
      <c r="S13" s="131" t="s">
        <v>95</v>
      </c>
    </row>
    <row r="14" spans="1:19" s="112" customFormat="1" ht="24" x14ac:dyDescent="0.25">
      <c r="A14" s="131" t="s">
        <v>423</v>
      </c>
      <c r="B14" s="109">
        <v>1</v>
      </c>
      <c r="C14" s="71" t="s">
        <v>365</v>
      </c>
      <c r="D14" s="71" t="s">
        <v>96</v>
      </c>
      <c r="E14" s="131" t="s">
        <v>259</v>
      </c>
      <c r="F14" s="140" t="s">
        <v>152</v>
      </c>
      <c r="G14" s="82" t="s">
        <v>121</v>
      </c>
      <c r="H14" s="111">
        <v>16</v>
      </c>
      <c r="I14" s="73">
        <v>0</v>
      </c>
      <c r="J14" s="57">
        <v>0</v>
      </c>
      <c r="K14" s="17">
        <v>0</v>
      </c>
      <c r="L14" s="108">
        <v>0</v>
      </c>
      <c r="M14" s="111">
        <v>2</v>
      </c>
      <c r="N14" s="72">
        <v>4</v>
      </c>
      <c r="O14" s="73" t="s">
        <v>440</v>
      </c>
      <c r="P14" s="139" t="s">
        <v>17</v>
      </c>
      <c r="Q14" s="139" t="s">
        <v>146</v>
      </c>
      <c r="R14" s="140"/>
      <c r="S14" s="131" t="s">
        <v>97</v>
      </c>
    </row>
    <row r="15" spans="1:19" s="112" customFormat="1" ht="24" x14ac:dyDescent="0.25">
      <c r="A15" s="131" t="s">
        <v>423</v>
      </c>
      <c r="B15" s="109">
        <v>1</v>
      </c>
      <c r="C15" s="71" t="s">
        <v>366</v>
      </c>
      <c r="D15" s="71" t="s">
        <v>94</v>
      </c>
      <c r="E15" s="131" t="s">
        <v>261</v>
      </c>
      <c r="F15" s="140" t="s">
        <v>151</v>
      </c>
      <c r="G15" s="82" t="s">
        <v>119</v>
      </c>
      <c r="H15" s="111">
        <v>14</v>
      </c>
      <c r="I15" s="73">
        <v>0</v>
      </c>
      <c r="J15" s="57">
        <v>0</v>
      </c>
      <c r="K15" s="17">
        <v>0</v>
      </c>
      <c r="L15" s="108">
        <v>0</v>
      </c>
      <c r="M15" s="111">
        <v>0</v>
      </c>
      <c r="N15" s="72">
        <v>3</v>
      </c>
      <c r="O15" s="73" t="s">
        <v>16</v>
      </c>
      <c r="P15" s="139" t="s">
        <v>17</v>
      </c>
      <c r="Q15" s="139" t="s">
        <v>146</v>
      </c>
      <c r="R15" s="140"/>
      <c r="S15" s="131"/>
    </row>
    <row r="16" spans="1:19" s="112" customFormat="1" ht="24" x14ac:dyDescent="0.25">
      <c r="A16" s="131" t="s">
        <v>423</v>
      </c>
      <c r="B16" s="109">
        <v>1</v>
      </c>
      <c r="C16" s="71" t="s">
        <v>367</v>
      </c>
      <c r="D16" s="71" t="s">
        <v>99</v>
      </c>
      <c r="E16" s="131" t="s">
        <v>263</v>
      </c>
      <c r="F16" s="140" t="s">
        <v>153</v>
      </c>
      <c r="G16" s="82" t="s">
        <v>129</v>
      </c>
      <c r="H16" s="111">
        <v>14</v>
      </c>
      <c r="I16" s="73">
        <v>0</v>
      </c>
      <c r="J16" s="57">
        <v>0</v>
      </c>
      <c r="K16" s="17">
        <v>0</v>
      </c>
      <c r="L16" s="108">
        <v>0</v>
      </c>
      <c r="M16" s="111">
        <v>0</v>
      </c>
      <c r="N16" s="72">
        <v>3</v>
      </c>
      <c r="O16" s="108" t="s">
        <v>16</v>
      </c>
      <c r="P16" s="139" t="s">
        <v>17</v>
      </c>
      <c r="Q16" s="139" t="s">
        <v>146</v>
      </c>
      <c r="R16" s="140"/>
      <c r="S16" s="131"/>
    </row>
    <row r="17" spans="1:19" s="112" customFormat="1" ht="24" x14ac:dyDescent="0.25">
      <c r="A17" s="131" t="s">
        <v>423</v>
      </c>
      <c r="B17" s="109">
        <v>1</v>
      </c>
      <c r="C17" s="71" t="s">
        <v>368</v>
      </c>
      <c r="D17" s="71" t="s">
        <v>100</v>
      </c>
      <c r="E17" s="131" t="s">
        <v>265</v>
      </c>
      <c r="F17" s="140" t="s">
        <v>154</v>
      </c>
      <c r="G17" s="82" t="s">
        <v>126</v>
      </c>
      <c r="H17" s="111">
        <v>12</v>
      </c>
      <c r="I17" s="73">
        <v>0</v>
      </c>
      <c r="J17" s="57">
        <v>0</v>
      </c>
      <c r="K17" s="17">
        <v>0</v>
      </c>
      <c r="L17" s="108">
        <v>0</v>
      </c>
      <c r="M17" s="111">
        <v>0</v>
      </c>
      <c r="N17" s="72">
        <v>3</v>
      </c>
      <c r="O17" s="108" t="s">
        <v>16</v>
      </c>
      <c r="P17" s="139" t="s">
        <v>17</v>
      </c>
      <c r="Q17" s="139" t="s">
        <v>146</v>
      </c>
      <c r="R17" s="140"/>
      <c r="S17" s="131"/>
    </row>
    <row r="18" spans="1:19" s="112" customFormat="1" x14ac:dyDescent="0.25">
      <c r="A18" s="131" t="s">
        <v>423</v>
      </c>
      <c r="B18" s="109">
        <v>1</v>
      </c>
      <c r="C18" s="131"/>
      <c r="D18" s="131" t="s">
        <v>218</v>
      </c>
      <c r="E18" s="131" t="s">
        <v>161</v>
      </c>
      <c r="F18" s="141" t="s">
        <v>155</v>
      </c>
      <c r="G18" s="110"/>
      <c r="H18" s="109">
        <v>12</v>
      </c>
      <c r="I18" s="73">
        <v>0</v>
      </c>
      <c r="J18" s="57">
        <v>0</v>
      </c>
      <c r="K18" s="17">
        <v>0</v>
      </c>
      <c r="L18" s="108">
        <v>0</v>
      </c>
      <c r="M18" s="111">
        <v>2</v>
      </c>
      <c r="N18" s="109">
        <v>4</v>
      </c>
      <c r="O18" s="111" t="s">
        <v>441</v>
      </c>
      <c r="P18" s="139" t="s">
        <v>17</v>
      </c>
      <c r="Q18" s="139" t="s">
        <v>146</v>
      </c>
      <c r="R18" s="140"/>
      <c r="S18" s="131" t="s">
        <v>95</v>
      </c>
    </row>
    <row r="19" spans="1:19" s="112" customFormat="1" x14ac:dyDescent="0.25">
      <c r="A19" s="244" t="s">
        <v>18</v>
      </c>
      <c r="B19" s="247"/>
      <c r="C19" s="247"/>
      <c r="D19" s="247"/>
      <c r="E19" s="247"/>
      <c r="F19" s="247"/>
      <c r="G19" s="248"/>
      <c r="H19" s="113">
        <f>SUM(H12:H18)</f>
        <v>98</v>
      </c>
      <c r="I19" s="113">
        <f t="shared" ref="I19:N19" si="0">SUM(I12:I18)</f>
        <v>0</v>
      </c>
      <c r="J19" s="113">
        <f t="shared" si="0"/>
        <v>0</v>
      </c>
      <c r="K19" s="113">
        <f t="shared" si="0"/>
        <v>0</v>
      </c>
      <c r="L19" s="113">
        <f t="shared" si="0"/>
        <v>0</v>
      </c>
      <c r="M19" s="113">
        <f t="shared" si="0"/>
        <v>6</v>
      </c>
      <c r="N19" s="113">
        <f t="shared" si="0"/>
        <v>27</v>
      </c>
      <c r="O19" s="19"/>
      <c r="P19" s="19"/>
      <c r="Q19" s="19"/>
      <c r="R19" s="90"/>
      <c r="S19" s="89"/>
    </row>
    <row r="20" spans="1:19" s="112" customFormat="1" ht="24" x14ac:dyDescent="0.25">
      <c r="A20" s="131" t="s">
        <v>423</v>
      </c>
      <c r="B20" s="188">
        <v>2</v>
      </c>
      <c r="C20" s="77" t="s">
        <v>375</v>
      </c>
      <c r="D20" s="77" t="s">
        <v>91</v>
      </c>
      <c r="E20" s="190" t="s">
        <v>267</v>
      </c>
      <c r="F20" s="189" t="s">
        <v>156</v>
      </c>
      <c r="G20" s="191" t="s">
        <v>115</v>
      </c>
      <c r="H20" s="195">
        <v>16</v>
      </c>
      <c r="I20" s="193">
        <v>0</v>
      </c>
      <c r="J20" s="186">
        <v>0</v>
      </c>
      <c r="K20" s="187">
        <v>0</v>
      </c>
      <c r="L20" s="194">
        <v>0</v>
      </c>
      <c r="M20" s="195">
        <v>2</v>
      </c>
      <c r="N20" s="192">
        <v>4</v>
      </c>
      <c r="O20" s="73" t="s">
        <v>16</v>
      </c>
      <c r="P20" s="139" t="s">
        <v>17</v>
      </c>
      <c r="Q20" s="182" t="s">
        <v>146</v>
      </c>
      <c r="R20" s="183"/>
      <c r="S20" s="77" t="s">
        <v>95</v>
      </c>
    </row>
    <row r="21" spans="1:19" s="112" customFormat="1" ht="24" x14ac:dyDescent="0.25">
      <c r="A21" s="131" t="s">
        <v>423</v>
      </c>
      <c r="B21" s="188">
        <v>2</v>
      </c>
      <c r="C21" s="77" t="s">
        <v>376</v>
      </c>
      <c r="D21" s="77" t="s">
        <v>93</v>
      </c>
      <c r="E21" s="190" t="s">
        <v>280</v>
      </c>
      <c r="F21" s="189" t="s">
        <v>158</v>
      </c>
      <c r="G21" s="191" t="s">
        <v>124</v>
      </c>
      <c r="H21" s="195">
        <v>16</v>
      </c>
      <c r="I21" s="193">
        <v>0</v>
      </c>
      <c r="J21" s="186">
        <v>0</v>
      </c>
      <c r="K21" s="187">
        <v>0</v>
      </c>
      <c r="L21" s="194">
        <v>0</v>
      </c>
      <c r="M21" s="195">
        <v>2</v>
      </c>
      <c r="N21" s="192">
        <v>4</v>
      </c>
      <c r="O21" s="73" t="s">
        <v>16</v>
      </c>
      <c r="P21" s="139" t="s">
        <v>17</v>
      </c>
      <c r="Q21" s="182" t="s">
        <v>146</v>
      </c>
      <c r="R21" s="183"/>
      <c r="S21" s="77" t="s">
        <v>95</v>
      </c>
    </row>
    <row r="22" spans="1:19" s="112" customFormat="1" ht="24" x14ac:dyDescent="0.25">
      <c r="A22" s="131" t="s">
        <v>423</v>
      </c>
      <c r="B22" s="188">
        <v>2</v>
      </c>
      <c r="C22" s="77" t="s">
        <v>377</v>
      </c>
      <c r="D22" s="77" t="s">
        <v>110</v>
      </c>
      <c r="E22" s="190" t="s">
        <v>282</v>
      </c>
      <c r="F22" s="189" t="s">
        <v>159</v>
      </c>
      <c r="G22" s="191" t="s">
        <v>127</v>
      </c>
      <c r="H22" s="195">
        <v>16</v>
      </c>
      <c r="I22" s="193">
        <v>0</v>
      </c>
      <c r="J22" s="186">
        <v>0</v>
      </c>
      <c r="K22" s="187">
        <v>0</v>
      </c>
      <c r="L22" s="194">
        <v>0</v>
      </c>
      <c r="M22" s="195">
        <v>2</v>
      </c>
      <c r="N22" s="192">
        <v>4</v>
      </c>
      <c r="O22" s="108" t="s">
        <v>16</v>
      </c>
      <c r="P22" s="139" t="s">
        <v>17</v>
      </c>
      <c r="Q22" s="182" t="s">
        <v>146</v>
      </c>
      <c r="R22" s="183"/>
      <c r="S22" s="77" t="s">
        <v>95</v>
      </c>
    </row>
    <row r="23" spans="1:19" s="112" customFormat="1" x14ac:dyDescent="0.25">
      <c r="A23" s="131" t="s">
        <v>423</v>
      </c>
      <c r="B23" s="188">
        <v>2</v>
      </c>
      <c r="C23" s="77" t="s">
        <v>378</v>
      </c>
      <c r="D23" s="77" t="s">
        <v>284</v>
      </c>
      <c r="E23" s="190" t="s">
        <v>285</v>
      </c>
      <c r="F23" s="189" t="s">
        <v>174</v>
      </c>
      <c r="G23" s="191" t="s">
        <v>131</v>
      </c>
      <c r="H23" s="195">
        <v>16</v>
      </c>
      <c r="I23" s="193">
        <v>0</v>
      </c>
      <c r="J23" s="186">
        <v>0</v>
      </c>
      <c r="K23" s="187">
        <v>0</v>
      </c>
      <c r="L23" s="194">
        <v>0</v>
      </c>
      <c r="M23" s="195">
        <v>2</v>
      </c>
      <c r="N23" s="192">
        <v>4</v>
      </c>
      <c r="O23" s="194" t="s">
        <v>16</v>
      </c>
      <c r="P23" s="182" t="s">
        <v>17</v>
      </c>
      <c r="Q23" s="182" t="s">
        <v>146</v>
      </c>
      <c r="R23" s="183"/>
      <c r="S23" s="77" t="s">
        <v>95</v>
      </c>
    </row>
    <row r="24" spans="1:19" s="112" customFormat="1" ht="24" x14ac:dyDescent="0.25">
      <c r="A24" s="131" t="s">
        <v>423</v>
      </c>
      <c r="B24" s="188">
        <v>2</v>
      </c>
      <c r="C24" s="77" t="s">
        <v>379</v>
      </c>
      <c r="D24" s="77" t="s">
        <v>107</v>
      </c>
      <c r="E24" s="190" t="s">
        <v>287</v>
      </c>
      <c r="F24" s="189" t="s">
        <v>150</v>
      </c>
      <c r="G24" s="191" t="s">
        <v>122</v>
      </c>
      <c r="H24" s="195">
        <v>0</v>
      </c>
      <c r="I24" s="193">
        <v>0</v>
      </c>
      <c r="J24" s="186">
        <v>0</v>
      </c>
      <c r="K24" s="187">
        <v>0</v>
      </c>
      <c r="L24" s="194">
        <v>120</v>
      </c>
      <c r="M24" s="195">
        <v>0</v>
      </c>
      <c r="N24" s="192">
        <v>5</v>
      </c>
      <c r="O24" s="111" t="s">
        <v>441</v>
      </c>
      <c r="P24" s="111" t="s">
        <v>17</v>
      </c>
      <c r="Q24" s="182" t="s">
        <v>146</v>
      </c>
      <c r="R24" s="183"/>
      <c r="S24" s="77" t="s">
        <v>386</v>
      </c>
    </row>
    <row r="25" spans="1:19" s="112" customFormat="1" ht="24" x14ac:dyDescent="0.25">
      <c r="A25" s="131" t="s">
        <v>423</v>
      </c>
      <c r="B25" s="188">
        <v>2</v>
      </c>
      <c r="C25" s="77" t="s">
        <v>380</v>
      </c>
      <c r="D25" s="77" t="s">
        <v>145</v>
      </c>
      <c r="E25" s="190" t="s">
        <v>289</v>
      </c>
      <c r="F25" s="189" t="s">
        <v>157</v>
      </c>
      <c r="G25" s="191" t="s">
        <v>113</v>
      </c>
      <c r="H25" s="195">
        <v>16</v>
      </c>
      <c r="I25" s="193">
        <v>0</v>
      </c>
      <c r="J25" s="186">
        <v>0</v>
      </c>
      <c r="K25" s="187">
        <v>0</v>
      </c>
      <c r="L25" s="194">
        <v>0</v>
      </c>
      <c r="M25" s="195">
        <v>2</v>
      </c>
      <c r="N25" s="192">
        <v>4</v>
      </c>
      <c r="O25" s="73" t="s">
        <v>16</v>
      </c>
      <c r="P25" s="139" t="s">
        <v>17</v>
      </c>
      <c r="Q25" s="182" t="s">
        <v>146</v>
      </c>
      <c r="R25" s="183"/>
      <c r="S25" s="77" t="s">
        <v>95</v>
      </c>
    </row>
    <row r="26" spans="1:19" s="112" customFormat="1" ht="17.45" customHeight="1" x14ac:dyDescent="0.25">
      <c r="A26" s="131" t="s">
        <v>423</v>
      </c>
      <c r="B26" s="109">
        <v>2</v>
      </c>
      <c r="C26" s="131"/>
      <c r="D26" s="131" t="s">
        <v>200</v>
      </c>
      <c r="E26" s="131" t="s">
        <v>163</v>
      </c>
      <c r="F26" s="141" t="s">
        <v>155</v>
      </c>
      <c r="G26" s="110"/>
      <c r="H26" s="109">
        <v>12</v>
      </c>
      <c r="I26" s="73">
        <v>0</v>
      </c>
      <c r="J26" s="57">
        <v>0</v>
      </c>
      <c r="K26" s="17">
        <v>0</v>
      </c>
      <c r="L26" s="108">
        <v>0</v>
      </c>
      <c r="M26" s="111">
        <v>2</v>
      </c>
      <c r="N26" s="109">
        <v>5</v>
      </c>
      <c r="O26" s="111" t="s">
        <v>441</v>
      </c>
      <c r="P26" s="139" t="s">
        <v>17</v>
      </c>
      <c r="Q26" s="111" t="s">
        <v>146</v>
      </c>
      <c r="R26" s="140"/>
      <c r="S26" s="119"/>
    </row>
    <row r="27" spans="1:19" s="102" customFormat="1" x14ac:dyDescent="0.25">
      <c r="A27" s="244" t="s">
        <v>18</v>
      </c>
      <c r="B27" s="247"/>
      <c r="C27" s="247"/>
      <c r="D27" s="247"/>
      <c r="E27" s="247"/>
      <c r="F27" s="247"/>
      <c r="G27" s="248"/>
      <c r="H27" s="20">
        <f>SUM(H20:H26)</f>
        <v>92</v>
      </c>
      <c r="I27" s="20">
        <f t="shared" ref="I27:N27" si="1">SUM(I20:I26)</f>
        <v>0</v>
      </c>
      <c r="J27" s="20">
        <f t="shared" si="1"/>
        <v>0</v>
      </c>
      <c r="K27" s="20">
        <f t="shared" si="1"/>
        <v>0</v>
      </c>
      <c r="L27" s="20">
        <f t="shared" si="1"/>
        <v>120</v>
      </c>
      <c r="M27" s="20">
        <f t="shared" si="1"/>
        <v>12</v>
      </c>
      <c r="N27" s="20">
        <f t="shared" si="1"/>
        <v>30</v>
      </c>
      <c r="O27" s="19"/>
      <c r="P27" s="19"/>
      <c r="Q27" s="19"/>
      <c r="R27" s="90"/>
      <c r="S27" s="90"/>
    </row>
    <row r="28" spans="1:19" s="112" customFormat="1" ht="24" x14ac:dyDescent="0.25">
      <c r="A28" s="131" t="s">
        <v>423</v>
      </c>
      <c r="B28" s="109">
        <v>3</v>
      </c>
      <c r="C28" s="132" t="s">
        <v>387</v>
      </c>
      <c r="D28" s="173" t="s">
        <v>101</v>
      </c>
      <c r="E28" s="131" t="s">
        <v>112</v>
      </c>
      <c r="F28" s="132" t="s">
        <v>291</v>
      </c>
      <c r="G28" s="83" t="s">
        <v>132</v>
      </c>
      <c r="H28" s="57">
        <v>10</v>
      </c>
      <c r="I28" s="109">
        <v>0</v>
      </c>
      <c r="J28" s="109">
        <v>0</v>
      </c>
      <c r="K28" s="108">
        <v>0</v>
      </c>
      <c r="L28" s="109">
        <v>0</v>
      </c>
      <c r="M28" s="109">
        <v>0</v>
      </c>
      <c r="N28" s="142">
        <v>3</v>
      </c>
      <c r="O28" s="108" t="s">
        <v>16</v>
      </c>
      <c r="P28" s="111" t="s">
        <v>17</v>
      </c>
      <c r="Q28" s="111" t="s">
        <v>146</v>
      </c>
      <c r="R28" s="119"/>
      <c r="S28" s="119"/>
    </row>
    <row r="29" spans="1:19" s="112" customFormat="1" ht="24" x14ac:dyDescent="0.25">
      <c r="A29" s="131" t="s">
        <v>423</v>
      </c>
      <c r="B29" s="109">
        <v>3</v>
      </c>
      <c r="C29" s="132" t="s">
        <v>388</v>
      </c>
      <c r="D29" s="173" t="s">
        <v>147</v>
      </c>
      <c r="E29" s="131" t="s">
        <v>303</v>
      </c>
      <c r="F29" s="132" t="s">
        <v>304</v>
      </c>
      <c r="G29" s="83" t="s">
        <v>130</v>
      </c>
      <c r="H29" s="57">
        <v>10</v>
      </c>
      <c r="I29" s="109">
        <v>0</v>
      </c>
      <c r="J29" s="109">
        <v>0</v>
      </c>
      <c r="K29" s="108">
        <v>0</v>
      </c>
      <c r="L29" s="109">
        <v>0</v>
      </c>
      <c r="M29" s="109">
        <v>0</v>
      </c>
      <c r="N29" s="142">
        <v>3</v>
      </c>
      <c r="O29" s="108" t="s">
        <v>16</v>
      </c>
      <c r="P29" s="111" t="s">
        <v>17</v>
      </c>
      <c r="Q29" s="111" t="s">
        <v>146</v>
      </c>
      <c r="R29" s="119"/>
      <c r="S29" s="119"/>
    </row>
    <row r="30" spans="1:19" s="112" customFormat="1" ht="24" x14ac:dyDescent="0.25">
      <c r="A30" s="131" t="s">
        <v>423</v>
      </c>
      <c r="B30" s="109">
        <v>3</v>
      </c>
      <c r="C30" s="132" t="s">
        <v>389</v>
      </c>
      <c r="D30" s="173" t="s">
        <v>104</v>
      </c>
      <c r="E30" s="131" t="s">
        <v>306</v>
      </c>
      <c r="F30" s="132" t="s">
        <v>164</v>
      </c>
      <c r="G30" s="83" t="s">
        <v>114</v>
      </c>
      <c r="H30" s="57">
        <v>10</v>
      </c>
      <c r="I30" s="109">
        <v>0</v>
      </c>
      <c r="J30" s="109">
        <v>0</v>
      </c>
      <c r="K30" s="108">
        <v>0</v>
      </c>
      <c r="L30" s="109">
        <v>0</v>
      </c>
      <c r="M30" s="109">
        <v>0</v>
      </c>
      <c r="N30" s="142">
        <v>3</v>
      </c>
      <c r="O30" s="108" t="s">
        <v>16</v>
      </c>
      <c r="P30" s="111" t="s">
        <v>17</v>
      </c>
      <c r="Q30" s="111" t="s">
        <v>146</v>
      </c>
      <c r="R30" s="119"/>
      <c r="S30" s="119"/>
    </row>
    <row r="31" spans="1:19" s="112" customFormat="1" ht="24" x14ac:dyDescent="0.25">
      <c r="A31" s="131" t="s">
        <v>423</v>
      </c>
      <c r="B31" s="109">
        <v>3</v>
      </c>
      <c r="C31" s="132" t="s">
        <v>390</v>
      </c>
      <c r="D31" s="205" t="s">
        <v>102</v>
      </c>
      <c r="E31" s="131" t="s">
        <v>308</v>
      </c>
      <c r="F31" s="132" t="s">
        <v>165</v>
      </c>
      <c r="G31" s="83" t="s">
        <v>123</v>
      </c>
      <c r="H31" s="57">
        <v>10</v>
      </c>
      <c r="I31" s="109">
        <v>0</v>
      </c>
      <c r="J31" s="109">
        <v>0</v>
      </c>
      <c r="K31" s="108">
        <v>0</v>
      </c>
      <c r="L31" s="109">
        <v>0</v>
      </c>
      <c r="M31" s="109">
        <v>0</v>
      </c>
      <c r="N31" s="142">
        <v>3</v>
      </c>
      <c r="O31" s="108" t="s">
        <v>441</v>
      </c>
      <c r="P31" s="111" t="s">
        <v>17</v>
      </c>
      <c r="Q31" s="111" t="s">
        <v>146</v>
      </c>
      <c r="R31" s="119"/>
      <c r="S31" s="119" t="s">
        <v>95</v>
      </c>
    </row>
    <row r="32" spans="1:19" s="112" customFormat="1" x14ac:dyDescent="0.25">
      <c r="A32" s="131" t="s">
        <v>423</v>
      </c>
      <c r="B32" s="109">
        <v>3</v>
      </c>
      <c r="C32" s="132" t="s">
        <v>391</v>
      </c>
      <c r="D32" s="173" t="s">
        <v>103</v>
      </c>
      <c r="E32" s="131" t="s">
        <v>310</v>
      </c>
      <c r="F32" s="132" t="s">
        <v>311</v>
      </c>
      <c r="G32" s="83" t="s">
        <v>128</v>
      </c>
      <c r="H32" s="57">
        <v>10</v>
      </c>
      <c r="I32" s="109">
        <v>0</v>
      </c>
      <c r="J32" s="109">
        <v>0</v>
      </c>
      <c r="K32" s="108">
        <v>0</v>
      </c>
      <c r="L32" s="109">
        <v>0</v>
      </c>
      <c r="M32" s="109">
        <v>0</v>
      </c>
      <c r="N32" s="142">
        <v>3</v>
      </c>
      <c r="O32" s="108" t="s">
        <v>16</v>
      </c>
      <c r="P32" s="111" t="s">
        <v>17</v>
      </c>
      <c r="Q32" s="111" t="s">
        <v>146</v>
      </c>
      <c r="R32" s="119"/>
      <c r="S32" s="119"/>
    </row>
    <row r="33" spans="1:20" s="112" customFormat="1" ht="24" x14ac:dyDescent="0.25">
      <c r="A33" s="131" t="s">
        <v>423</v>
      </c>
      <c r="B33" s="109">
        <v>3</v>
      </c>
      <c r="C33" s="132" t="s">
        <v>392</v>
      </c>
      <c r="D33" s="173" t="s">
        <v>144</v>
      </c>
      <c r="E33" s="131" t="s">
        <v>313</v>
      </c>
      <c r="F33" s="132" t="s">
        <v>314</v>
      </c>
      <c r="G33" s="83" t="s">
        <v>118</v>
      </c>
      <c r="H33" s="57">
        <v>16</v>
      </c>
      <c r="I33" s="109">
        <v>0</v>
      </c>
      <c r="J33" s="109">
        <v>0</v>
      </c>
      <c r="K33" s="108">
        <v>0</v>
      </c>
      <c r="L33" s="109">
        <v>0</v>
      </c>
      <c r="M33" s="109">
        <v>0</v>
      </c>
      <c r="N33" s="142">
        <v>3</v>
      </c>
      <c r="O33" s="108" t="s">
        <v>16</v>
      </c>
      <c r="P33" s="111" t="s">
        <v>17</v>
      </c>
      <c r="Q33" s="111" t="s">
        <v>146</v>
      </c>
      <c r="R33" s="119"/>
      <c r="S33" s="119"/>
    </row>
    <row r="34" spans="1:20" s="112" customFormat="1" ht="24" x14ac:dyDescent="0.25">
      <c r="A34" s="131" t="s">
        <v>423</v>
      </c>
      <c r="B34" s="109">
        <v>3</v>
      </c>
      <c r="C34" s="132" t="s">
        <v>393</v>
      </c>
      <c r="D34" s="205" t="s">
        <v>143</v>
      </c>
      <c r="E34" s="131" t="s">
        <v>316</v>
      </c>
      <c r="F34" s="132" t="s">
        <v>166</v>
      </c>
      <c r="G34" s="83" t="s">
        <v>116</v>
      </c>
      <c r="H34" s="57">
        <v>16</v>
      </c>
      <c r="I34" s="109">
        <v>0</v>
      </c>
      <c r="J34" s="109">
        <v>0</v>
      </c>
      <c r="K34" s="108">
        <v>0</v>
      </c>
      <c r="L34" s="109">
        <v>0</v>
      </c>
      <c r="M34" s="109">
        <v>0</v>
      </c>
      <c r="N34" s="142">
        <v>3</v>
      </c>
      <c r="O34" s="108" t="s">
        <v>16</v>
      </c>
      <c r="P34" s="111" t="s">
        <v>17</v>
      </c>
      <c r="Q34" s="111" t="s">
        <v>146</v>
      </c>
      <c r="R34" s="119"/>
      <c r="S34" s="119"/>
    </row>
    <row r="35" spans="1:20" s="112" customFormat="1" x14ac:dyDescent="0.25">
      <c r="A35" s="131" t="s">
        <v>423</v>
      </c>
      <c r="B35" s="109">
        <v>3</v>
      </c>
      <c r="C35" s="119"/>
      <c r="D35" s="138" t="s">
        <v>203</v>
      </c>
      <c r="E35" s="131" t="s">
        <v>220</v>
      </c>
      <c r="F35" s="131"/>
      <c r="G35" s="110"/>
      <c r="H35" s="109">
        <v>16</v>
      </c>
      <c r="I35" s="109"/>
      <c r="J35" s="109"/>
      <c r="K35" s="108"/>
      <c r="L35" s="109"/>
      <c r="M35" s="109"/>
      <c r="N35" s="108">
        <v>4</v>
      </c>
      <c r="O35" s="111" t="s">
        <v>16</v>
      </c>
      <c r="P35" s="111" t="s">
        <v>20</v>
      </c>
      <c r="Q35" s="111"/>
      <c r="R35" s="119"/>
      <c r="S35" s="119"/>
    </row>
    <row r="36" spans="1:20" s="112" customFormat="1" x14ac:dyDescent="0.25">
      <c r="A36" s="131" t="s">
        <v>423</v>
      </c>
      <c r="B36" s="109">
        <v>3</v>
      </c>
      <c r="C36" s="79"/>
      <c r="D36" s="131" t="s">
        <v>169</v>
      </c>
      <c r="E36" s="131" t="s">
        <v>170</v>
      </c>
      <c r="F36" s="141" t="s">
        <v>155</v>
      </c>
      <c r="G36" s="110"/>
      <c r="H36" s="109">
        <v>10</v>
      </c>
      <c r="I36" s="109">
        <v>0</v>
      </c>
      <c r="J36" s="109">
        <v>0</v>
      </c>
      <c r="K36" s="108">
        <v>0</v>
      </c>
      <c r="L36" s="109">
        <v>0</v>
      </c>
      <c r="M36" s="109">
        <v>2</v>
      </c>
      <c r="N36" s="109">
        <v>6</v>
      </c>
      <c r="O36" s="111" t="s">
        <v>441</v>
      </c>
      <c r="P36" s="111" t="s">
        <v>17</v>
      </c>
      <c r="Q36" s="111" t="s">
        <v>146</v>
      </c>
      <c r="R36" s="119"/>
      <c r="S36" s="131" t="s">
        <v>95</v>
      </c>
    </row>
    <row r="37" spans="1:20" s="112" customFormat="1" x14ac:dyDescent="0.25">
      <c r="A37" s="244" t="s">
        <v>18</v>
      </c>
      <c r="B37" s="247"/>
      <c r="C37" s="247"/>
      <c r="D37" s="247"/>
      <c r="E37" s="247"/>
      <c r="F37" s="247"/>
      <c r="G37" s="248"/>
      <c r="H37" s="20">
        <f>SUM(H28:H36)</f>
        <v>108</v>
      </c>
      <c r="I37" s="20">
        <f t="shared" ref="I37:N37" si="2">SUM(I28:I36)</f>
        <v>0</v>
      </c>
      <c r="J37" s="20">
        <f t="shared" si="2"/>
        <v>0</v>
      </c>
      <c r="K37" s="20">
        <f t="shared" si="2"/>
        <v>0</v>
      </c>
      <c r="L37" s="20">
        <f t="shared" si="2"/>
        <v>0</v>
      </c>
      <c r="M37" s="20">
        <f t="shared" si="2"/>
        <v>2</v>
      </c>
      <c r="N37" s="20">
        <f t="shared" si="2"/>
        <v>31</v>
      </c>
      <c r="O37" s="19"/>
      <c r="P37" s="19"/>
      <c r="Q37" s="19"/>
      <c r="R37" s="90"/>
      <c r="S37" s="90"/>
    </row>
    <row r="38" spans="1:20" s="112" customFormat="1" ht="24" x14ac:dyDescent="0.25">
      <c r="A38" s="131" t="s">
        <v>423</v>
      </c>
      <c r="B38" s="109">
        <v>4</v>
      </c>
      <c r="C38" s="71" t="s">
        <v>404</v>
      </c>
      <c r="D38" s="71" t="s">
        <v>105</v>
      </c>
      <c r="E38" s="138" t="s">
        <v>332</v>
      </c>
      <c r="F38" s="131" t="s">
        <v>168</v>
      </c>
      <c r="G38" s="200" t="s">
        <v>133</v>
      </c>
      <c r="H38" s="109">
        <v>12</v>
      </c>
      <c r="I38" s="109">
        <v>0</v>
      </c>
      <c r="J38" s="109">
        <v>0</v>
      </c>
      <c r="K38" s="108">
        <v>0</v>
      </c>
      <c r="L38" s="109">
        <v>0</v>
      </c>
      <c r="M38" s="111">
        <v>0</v>
      </c>
      <c r="N38" s="108">
        <v>3</v>
      </c>
      <c r="O38" s="108" t="s">
        <v>16</v>
      </c>
      <c r="P38" s="111" t="s">
        <v>17</v>
      </c>
      <c r="Q38" s="111" t="s">
        <v>146</v>
      </c>
      <c r="R38" s="131"/>
      <c r="S38" s="119"/>
    </row>
    <row r="39" spans="1:20" s="112" customFormat="1" ht="24" x14ac:dyDescent="0.25">
      <c r="A39" s="131" t="s">
        <v>423</v>
      </c>
      <c r="B39" s="109">
        <v>4</v>
      </c>
      <c r="C39" s="71" t="s">
        <v>405</v>
      </c>
      <c r="D39" s="71" t="s">
        <v>334</v>
      </c>
      <c r="E39" s="138" t="s">
        <v>335</v>
      </c>
      <c r="F39" s="131" t="s">
        <v>336</v>
      </c>
      <c r="G39" s="200" t="s">
        <v>120</v>
      </c>
      <c r="H39" s="109">
        <v>12</v>
      </c>
      <c r="I39" s="109">
        <v>0</v>
      </c>
      <c r="J39" s="109">
        <v>0</v>
      </c>
      <c r="K39" s="108">
        <v>0</v>
      </c>
      <c r="L39" s="109">
        <v>0</v>
      </c>
      <c r="M39" s="111">
        <v>0</v>
      </c>
      <c r="N39" s="108">
        <v>3</v>
      </c>
      <c r="O39" s="111" t="s">
        <v>16</v>
      </c>
      <c r="P39" s="111" t="s">
        <v>17</v>
      </c>
      <c r="Q39" s="111" t="s">
        <v>146</v>
      </c>
      <c r="R39" s="131"/>
      <c r="S39" s="119"/>
    </row>
    <row r="40" spans="1:20" s="112" customFormat="1" x14ac:dyDescent="0.25">
      <c r="A40" s="131" t="s">
        <v>423</v>
      </c>
      <c r="B40" s="109">
        <v>4</v>
      </c>
      <c r="C40" s="71" t="s">
        <v>406</v>
      </c>
      <c r="D40" s="71" t="s">
        <v>141</v>
      </c>
      <c r="E40" s="138" t="s">
        <v>349</v>
      </c>
      <c r="F40" s="131" t="s">
        <v>173</v>
      </c>
      <c r="G40" s="200" t="s">
        <v>142</v>
      </c>
      <c r="H40" s="109">
        <v>10</v>
      </c>
      <c r="I40" s="109">
        <v>0</v>
      </c>
      <c r="J40" s="109">
        <v>0</v>
      </c>
      <c r="K40" s="108">
        <v>0</v>
      </c>
      <c r="L40" s="109">
        <v>0</v>
      </c>
      <c r="M40" s="111">
        <v>0</v>
      </c>
      <c r="N40" s="108">
        <v>3</v>
      </c>
      <c r="O40" s="57" t="s">
        <v>16</v>
      </c>
      <c r="P40" s="57" t="s">
        <v>17</v>
      </c>
      <c r="Q40" s="111" t="s">
        <v>146</v>
      </c>
      <c r="R40" s="131"/>
      <c r="S40" s="119"/>
    </row>
    <row r="41" spans="1:20" s="112" customFormat="1" ht="24" x14ac:dyDescent="0.25">
      <c r="A41" s="131" t="s">
        <v>423</v>
      </c>
      <c r="B41" s="109">
        <v>4</v>
      </c>
      <c r="C41" s="71" t="s">
        <v>407</v>
      </c>
      <c r="D41" s="71" t="s">
        <v>106</v>
      </c>
      <c r="E41" s="138" t="s">
        <v>351</v>
      </c>
      <c r="F41" s="131" t="s">
        <v>167</v>
      </c>
      <c r="G41" s="200" t="s">
        <v>125</v>
      </c>
      <c r="H41" s="109">
        <v>12</v>
      </c>
      <c r="I41" s="109">
        <v>0</v>
      </c>
      <c r="J41" s="109">
        <v>0</v>
      </c>
      <c r="K41" s="108">
        <v>0</v>
      </c>
      <c r="L41" s="109">
        <v>0</v>
      </c>
      <c r="M41" s="111">
        <v>0</v>
      </c>
      <c r="N41" s="108">
        <v>3</v>
      </c>
      <c r="O41" s="111" t="s">
        <v>16</v>
      </c>
      <c r="P41" s="111" t="s">
        <v>17</v>
      </c>
      <c r="Q41" s="111" t="s">
        <v>146</v>
      </c>
      <c r="R41" s="131"/>
      <c r="S41" s="119" t="s">
        <v>95</v>
      </c>
    </row>
    <row r="42" spans="1:20" s="112" customFormat="1" x14ac:dyDescent="0.25">
      <c r="A42" s="131" t="s">
        <v>423</v>
      </c>
      <c r="B42" s="109">
        <v>4</v>
      </c>
      <c r="C42" s="71"/>
      <c r="D42" s="71" t="s">
        <v>195</v>
      </c>
      <c r="E42" s="138" t="s">
        <v>172</v>
      </c>
      <c r="F42" s="141" t="s">
        <v>109</v>
      </c>
      <c r="G42" s="110"/>
      <c r="H42" s="109">
        <v>16</v>
      </c>
      <c r="I42" s="109">
        <v>0</v>
      </c>
      <c r="J42" s="109">
        <v>0</v>
      </c>
      <c r="K42" s="108">
        <v>0</v>
      </c>
      <c r="L42" s="109">
        <v>0</v>
      </c>
      <c r="M42" s="111">
        <v>2</v>
      </c>
      <c r="N42" s="108">
        <v>10</v>
      </c>
      <c r="O42" s="111" t="s">
        <v>441</v>
      </c>
      <c r="P42" s="111" t="s">
        <v>17</v>
      </c>
      <c r="Q42" s="111" t="s">
        <v>146</v>
      </c>
      <c r="R42" s="131"/>
      <c r="S42" s="119"/>
    </row>
    <row r="43" spans="1:20" s="112" customFormat="1" x14ac:dyDescent="0.25">
      <c r="A43" s="131" t="s">
        <v>423</v>
      </c>
      <c r="B43" s="109">
        <v>4</v>
      </c>
      <c r="C43" s="71"/>
      <c r="D43" s="71" t="s">
        <v>202</v>
      </c>
      <c r="E43" s="138" t="s">
        <v>221</v>
      </c>
      <c r="F43" s="141"/>
      <c r="G43" s="110"/>
      <c r="H43" s="109">
        <v>16</v>
      </c>
      <c r="I43" s="109"/>
      <c r="J43" s="109"/>
      <c r="K43" s="108"/>
      <c r="L43" s="109"/>
      <c r="M43" s="111"/>
      <c r="N43" s="108">
        <v>4</v>
      </c>
      <c r="O43" s="111" t="s">
        <v>441</v>
      </c>
      <c r="P43" s="111" t="s">
        <v>20</v>
      </c>
      <c r="Q43" s="111" t="s">
        <v>146</v>
      </c>
      <c r="R43" s="131"/>
      <c r="S43" s="119"/>
    </row>
    <row r="44" spans="1:20" s="112" customFormat="1" x14ac:dyDescent="0.25">
      <c r="A44" s="131" t="s">
        <v>423</v>
      </c>
      <c r="B44" s="109">
        <v>4</v>
      </c>
      <c r="C44" s="119"/>
      <c r="D44" s="138" t="s">
        <v>108</v>
      </c>
      <c r="E44" s="131" t="s">
        <v>111</v>
      </c>
      <c r="F44" s="131"/>
      <c r="G44" s="110"/>
      <c r="H44" s="109">
        <v>12</v>
      </c>
      <c r="I44" s="109">
        <v>0</v>
      </c>
      <c r="J44" s="109">
        <v>0</v>
      </c>
      <c r="K44" s="108">
        <v>0</v>
      </c>
      <c r="L44" s="109">
        <v>0</v>
      </c>
      <c r="M44" s="111">
        <v>0</v>
      </c>
      <c r="N44" s="108">
        <v>6</v>
      </c>
      <c r="O44" s="111"/>
      <c r="P44" s="111" t="s">
        <v>19</v>
      </c>
      <c r="Q44" s="111" t="s">
        <v>146</v>
      </c>
      <c r="R44" s="131"/>
      <c r="S44" s="119"/>
    </row>
    <row r="45" spans="1:20" s="112" customFormat="1" x14ac:dyDescent="0.25">
      <c r="A45" s="244" t="s">
        <v>18</v>
      </c>
      <c r="B45" s="245"/>
      <c r="C45" s="245"/>
      <c r="D45" s="245"/>
      <c r="E45" s="245"/>
      <c r="F45" s="245"/>
      <c r="G45" s="246"/>
      <c r="H45" s="20">
        <f>SUM(H38:H44)</f>
        <v>90</v>
      </c>
      <c r="I45" s="20">
        <f t="shared" ref="I45:N45" si="3">SUM(I38:I44)</f>
        <v>0</v>
      </c>
      <c r="J45" s="20">
        <f t="shared" si="3"/>
        <v>0</v>
      </c>
      <c r="K45" s="20">
        <f t="shared" si="3"/>
        <v>0</v>
      </c>
      <c r="L45" s="20">
        <f t="shared" si="3"/>
        <v>0</v>
      </c>
      <c r="M45" s="20">
        <f t="shared" si="3"/>
        <v>2</v>
      </c>
      <c r="N45" s="20">
        <f t="shared" si="3"/>
        <v>32</v>
      </c>
      <c r="O45" s="19"/>
      <c r="P45" s="19"/>
      <c r="Q45" s="19"/>
      <c r="R45" s="90"/>
      <c r="S45" s="90"/>
    </row>
    <row r="46" spans="1:20" s="102" customFormat="1" x14ac:dyDescent="0.25">
      <c r="A46" s="249" t="s">
        <v>21</v>
      </c>
      <c r="B46" s="250"/>
      <c r="C46" s="250"/>
      <c r="D46" s="250"/>
      <c r="E46" s="250"/>
      <c r="F46" s="250"/>
      <c r="G46" s="250"/>
      <c r="H46" s="20">
        <f>H19+H27+H37+H45</f>
        <v>388</v>
      </c>
      <c r="I46" s="20">
        <f t="shared" ref="I46:N46" si="4">I19+I27+I37+I45</f>
        <v>0</v>
      </c>
      <c r="J46" s="20">
        <f t="shared" si="4"/>
        <v>0</v>
      </c>
      <c r="K46" s="20">
        <f t="shared" si="4"/>
        <v>0</v>
      </c>
      <c r="L46" s="20">
        <f t="shared" si="4"/>
        <v>120</v>
      </c>
      <c r="M46" s="20">
        <f t="shared" si="4"/>
        <v>22</v>
      </c>
      <c r="N46" s="20">
        <f t="shared" si="4"/>
        <v>120</v>
      </c>
      <c r="O46" s="21"/>
      <c r="P46" s="21"/>
      <c r="Q46" s="21"/>
      <c r="R46" s="90"/>
      <c r="S46" s="90"/>
    </row>
    <row r="47" spans="1:20" s="112" customFormat="1" ht="15" customHeight="1" x14ac:dyDescent="0.2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20" s="112" customFormat="1" ht="16.899999999999999" customHeight="1" x14ac:dyDescent="0.25">
      <c r="A48" s="264" t="s">
        <v>24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198"/>
    </row>
    <row r="49" spans="1:20" s="112" customFormat="1" x14ac:dyDescent="0.25">
      <c r="A49" s="267" t="s">
        <v>228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9"/>
      <c r="T49" s="198"/>
    </row>
    <row r="50" spans="1:20" s="112" customFormat="1" ht="24" x14ac:dyDescent="0.25">
      <c r="A50" s="131" t="s">
        <v>427</v>
      </c>
      <c r="B50" s="109">
        <v>3</v>
      </c>
      <c r="C50" s="96" t="s">
        <v>399</v>
      </c>
      <c r="D50" s="150" t="s">
        <v>321</v>
      </c>
      <c r="E50" s="131" t="s">
        <v>322</v>
      </c>
      <c r="F50" s="96" t="s">
        <v>205</v>
      </c>
      <c r="G50" s="214" t="s">
        <v>206</v>
      </c>
      <c r="H50" s="111">
        <v>16</v>
      </c>
      <c r="I50" s="109">
        <v>0</v>
      </c>
      <c r="J50" s="109">
        <v>0</v>
      </c>
      <c r="K50" s="108">
        <v>0</v>
      </c>
      <c r="L50" s="109">
        <v>0</v>
      </c>
      <c r="M50" s="109">
        <v>0</v>
      </c>
      <c r="N50" s="98">
        <v>4</v>
      </c>
      <c r="O50" s="147" t="s">
        <v>16</v>
      </c>
      <c r="P50" s="98" t="s">
        <v>20</v>
      </c>
      <c r="Q50" s="111" t="s">
        <v>148</v>
      </c>
      <c r="R50" s="119"/>
      <c r="S50" s="119"/>
    </row>
    <row r="51" spans="1:20" s="112" customFormat="1" ht="24" x14ac:dyDescent="0.25">
      <c r="A51" s="131" t="s">
        <v>427</v>
      </c>
      <c r="B51" s="109">
        <v>4</v>
      </c>
      <c r="C51" s="131" t="s">
        <v>417</v>
      </c>
      <c r="D51" s="131" t="s">
        <v>211</v>
      </c>
      <c r="E51" s="215" t="s">
        <v>358</v>
      </c>
      <c r="F51" s="131" t="s">
        <v>304</v>
      </c>
      <c r="G51" s="206" t="s">
        <v>130</v>
      </c>
      <c r="H51" s="109">
        <v>16</v>
      </c>
      <c r="I51" s="109">
        <v>0</v>
      </c>
      <c r="J51" s="109">
        <v>0</v>
      </c>
      <c r="K51" s="108">
        <v>0</v>
      </c>
      <c r="L51" s="109">
        <v>0</v>
      </c>
      <c r="M51" s="111">
        <v>0</v>
      </c>
      <c r="N51" s="108">
        <v>4</v>
      </c>
      <c r="O51" s="147" t="s">
        <v>441</v>
      </c>
      <c r="P51" s="98" t="s">
        <v>20</v>
      </c>
      <c r="Q51" s="111" t="s">
        <v>148</v>
      </c>
      <c r="R51" s="131"/>
      <c r="S51" s="119"/>
    </row>
    <row r="52" spans="1:20" s="114" customFormat="1" x14ac:dyDescent="0.25">
      <c r="A52" s="265" t="s">
        <v>18</v>
      </c>
      <c r="B52" s="265"/>
      <c r="C52" s="265"/>
      <c r="D52" s="265"/>
      <c r="E52" s="265"/>
      <c r="F52" s="265"/>
      <c r="G52" s="265"/>
      <c r="H52" s="117">
        <f>SUM(H50:H51)</f>
        <v>32</v>
      </c>
      <c r="I52" s="117">
        <f t="shared" ref="I52:K52" si="5">SUM(I50:I51)</f>
        <v>0</v>
      </c>
      <c r="J52" s="117">
        <f t="shared" si="5"/>
        <v>0</v>
      </c>
      <c r="K52" s="117">
        <f t="shared" si="5"/>
        <v>0</v>
      </c>
      <c r="L52" s="117">
        <f>SUM(L50:L51)</f>
        <v>0</v>
      </c>
      <c r="M52" s="117">
        <f>SUM(M50:M51)</f>
        <v>0</v>
      </c>
      <c r="N52" s="117">
        <f>SUM(N50:N51)</f>
        <v>8</v>
      </c>
      <c r="O52" s="113"/>
      <c r="P52" s="117"/>
      <c r="Q52" s="113"/>
      <c r="R52" s="113"/>
      <c r="S52" s="113"/>
      <c r="T52" s="196"/>
    </row>
    <row r="53" spans="1:20" s="114" customFormat="1" ht="12" customHeight="1" x14ac:dyDescent="0.25">
      <c r="A53" s="280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</row>
    <row r="54" spans="1:20" s="114" customFormat="1" ht="11.45" customHeight="1" x14ac:dyDescent="0.25">
      <c r="A54" s="234" t="s">
        <v>229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6"/>
      <c r="T54" s="197"/>
    </row>
    <row r="55" spans="1:20" s="112" customFormat="1" ht="24" x14ac:dyDescent="0.25">
      <c r="A55" s="131" t="s">
        <v>428</v>
      </c>
      <c r="B55" s="109">
        <v>3</v>
      </c>
      <c r="C55" s="96" t="s">
        <v>401</v>
      </c>
      <c r="D55" s="150" t="s">
        <v>208</v>
      </c>
      <c r="E55" s="131" t="s">
        <v>326</v>
      </c>
      <c r="F55" s="96" t="s">
        <v>209</v>
      </c>
      <c r="G55" s="214" t="s">
        <v>212</v>
      </c>
      <c r="H55" s="111">
        <v>16</v>
      </c>
      <c r="I55" s="109">
        <v>0</v>
      </c>
      <c r="J55" s="109">
        <v>0</v>
      </c>
      <c r="K55" s="108">
        <v>0</v>
      </c>
      <c r="L55" s="109">
        <v>0</v>
      </c>
      <c r="M55" s="109">
        <v>0</v>
      </c>
      <c r="N55" s="98">
        <v>4</v>
      </c>
      <c r="O55" s="147" t="s">
        <v>16</v>
      </c>
      <c r="P55" s="98" t="s">
        <v>20</v>
      </c>
      <c r="Q55" s="111" t="s">
        <v>148</v>
      </c>
      <c r="R55" s="119"/>
      <c r="S55" s="119"/>
    </row>
    <row r="56" spans="1:20" s="112" customFormat="1" ht="24" x14ac:dyDescent="0.25">
      <c r="A56" s="131" t="s">
        <v>428</v>
      </c>
      <c r="B56" s="109">
        <v>4</v>
      </c>
      <c r="C56" s="131" t="s">
        <v>416</v>
      </c>
      <c r="D56" s="131" t="s">
        <v>210</v>
      </c>
      <c r="E56" s="215" t="s">
        <v>356</v>
      </c>
      <c r="F56" s="131" t="s">
        <v>150</v>
      </c>
      <c r="G56" s="206" t="s">
        <v>122</v>
      </c>
      <c r="H56" s="109">
        <v>16</v>
      </c>
      <c r="I56" s="109">
        <v>0</v>
      </c>
      <c r="J56" s="109">
        <v>0</v>
      </c>
      <c r="K56" s="108">
        <v>0</v>
      </c>
      <c r="L56" s="109">
        <v>0</v>
      </c>
      <c r="M56" s="111">
        <v>0</v>
      </c>
      <c r="N56" s="108">
        <v>4</v>
      </c>
      <c r="O56" s="147" t="s">
        <v>441</v>
      </c>
      <c r="P56" s="98" t="s">
        <v>20</v>
      </c>
      <c r="Q56" s="111" t="s">
        <v>146</v>
      </c>
      <c r="R56" s="131"/>
      <c r="S56" s="119" t="s">
        <v>95</v>
      </c>
    </row>
    <row r="57" spans="1:20" s="114" customFormat="1" x14ac:dyDescent="0.25">
      <c r="A57" s="265" t="s">
        <v>18</v>
      </c>
      <c r="B57" s="265"/>
      <c r="C57" s="265"/>
      <c r="D57" s="265"/>
      <c r="E57" s="265"/>
      <c r="F57" s="265"/>
      <c r="G57" s="265"/>
      <c r="H57" s="117">
        <f>SUM(H55:H56)</f>
        <v>32</v>
      </c>
      <c r="I57" s="117">
        <f t="shared" ref="I57:N57" si="6">SUM(I55:I56)</f>
        <v>0</v>
      </c>
      <c r="J57" s="117">
        <f t="shared" si="6"/>
        <v>0</v>
      </c>
      <c r="K57" s="117">
        <f t="shared" si="6"/>
        <v>0</v>
      </c>
      <c r="L57" s="117">
        <f t="shared" si="6"/>
        <v>0</v>
      </c>
      <c r="M57" s="117">
        <f t="shared" si="6"/>
        <v>0</v>
      </c>
      <c r="N57" s="117">
        <f t="shared" si="6"/>
        <v>8</v>
      </c>
      <c r="O57" s="117"/>
      <c r="P57" s="117"/>
      <c r="Q57" s="113"/>
      <c r="R57" s="113"/>
      <c r="S57" s="113"/>
      <c r="T57" s="197"/>
    </row>
    <row r="58" spans="1:20" s="114" customFormat="1" ht="12" customHeight="1" x14ac:dyDescent="0.25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2"/>
      <c r="T58" s="167"/>
    </row>
    <row r="59" spans="1:20" s="114" customFormat="1" ht="11.45" customHeight="1" x14ac:dyDescent="0.25">
      <c r="A59" s="234" t="s">
        <v>230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6"/>
      <c r="T59" s="197"/>
    </row>
    <row r="60" spans="1:20" s="112" customFormat="1" ht="24" x14ac:dyDescent="0.25">
      <c r="A60" s="131" t="s">
        <v>432</v>
      </c>
      <c r="B60" s="109">
        <v>3</v>
      </c>
      <c r="C60" s="96" t="s">
        <v>400</v>
      </c>
      <c r="D60" s="150" t="s">
        <v>207</v>
      </c>
      <c r="E60" s="131" t="s">
        <v>324</v>
      </c>
      <c r="F60" s="96" t="s">
        <v>159</v>
      </c>
      <c r="G60" s="214" t="s">
        <v>127</v>
      </c>
      <c r="H60" s="111">
        <v>0</v>
      </c>
      <c r="I60" s="109">
        <v>16</v>
      </c>
      <c r="J60" s="109">
        <v>0</v>
      </c>
      <c r="K60" s="108">
        <v>0</v>
      </c>
      <c r="L60" s="109">
        <v>0</v>
      </c>
      <c r="M60" s="109">
        <v>0</v>
      </c>
      <c r="N60" s="98">
        <v>4</v>
      </c>
      <c r="O60" s="147" t="s">
        <v>16</v>
      </c>
      <c r="P60" s="98" t="s">
        <v>20</v>
      </c>
      <c r="Q60" s="111" t="s">
        <v>146</v>
      </c>
      <c r="R60" s="119"/>
      <c r="S60" s="119" t="s">
        <v>239</v>
      </c>
    </row>
    <row r="61" spans="1:20" s="112" customFormat="1" ht="48" x14ac:dyDescent="0.25">
      <c r="A61" s="131" t="s">
        <v>432</v>
      </c>
      <c r="B61" s="109">
        <v>4</v>
      </c>
      <c r="C61" s="131" t="s">
        <v>408</v>
      </c>
      <c r="D61" s="131" t="s">
        <v>353</v>
      </c>
      <c r="E61" s="215" t="s">
        <v>354</v>
      </c>
      <c r="F61" s="131" t="s">
        <v>159</v>
      </c>
      <c r="G61" s="206" t="s">
        <v>127</v>
      </c>
      <c r="H61" s="109">
        <v>0</v>
      </c>
      <c r="I61" s="109">
        <v>16</v>
      </c>
      <c r="J61" s="109">
        <v>0</v>
      </c>
      <c r="K61" s="108">
        <v>0</v>
      </c>
      <c r="L61" s="109">
        <v>0</v>
      </c>
      <c r="M61" s="111">
        <v>0</v>
      </c>
      <c r="N61" s="108">
        <v>4</v>
      </c>
      <c r="O61" s="147" t="s">
        <v>441</v>
      </c>
      <c r="P61" s="98" t="s">
        <v>20</v>
      </c>
      <c r="Q61" s="111" t="s">
        <v>146</v>
      </c>
      <c r="R61" s="131"/>
      <c r="S61" s="119"/>
    </row>
    <row r="62" spans="1:20" s="114" customFormat="1" x14ac:dyDescent="0.25">
      <c r="A62" s="265" t="s">
        <v>18</v>
      </c>
      <c r="B62" s="265"/>
      <c r="C62" s="265"/>
      <c r="D62" s="265"/>
      <c r="E62" s="265"/>
      <c r="F62" s="265"/>
      <c r="G62" s="265"/>
      <c r="H62" s="117">
        <f t="shared" ref="H62:M62" si="7">SUM(H60:H61)</f>
        <v>0</v>
      </c>
      <c r="I62" s="117">
        <f t="shared" si="7"/>
        <v>32</v>
      </c>
      <c r="J62" s="117">
        <f t="shared" si="7"/>
        <v>0</v>
      </c>
      <c r="K62" s="117">
        <f t="shared" si="7"/>
        <v>0</v>
      </c>
      <c r="L62" s="117">
        <f t="shared" si="7"/>
        <v>0</v>
      </c>
      <c r="M62" s="117">
        <f t="shared" si="7"/>
        <v>0</v>
      </c>
      <c r="N62" s="117">
        <f>SUM(N60:N61)</f>
        <v>8</v>
      </c>
      <c r="O62" s="113"/>
      <c r="P62" s="117"/>
      <c r="Q62" s="113"/>
      <c r="R62" s="113"/>
      <c r="S62" s="113"/>
      <c r="T62" s="197"/>
    </row>
    <row r="63" spans="1:20" s="114" customFormat="1" ht="12" customHeight="1" x14ac:dyDescent="0.25">
      <c r="A63" s="280"/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</row>
    <row r="64" spans="1:20" s="114" customFormat="1" ht="11.45" customHeight="1" x14ac:dyDescent="0.25">
      <c r="A64" s="265" t="s">
        <v>226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197"/>
    </row>
    <row r="65" spans="1:20" s="112" customFormat="1" ht="36" x14ac:dyDescent="0.25">
      <c r="A65" s="131" t="s">
        <v>435</v>
      </c>
      <c r="B65" s="109">
        <v>3</v>
      </c>
      <c r="C65" s="96" t="s">
        <v>402</v>
      </c>
      <c r="D65" s="218" t="s">
        <v>235</v>
      </c>
      <c r="E65" s="131" t="s">
        <v>328</v>
      </c>
      <c r="F65" s="96" t="s">
        <v>176</v>
      </c>
      <c r="G65" s="214" t="s">
        <v>236</v>
      </c>
      <c r="H65" s="111">
        <v>16</v>
      </c>
      <c r="I65" s="109">
        <v>0</v>
      </c>
      <c r="J65" s="109">
        <v>0</v>
      </c>
      <c r="K65" s="108">
        <v>0</v>
      </c>
      <c r="L65" s="109">
        <v>0</v>
      </c>
      <c r="M65" s="109">
        <v>0</v>
      </c>
      <c r="N65" s="98">
        <v>4</v>
      </c>
      <c r="O65" s="147" t="s">
        <v>16</v>
      </c>
      <c r="P65" s="147" t="s">
        <v>20</v>
      </c>
      <c r="Q65" s="111" t="s">
        <v>146</v>
      </c>
      <c r="R65" s="119"/>
      <c r="S65" s="119"/>
    </row>
    <row r="66" spans="1:20" s="112" customFormat="1" ht="48" x14ac:dyDescent="0.25">
      <c r="A66" s="131" t="s">
        <v>435</v>
      </c>
      <c r="B66" s="109">
        <v>4</v>
      </c>
      <c r="C66" s="131" t="s">
        <v>418</v>
      </c>
      <c r="D66" s="131" t="s">
        <v>237</v>
      </c>
      <c r="E66" s="215" t="s">
        <v>360</v>
      </c>
      <c r="F66" s="131" t="s">
        <v>291</v>
      </c>
      <c r="G66" s="206" t="s">
        <v>132</v>
      </c>
      <c r="H66" s="109">
        <v>16</v>
      </c>
      <c r="I66" s="109">
        <v>0</v>
      </c>
      <c r="J66" s="109">
        <v>0</v>
      </c>
      <c r="K66" s="108">
        <v>0</v>
      </c>
      <c r="L66" s="109">
        <v>0</v>
      </c>
      <c r="M66" s="111">
        <v>0</v>
      </c>
      <c r="N66" s="108">
        <v>4</v>
      </c>
      <c r="O66" s="98" t="s">
        <v>441</v>
      </c>
      <c r="P66" s="147" t="s">
        <v>20</v>
      </c>
      <c r="Q66" s="111" t="s">
        <v>146</v>
      </c>
      <c r="R66" s="131"/>
      <c r="S66" s="119"/>
    </row>
    <row r="67" spans="1:20" s="112" customFormat="1" ht="12" customHeight="1" x14ac:dyDescent="0.25">
      <c r="A67" s="265" t="s">
        <v>18</v>
      </c>
      <c r="B67" s="265"/>
      <c r="C67" s="265"/>
      <c r="D67" s="265"/>
      <c r="E67" s="265"/>
      <c r="F67" s="265"/>
      <c r="G67" s="265"/>
      <c r="H67" s="113">
        <f>SUM(H65:H66)</f>
        <v>32</v>
      </c>
      <c r="I67" s="113">
        <f t="shared" ref="I67:N67" si="8">SUM(I65:I66)</f>
        <v>0</v>
      </c>
      <c r="J67" s="113">
        <f t="shared" si="8"/>
        <v>0</v>
      </c>
      <c r="K67" s="113">
        <f t="shared" si="8"/>
        <v>0</v>
      </c>
      <c r="L67" s="113">
        <f t="shared" si="8"/>
        <v>0</v>
      </c>
      <c r="M67" s="113">
        <f t="shared" si="8"/>
        <v>0</v>
      </c>
      <c r="N67" s="113">
        <f t="shared" si="8"/>
        <v>8</v>
      </c>
      <c r="O67" s="113"/>
      <c r="P67" s="117"/>
      <c r="Q67" s="113"/>
      <c r="R67" s="113"/>
      <c r="S67" s="113"/>
      <c r="T67" s="197"/>
    </row>
    <row r="68" spans="1:20" s="112" customFormat="1" ht="12" customHeight="1" x14ac:dyDescent="0.25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14"/>
    </row>
    <row r="69" spans="1:20" s="112" customFormat="1" ht="12" customHeight="1" x14ac:dyDescent="0.25">
      <c r="A69" s="265" t="s">
        <v>231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199"/>
    </row>
    <row r="70" spans="1:20" s="112" customFormat="1" ht="24" x14ac:dyDescent="0.25">
      <c r="A70" s="131" t="s">
        <v>438</v>
      </c>
      <c r="B70" s="109">
        <v>3</v>
      </c>
      <c r="C70" s="96" t="s">
        <v>403</v>
      </c>
      <c r="D70" s="150" t="s">
        <v>213</v>
      </c>
      <c r="E70" s="131" t="s">
        <v>330</v>
      </c>
      <c r="F70" s="96" t="s">
        <v>157</v>
      </c>
      <c r="G70" s="214" t="s">
        <v>113</v>
      </c>
      <c r="H70" s="111">
        <v>16</v>
      </c>
      <c r="I70" s="109">
        <v>0</v>
      </c>
      <c r="J70" s="109">
        <v>0</v>
      </c>
      <c r="K70" s="108">
        <v>0</v>
      </c>
      <c r="L70" s="109">
        <v>0</v>
      </c>
      <c r="M70" s="109">
        <v>0</v>
      </c>
      <c r="N70" s="98">
        <v>4</v>
      </c>
      <c r="O70" s="147" t="s">
        <v>16</v>
      </c>
      <c r="P70" s="98" t="s">
        <v>20</v>
      </c>
      <c r="Q70" s="111" t="s">
        <v>146</v>
      </c>
      <c r="R70" s="119"/>
      <c r="S70" s="119" t="s">
        <v>95</v>
      </c>
    </row>
    <row r="71" spans="1:20" s="112" customFormat="1" ht="24" x14ac:dyDescent="0.25">
      <c r="A71" s="131" t="s">
        <v>438</v>
      </c>
      <c r="B71" s="109">
        <v>4</v>
      </c>
      <c r="C71" s="131" t="s">
        <v>419</v>
      </c>
      <c r="D71" s="131" t="s">
        <v>215</v>
      </c>
      <c r="E71" s="215" t="s">
        <v>362</v>
      </c>
      <c r="F71" s="131" t="s">
        <v>216</v>
      </c>
      <c r="G71" s="206" t="s">
        <v>217</v>
      </c>
      <c r="H71" s="109">
        <v>16</v>
      </c>
      <c r="I71" s="109">
        <v>0</v>
      </c>
      <c r="J71" s="109">
        <v>0</v>
      </c>
      <c r="K71" s="108">
        <v>0</v>
      </c>
      <c r="L71" s="109">
        <v>0</v>
      </c>
      <c r="M71" s="111">
        <v>0</v>
      </c>
      <c r="N71" s="108">
        <v>4</v>
      </c>
      <c r="O71" s="147" t="s">
        <v>16</v>
      </c>
      <c r="P71" s="98" t="s">
        <v>20</v>
      </c>
      <c r="Q71" s="111" t="s">
        <v>146</v>
      </c>
      <c r="R71" s="131"/>
      <c r="S71" s="119" t="s">
        <v>95</v>
      </c>
    </row>
    <row r="72" spans="1:20" s="112" customFormat="1" ht="12" customHeight="1" x14ac:dyDescent="0.25">
      <c r="A72" s="234" t="s">
        <v>18</v>
      </c>
      <c r="B72" s="235"/>
      <c r="C72" s="235"/>
      <c r="D72" s="235"/>
      <c r="E72" s="235"/>
      <c r="F72" s="235"/>
      <c r="G72" s="236"/>
      <c r="H72" s="202">
        <f>SUM(H70:H71)</f>
        <v>32</v>
      </c>
      <c r="I72" s="202">
        <f t="shared" ref="I72:N72" si="9">SUM(I70:I71)</f>
        <v>0</v>
      </c>
      <c r="J72" s="202">
        <f t="shared" si="9"/>
        <v>0</v>
      </c>
      <c r="K72" s="202">
        <f t="shared" si="9"/>
        <v>0</v>
      </c>
      <c r="L72" s="202">
        <f t="shared" si="9"/>
        <v>0</v>
      </c>
      <c r="M72" s="202">
        <f t="shared" si="9"/>
        <v>0</v>
      </c>
      <c r="N72" s="202">
        <f t="shared" si="9"/>
        <v>8</v>
      </c>
      <c r="O72" s="203"/>
      <c r="P72" s="201"/>
      <c r="Q72" s="203"/>
      <c r="R72" s="201"/>
      <c r="S72" s="201"/>
      <c r="T72" s="199"/>
    </row>
    <row r="73" spans="1:20" s="151" customFormat="1" ht="12" customHeight="1" x14ac:dyDescent="0.25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9"/>
      <c r="T73" s="204"/>
    </row>
    <row r="74" spans="1:20" s="112" customFormat="1" x14ac:dyDescent="0.25">
      <c r="A74" s="234" t="s">
        <v>204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6"/>
      <c r="T74" s="199"/>
    </row>
    <row r="75" spans="1:20" s="112" customFormat="1" x14ac:dyDescent="0.25">
      <c r="A75" s="249" t="s">
        <v>228</v>
      </c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</row>
    <row r="76" spans="1:20" s="112" customFormat="1" ht="24" x14ac:dyDescent="0.25">
      <c r="A76" s="131" t="s">
        <v>427</v>
      </c>
      <c r="B76" s="109">
        <v>1</v>
      </c>
      <c r="C76" s="131" t="s">
        <v>369</v>
      </c>
      <c r="D76" s="131" t="s">
        <v>177</v>
      </c>
      <c r="E76" s="131" t="s">
        <v>241</v>
      </c>
      <c r="F76" s="119" t="s">
        <v>174</v>
      </c>
      <c r="G76" s="207" t="s">
        <v>131</v>
      </c>
      <c r="H76" s="111">
        <v>12</v>
      </c>
      <c r="I76" s="210">
        <v>0</v>
      </c>
      <c r="J76" s="111">
        <v>0</v>
      </c>
      <c r="K76" s="108">
        <v>0</v>
      </c>
      <c r="L76" s="108">
        <v>0</v>
      </c>
      <c r="M76" s="111">
        <v>2</v>
      </c>
      <c r="N76" s="208">
        <v>4</v>
      </c>
      <c r="O76" s="108" t="s">
        <v>441</v>
      </c>
      <c r="P76" s="108" t="s">
        <v>20</v>
      </c>
      <c r="Q76" s="111" t="s">
        <v>146</v>
      </c>
      <c r="R76" s="119"/>
      <c r="S76" s="131" t="s">
        <v>95</v>
      </c>
    </row>
    <row r="77" spans="1:20" s="112" customFormat="1" ht="24" x14ac:dyDescent="0.25">
      <c r="A77" s="131" t="s">
        <v>427</v>
      </c>
      <c r="B77" s="188">
        <v>2</v>
      </c>
      <c r="C77" s="190" t="s">
        <v>381</v>
      </c>
      <c r="D77" s="190" t="s">
        <v>181</v>
      </c>
      <c r="E77" s="190" t="s">
        <v>269</v>
      </c>
      <c r="F77" s="220" t="s">
        <v>174</v>
      </c>
      <c r="G77" s="221" t="s">
        <v>131</v>
      </c>
      <c r="H77" s="111">
        <v>12</v>
      </c>
      <c r="I77" s="210">
        <v>0</v>
      </c>
      <c r="J77" s="195">
        <v>0</v>
      </c>
      <c r="K77" s="194">
        <v>0</v>
      </c>
      <c r="L77" s="194">
        <v>0</v>
      </c>
      <c r="M77" s="195">
        <v>2</v>
      </c>
      <c r="N77" s="222">
        <v>5</v>
      </c>
      <c r="O77" s="108" t="s">
        <v>441</v>
      </c>
      <c r="P77" s="108" t="s">
        <v>20</v>
      </c>
      <c r="Q77" s="195" t="s">
        <v>146</v>
      </c>
      <c r="R77" s="217"/>
      <c r="S77" s="190"/>
    </row>
    <row r="78" spans="1:20" s="112" customFormat="1" ht="24" x14ac:dyDescent="0.25">
      <c r="A78" s="131" t="s">
        <v>427</v>
      </c>
      <c r="B78" s="109">
        <v>3</v>
      </c>
      <c r="C78" s="96" t="s">
        <v>394</v>
      </c>
      <c r="D78" s="150" t="s">
        <v>184</v>
      </c>
      <c r="E78" s="131" t="s">
        <v>293</v>
      </c>
      <c r="F78" s="96" t="s">
        <v>174</v>
      </c>
      <c r="G78" s="214" t="s">
        <v>131</v>
      </c>
      <c r="H78" s="111">
        <v>10</v>
      </c>
      <c r="I78" s="109">
        <v>0</v>
      </c>
      <c r="J78" s="109">
        <v>0</v>
      </c>
      <c r="K78" s="108">
        <v>0</v>
      </c>
      <c r="L78" s="109">
        <v>0</v>
      </c>
      <c r="M78" s="109">
        <v>2</v>
      </c>
      <c r="N78" s="98">
        <v>6</v>
      </c>
      <c r="O78" s="108" t="s">
        <v>441</v>
      </c>
      <c r="P78" s="108" t="s">
        <v>20</v>
      </c>
      <c r="Q78" s="111" t="s">
        <v>146</v>
      </c>
      <c r="R78" s="119"/>
      <c r="S78" s="119" t="s">
        <v>95</v>
      </c>
    </row>
    <row r="79" spans="1:20" s="112" customFormat="1" ht="24" x14ac:dyDescent="0.25">
      <c r="A79" s="131" t="s">
        <v>427</v>
      </c>
      <c r="B79" s="109">
        <v>4</v>
      </c>
      <c r="C79" s="131" t="s">
        <v>409</v>
      </c>
      <c r="D79" s="131" t="s">
        <v>196</v>
      </c>
      <c r="E79" s="215" t="s">
        <v>338</v>
      </c>
      <c r="F79" s="131" t="s">
        <v>174</v>
      </c>
      <c r="G79" s="219" t="s">
        <v>131</v>
      </c>
      <c r="H79" s="109">
        <v>16</v>
      </c>
      <c r="I79" s="109">
        <v>0</v>
      </c>
      <c r="J79" s="109">
        <v>0</v>
      </c>
      <c r="K79" s="108">
        <v>0</v>
      </c>
      <c r="L79" s="109">
        <v>0</v>
      </c>
      <c r="M79" s="111">
        <v>2</v>
      </c>
      <c r="N79" s="108">
        <v>10</v>
      </c>
      <c r="O79" s="108" t="s">
        <v>441</v>
      </c>
      <c r="P79" s="108" t="s">
        <v>20</v>
      </c>
      <c r="Q79" s="111" t="s">
        <v>146</v>
      </c>
      <c r="R79" s="131"/>
      <c r="S79" s="119"/>
    </row>
    <row r="80" spans="1:20" s="114" customFormat="1" x14ac:dyDescent="0.25">
      <c r="A80" s="265" t="s">
        <v>18</v>
      </c>
      <c r="B80" s="265"/>
      <c r="C80" s="265"/>
      <c r="D80" s="265"/>
      <c r="E80" s="265"/>
      <c r="F80" s="265"/>
      <c r="G80" s="265"/>
      <c r="H80" s="117">
        <f>SUM(H76:H79)</f>
        <v>50</v>
      </c>
      <c r="I80" s="117">
        <f t="shared" ref="I80:N80" si="10">SUM(I76:I79)</f>
        <v>0</v>
      </c>
      <c r="J80" s="117">
        <f t="shared" si="10"/>
        <v>0</v>
      </c>
      <c r="K80" s="117">
        <f t="shared" si="10"/>
        <v>0</v>
      </c>
      <c r="L80" s="117">
        <f t="shared" si="10"/>
        <v>0</v>
      </c>
      <c r="M80" s="117">
        <f t="shared" si="10"/>
        <v>8</v>
      </c>
      <c r="N80" s="117">
        <f t="shared" si="10"/>
        <v>25</v>
      </c>
      <c r="O80" s="113"/>
      <c r="P80" s="113"/>
      <c r="Q80" s="115"/>
      <c r="R80" s="116"/>
      <c r="S80" s="116"/>
    </row>
    <row r="81" spans="1:19" s="114" customFormat="1" x14ac:dyDescent="0.25">
      <c r="A81" s="240"/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</row>
    <row r="82" spans="1:19" s="114" customFormat="1" ht="12" customHeight="1" x14ac:dyDescent="0.25">
      <c r="A82" s="234" t="s">
        <v>229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6"/>
    </row>
    <row r="83" spans="1:19" s="112" customFormat="1" ht="24" x14ac:dyDescent="0.25">
      <c r="A83" s="131" t="s">
        <v>428</v>
      </c>
      <c r="B83" s="109">
        <v>1</v>
      </c>
      <c r="C83" s="131" t="s">
        <v>370</v>
      </c>
      <c r="D83" s="131" t="s">
        <v>243</v>
      </c>
      <c r="E83" s="131" t="s">
        <v>244</v>
      </c>
      <c r="F83" s="119" t="s">
        <v>165</v>
      </c>
      <c r="G83" s="207" t="s">
        <v>123</v>
      </c>
      <c r="H83" s="111">
        <v>12</v>
      </c>
      <c r="I83" s="210">
        <v>0</v>
      </c>
      <c r="J83" s="111">
        <v>0</v>
      </c>
      <c r="K83" s="108">
        <v>0</v>
      </c>
      <c r="L83" s="108">
        <v>0</v>
      </c>
      <c r="M83" s="111">
        <v>2</v>
      </c>
      <c r="N83" s="208">
        <v>4</v>
      </c>
      <c r="O83" s="108" t="s">
        <v>441</v>
      </c>
      <c r="P83" s="108" t="s">
        <v>20</v>
      </c>
      <c r="Q83" s="111" t="s">
        <v>146</v>
      </c>
      <c r="R83" s="119"/>
      <c r="S83" s="131" t="s">
        <v>95</v>
      </c>
    </row>
    <row r="84" spans="1:19" s="112" customFormat="1" ht="24" x14ac:dyDescent="0.25">
      <c r="A84" s="131" t="s">
        <v>428</v>
      </c>
      <c r="B84" s="188">
        <v>2</v>
      </c>
      <c r="C84" s="190" t="s">
        <v>382</v>
      </c>
      <c r="D84" s="190" t="s">
        <v>271</v>
      </c>
      <c r="E84" s="190" t="s">
        <v>272</v>
      </c>
      <c r="F84" s="220" t="s">
        <v>165</v>
      </c>
      <c r="G84" s="221" t="s">
        <v>123</v>
      </c>
      <c r="H84" s="111">
        <v>12</v>
      </c>
      <c r="I84" s="210">
        <v>0</v>
      </c>
      <c r="J84" s="195">
        <v>0</v>
      </c>
      <c r="K84" s="194">
        <v>0</v>
      </c>
      <c r="L84" s="194">
        <v>0</v>
      </c>
      <c r="M84" s="195">
        <v>2</v>
      </c>
      <c r="N84" s="222">
        <v>5</v>
      </c>
      <c r="O84" s="108" t="s">
        <v>441</v>
      </c>
      <c r="P84" s="108" t="s">
        <v>20</v>
      </c>
      <c r="Q84" s="195" t="s">
        <v>146</v>
      </c>
      <c r="R84" s="217"/>
      <c r="S84" s="190"/>
    </row>
    <row r="85" spans="1:19" s="112" customFormat="1" ht="24" x14ac:dyDescent="0.25">
      <c r="A85" s="131" t="s">
        <v>428</v>
      </c>
      <c r="B85" s="109">
        <v>3</v>
      </c>
      <c r="C85" s="96" t="s">
        <v>395</v>
      </c>
      <c r="D85" s="150" t="s">
        <v>295</v>
      </c>
      <c r="E85" s="131" t="s">
        <v>296</v>
      </c>
      <c r="F85" s="96" t="s">
        <v>165</v>
      </c>
      <c r="G85" s="214" t="s">
        <v>123</v>
      </c>
      <c r="H85" s="111">
        <v>10</v>
      </c>
      <c r="I85" s="109">
        <v>0</v>
      </c>
      <c r="J85" s="109">
        <v>0</v>
      </c>
      <c r="K85" s="108">
        <v>0</v>
      </c>
      <c r="L85" s="109">
        <v>0</v>
      </c>
      <c r="M85" s="109">
        <v>2</v>
      </c>
      <c r="N85" s="98">
        <v>6</v>
      </c>
      <c r="O85" s="108" t="s">
        <v>441</v>
      </c>
      <c r="P85" s="108" t="s">
        <v>20</v>
      </c>
      <c r="Q85" s="111" t="s">
        <v>146</v>
      </c>
      <c r="R85" s="119"/>
      <c r="S85" s="119" t="s">
        <v>95</v>
      </c>
    </row>
    <row r="86" spans="1:19" s="112" customFormat="1" ht="24" x14ac:dyDescent="0.25">
      <c r="A86" s="131" t="s">
        <v>428</v>
      </c>
      <c r="B86" s="109">
        <v>4</v>
      </c>
      <c r="C86" s="131" t="s">
        <v>410</v>
      </c>
      <c r="D86" s="131" t="s">
        <v>340</v>
      </c>
      <c r="E86" s="215" t="s">
        <v>341</v>
      </c>
      <c r="F86" s="131" t="s">
        <v>165</v>
      </c>
      <c r="G86" s="219" t="s">
        <v>123</v>
      </c>
      <c r="H86" s="109">
        <v>16</v>
      </c>
      <c r="I86" s="109">
        <v>0</v>
      </c>
      <c r="J86" s="109">
        <v>0</v>
      </c>
      <c r="K86" s="108">
        <v>0</v>
      </c>
      <c r="L86" s="109">
        <v>0</v>
      </c>
      <c r="M86" s="111">
        <v>2</v>
      </c>
      <c r="N86" s="108">
        <v>10</v>
      </c>
      <c r="O86" s="108" t="s">
        <v>441</v>
      </c>
      <c r="P86" s="108" t="s">
        <v>20</v>
      </c>
      <c r="Q86" s="111" t="s">
        <v>146</v>
      </c>
      <c r="R86" s="131"/>
      <c r="S86" s="119"/>
    </row>
    <row r="87" spans="1:19" s="114" customFormat="1" x14ac:dyDescent="0.25">
      <c r="A87" s="265" t="s">
        <v>18</v>
      </c>
      <c r="B87" s="265"/>
      <c r="C87" s="265"/>
      <c r="D87" s="265"/>
      <c r="E87" s="265"/>
      <c r="F87" s="265"/>
      <c r="G87" s="265"/>
      <c r="H87" s="117">
        <f>SUM(H83:H86)</f>
        <v>50</v>
      </c>
      <c r="I87" s="117">
        <f t="shared" ref="I87:N87" si="11">SUM(I83:I86)</f>
        <v>0</v>
      </c>
      <c r="J87" s="117">
        <f t="shared" si="11"/>
        <v>0</v>
      </c>
      <c r="K87" s="117">
        <f t="shared" si="11"/>
        <v>0</v>
      </c>
      <c r="L87" s="117">
        <f t="shared" si="11"/>
        <v>0</v>
      </c>
      <c r="M87" s="117">
        <f t="shared" si="11"/>
        <v>8</v>
      </c>
      <c r="N87" s="117">
        <f t="shared" si="11"/>
        <v>25</v>
      </c>
      <c r="O87" s="113"/>
      <c r="P87" s="113"/>
      <c r="Q87" s="113"/>
      <c r="R87" s="118"/>
      <c r="S87" s="118"/>
    </row>
    <row r="88" spans="1:19" s="114" customFormat="1" x14ac:dyDescent="0.25">
      <c r="A88" s="240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2"/>
    </row>
    <row r="89" spans="1:19" s="114" customFormat="1" ht="12" customHeight="1" x14ac:dyDescent="0.25">
      <c r="A89" s="234" t="s">
        <v>230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6"/>
    </row>
    <row r="90" spans="1:19" s="112" customFormat="1" ht="24" x14ac:dyDescent="0.25">
      <c r="A90" s="131" t="s">
        <v>432</v>
      </c>
      <c r="B90" s="109">
        <v>1</v>
      </c>
      <c r="C90" s="131" t="s">
        <v>371</v>
      </c>
      <c r="D90" s="131" t="s">
        <v>178</v>
      </c>
      <c r="E90" s="131" t="s">
        <v>246</v>
      </c>
      <c r="F90" s="119" t="s">
        <v>159</v>
      </c>
      <c r="G90" s="207" t="s">
        <v>127</v>
      </c>
      <c r="H90" s="111">
        <v>12</v>
      </c>
      <c r="I90" s="210">
        <v>0</v>
      </c>
      <c r="J90" s="111">
        <v>0</v>
      </c>
      <c r="K90" s="108">
        <v>0</v>
      </c>
      <c r="L90" s="108">
        <v>0</v>
      </c>
      <c r="M90" s="111">
        <v>2</v>
      </c>
      <c r="N90" s="208">
        <v>4</v>
      </c>
      <c r="O90" s="108" t="s">
        <v>441</v>
      </c>
      <c r="P90" s="108" t="s">
        <v>20</v>
      </c>
      <c r="Q90" s="111" t="s">
        <v>146</v>
      </c>
      <c r="R90" s="119"/>
      <c r="S90" s="131" t="s">
        <v>95</v>
      </c>
    </row>
    <row r="91" spans="1:19" s="112" customFormat="1" ht="24" x14ac:dyDescent="0.25">
      <c r="A91" s="131" t="s">
        <v>432</v>
      </c>
      <c r="B91" s="188">
        <v>2</v>
      </c>
      <c r="C91" s="190" t="s">
        <v>383</v>
      </c>
      <c r="D91" s="190" t="s">
        <v>234</v>
      </c>
      <c r="E91" s="190" t="s">
        <v>274</v>
      </c>
      <c r="F91" s="220" t="s">
        <v>159</v>
      </c>
      <c r="G91" s="221" t="s">
        <v>127</v>
      </c>
      <c r="H91" s="111">
        <v>12</v>
      </c>
      <c r="I91" s="210">
        <v>0</v>
      </c>
      <c r="J91" s="195">
        <v>0</v>
      </c>
      <c r="K91" s="194">
        <v>0</v>
      </c>
      <c r="L91" s="194">
        <v>0</v>
      </c>
      <c r="M91" s="195">
        <v>2</v>
      </c>
      <c r="N91" s="222">
        <v>5</v>
      </c>
      <c r="O91" s="108" t="s">
        <v>441</v>
      </c>
      <c r="P91" s="108" t="s">
        <v>20</v>
      </c>
      <c r="Q91" s="195" t="s">
        <v>146</v>
      </c>
      <c r="R91" s="217"/>
      <c r="S91" s="190"/>
    </row>
    <row r="92" spans="1:19" s="112" customFormat="1" ht="24" x14ac:dyDescent="0.25">
      <c r="A92" s="131" t="s">
        <v>432</v>
      </c>
      <c r="B92" s="109">
        <v>3</v>
      </c>
      <c r="C92" s="96" t="s">
        <v>396</v>
      </c>
      <c r="D92" s="218" t="s">
        <v>185</v>
      </c>
      <c r="E92" s="131" t="s">
        <v>298</v>
      </c>
      <c r="F92" s="96" t="s">
        <v>159</v>
      </c>
      <c r="G92" s="214" t="s">
        <v>127</v>
      </c>
      <c r="H92" s="111">
        <v>10</v>
      </c>
      <c r="I92" s="109">
        <v>0</v>
      </c>
      <c r="J92" s="109">
        <v>0</v>
      </c>
      <c r="K92" s="108">
        <v>0</v>
      </c>
      <c r="L92" s="109">
        <v>0</v>
      </c>
      <c r="M92" s="109">
        <v>2</v>
      </c>
      <c r="N92" s="98">
        <v>6</v>
      </c>
      <c r="O92" s="108" t="s">
        <v>441</v>
      </c>
      <c r="P92" s="108" t="s">
        <v>20</v>
      </c>
      <c r="Q92" s="111" t="s">
        <v>146</v>
      </c>
      <c r="R92" s="119"/>
      <c r="S92" s="119" t="s">
        <v>95</v>
      </c>
    </row>
    <row r="93" spans="1:19" s="112" customFormat="1" ht="24" x14ac:dyDescent="0.25">
      <c r="A93" s="131" t="s">
        <v>432</v>
      </c>
      <c r="B93" s="109">
        <v>4</v>
      </c>
      <c r="C93" s="131" t="s">
        <v>411</v>
      </c>
      <c r="D93" s="131" t="s">
        <v>197</v>
      </c>
      <c r="E93" s="215" t="s">
        <v>343</v>
      </c>
      <c r="F93" s="131" t="s">
        <v>412</v>
      </c>
      <c r="G93" s="219" t="s">
        <v>413</v>
      </c>
      <c r="H93" s="109">
        <v>16</v>
      </c>
      <c r="I93" s="109">
        <v>0</v>
      </c>
      <c r="J93" s="109">
        <v>0</v>
      </c>
      <c r="K93" s="108">
        <v>0</v>
      </c>
      <c r="L93" s="109">
        <v>0</v>
      </c>
      <c r="M93" s="111">
        <v>2</v>
      </c>
      <c r="N93" s="108">
        <v>10</v>
      </c>
      <c r="O93" s="108" t="s">
        <v>441</v>
      </c>
      <c r="P93" s="108" t="s">
        <v>20</v>
      </c>
      <c r="Q93" s="111" t="s">
        <v>146</v>
      </c>
      <c r="R93" s="131"/>
      <c r="S93" s="119"/>
    </row>
    <row r="94" spans="1:19" s="114" customFormat="1" x14ac:dyDescent="0.25">
      <c r="A94" s="265" t="s">
        <v>18</v>
      </c>
      <c r="B94" s="265"/>
      <c r="C94" s="265"/>
      <c r="D94" s="265"/>
      <c r="E94" s="265"/>
      <c r="F94" s="265"/>
      <c r="G94" s="265"/>
      <c r="H94" s="117">
        <f>SUM(H90:H93)</f>
        <v>50</v>
      </c>
      <c r="I94" s="117">
        <f t="shared" ref="I94:N94" si="12">SUM(I90:I93)</f>
        <v>0</v>
      </c>
      <c r="J94" s="117">
        <f t="shared" si="12"/>
        <v>0</v>
      </c>
      <c r="K94" s="117">
        <f t="shared" si="12"/>
        <v>0</v>
      </c>
      <c r="L94" s="117">
        <f t="shared" si="12"/>
        <v>0</v>
      </c>
      <c r="M94" s="117">
        <f t="shared" si="12"/>
        <v>8</v>
      </c>
      <c r="N94" s="117">
        <f t="shared" si="12"/>
        <v>25</v>
      </c>
      <c r="O94" s="113"/>
      <c r="P94" s="113"/>
      <c r="Q94" s="113"/>
      <c r="R94" s="118"/>
      <c r="S94" s="118"/>
    </row>
    <row r="95" spans="1:19" s="114" customFormat="1" x14ac:dyDescent="0.25">
      <c r="A95" s="240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</row>
    <row r="96" spans="1:19" s="114" customFormat="1" ht="12" customHeight="1" x14ac:dyDescent="0.25">
      <c r="A96" s="234" t="s">
        <v>226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6"/>
    </row>
    <row r="97" spans="1:19" s="112" customFormat="1" ht="24" x14ac:dyDescent="0.25">
      <c r="A97" s="131" t="s">
        <v>435</v>
      </c>
      <c r="B97" s="109">
        <v>1</v>
      </c>
      <c r="C97" s="131" t="s">
        <v>372</v>
      </c>
      <c r="D97" s="131" t="s">
        <v>179</v>
      </c>
      <c r="E97" s="131" t="s">
        <v>248</v>
      </c>
      <c r="F97" s="119" t="s">
        <v>175</v>
      </c>
      <c r="G97" s="207" t="s">
        <v>249</v>
      </c>
      <c r="H97" s="111">
        <v>12</v>
      </c>
      <c r="I97" s="210">
        <v>0</v>
      </c>
      <c r="J97" s="111">
        <v>0</v>
      </c>
      <c r="K97" s="108">
        <v>0</v>
      </c>
      <c r="L97" s="108">
        <v>0</v>
      </c>
      <c r="M97" s="111">
        <v>2</v>
      </c>
      <c r="N97" s="208">
        <v>4</v>
      </c>
      <c r="O97" s="108" t="s">
        <v>441</v>
      </c>
      <c r="P97" s="108" t="s">
        <v>20</v>
      </c>
      <c r="Q97" s="111" t="s">
        <v>146</v>
      </c>
      <c r="R97" s="119"/>
      <c r="S97" s="131" t="s">
        <v>95</v>
      </c>
    </row>
    <row r="98" spans="1:19" s="112" customFormat="1" ht="24" x14ac:dyDescent="0.25">
      <c r="A98" s="131" t="s">
        <v>435</v>
      </c>
      <c r="B98" s="188">
        <v>2</v>
      </c>
      <c r="C98" s="190" t="s">
        <v>384</v>
      </c>
      <c r="D98" s="190" t="s">
        <v>182</v>
      </c>
      <c r="E98" s="190" t="s">
        <v>276</v>
      </c>
      <c r="F98" s="220" t="s">
        <v>176</v>
      </c>
      <c r="G98" s="221" t="s">
        <v>236</v>
      </c>
      <c r="H98" s="111">
        <v>12</v>
      </c>
      <c r="I98" s="210">
        <v>0</v>
      </c>
      <c r="J98" s="195">
        <v>0</v>
      </c>
      <c r="K98" s="194">
        <v>0</v>
      </c>
      <c r="L98" s="194">
        <v>0</v>
      </c>
      <c r="M98" s="195">
        <v>2</v>
      </c>
      <c r="N98" s="222">
        <v>5</v>
      </c>
      <c r="O98" s="108" t="s">
        <v>441</v>
      </c>
      <c r="P98" s="108" t="s">
        <v>20</v>
      </c>
      <c r="Q98" s="195" t="s">
        <v>146</v>
      </c>
      <c r="R98" s="217"/>
      <c r="S98" s="190"/>
    </row>
    <row r="99" spans="1:19" s="112" customFormat="1" ht="24" x14ac:dyDescent="0.25">
      <c r="A99" s="131" t="s">
        <v>435</v>
      </c>
      <c r="B99" s="109">
        <v>3</v>
      </c>
      <c r="C99" s="96" t="s">
        <v>397</v>
      </c>
      <c r="D99" s="150" t="s">
        <v>186</v>
      </c>
      <c r="E99" s="131" t="s">
        <v>300</v>
      </c>
      <c r="F99" s="96" t="s">
        <v>301</v>
      </c>
      <c r="G99" s="214" t="s">
        <v>149</v>
      </c>
      <c r="H99" s="111">
        <v>10</v>
      </c>
      <c r="I99" s="109">
        <v>0</v>
      </c>
      <c r="J99" s="109">
        <v>0</v>
      </c>
      <c r="K99" s="108">
        <v>0</v>
      </c>
      <c r="L99" s="109">
        <v>0</v>
      </c>
      <c r="M99" s="109">
        <v>2</v>
      </c>
      <c r="N99" s="98">
        <v>6</v>
      </c>
      <c r="O99" s="108" t="s">
        <v>441</v>
      </c>
      <c r="P99" s="108" t="s">
        <v>20</v>
      </c>
      <c r="Q99" s="111" t="s">
        <v>146</v>
      </c>
      <c r="R99" s="119"/>
      <c r="S99" s="119" t="s">
        <v>95</v>
      </c>
    </row>
    <row r="100" spans="1:19" s="112" customFormat="1" ht="24" x14ac:dyDescent="0.25">
      <c r="A100" s="131" t="s">
        <v>435</v>
      </c>
      <c r="B100" s="109">
        <v>4</v>
      </c>
      <c r="C100" s="131" t="s">
        <v>414</v>
      </c>
      <c r="D100" s="131" t="s">
        <v>201</v>
      </c>
      <c r="E100" s="215" t="s">
        <v>345</v>
      </c>
      <c r="F100" s="131" t="s">
        <v>156</v>
      </c>
      <c r="G100" s="219" t="s">
        <v>115</v>
      </c>
      <c r="H100" s="109">
        <v>16</v>
      </c>
      <c r="I100" s="109">
        <v>0</v>
      </c>
      <c r="J100" s="109">
        <v>0</v>
      </c>
      <c r="K100" s="108">
        <v>0</v>
      </c>
      <c r="L100" s="109">
        <v>0</v>
      </c>
      <c r="M100" s="111">
        <v>2</v>
      </c>
      <c r="N100" s="108">
        <v>10</v>
      </c>
      <c r="O100" s="108" t="s">
        <v>441</v>
      </c>
      <c r="P100" s="108" t="s">
        <v>20</v>
      </c>
      <c r="Q100" s="111" t="s">
        <v>146</v>
      </c>
      <c r="R100" s="131"/>
      <c r="S100" s="119"/>
    </row>
    <row r="101" spans="1:19" s="112" customFormat="1" x14ac:dyDescent="0.25">
      <c r="A101" s="265" t="s">
        <v>18</v>
      </c>
      <c r="B101" s="265"/>
      <c r="C101" s="265"/>
      <c r="D101" s="265"/>
      <c r="E101" s="265"/>
      <c r="F101" s="265"/>
      <c r="G101" s="265"/>
      <c r="H101" s="117">
        <f>SUM(H97:H100)</f>
        <v>50</v>
      </c>
      <c r="I101" s="117">
        <f t="shared" ref="I101:N101" si="13">SUM(I97:I100)</f>
        <v>0</v>
      </c>
      <c r="J101" s="117">
        <f t="shared" si="13"/>
        <v>0</v>
      </c>
      <c r="K101" s="117">
        <f t="shared" si="13"/>
        <v>0</v>
      </c>
      <c r="L101" s="117">
        <f t="shared" si="13"/>
        <v>0</v>
      </c>
      <c r="M101" s="117">
        <f t="shared" si="13"/>
        <v>8</v>
      </c>
      <c r="N101" s="117">
        <f t="shared" si="13"/>
        <v>25</v>
      </c>
      <c r="O101" s="113"/>
      <c r="P101" s="113"/>
      <c r="Q101" s="113"/>
      <c r="R101" s="118"/>
      <c r="S101" s="118"/>
    </row>
    <row r="102" spans="1:19" s="112" customFormat="1" x14ac:dyDescent="0.25">
      <c r="A102" s="238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</row>
    <row r="103" spans="1:19" s="112" customFormat="1" ht="12" customHeight="1" x14ac:dyDescent="0.25">
      <c r="A103" s="234" t="s">
        <v>231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6"/>
    </row>
    <row r="104" spans="1:19" s="112" customFormat="1" ht="24" x14ac:dyDescent="0.25">
      <c r="A104" s="131" t="s">
        <v>438</v>
      </c>
      <c r="B104" s="109">
        <v>1</v>
      </c>
      <c r="C104" s="131" t="s">
        <v>373</v>
      </c>
      <c r="D104" s="131" t="s">
        <v>180</v>
      </c>
      <c r="E104" s="131" t="s">
        <v>251</v>
      </c>
      <c r="F104" s="119" t="s">
        <v>157</v>
      </c>
      <c r="G104" s="207" t="s">
        <v>113</v>
      </c>
      <c r="H104" s="111">
        <v>12</v>
      </c>
      <c r="I104" s="210">
        <v>0</v>
      </c>
      <c r="J104" s="111">
        <v>0</v>
      </c>
      <c r="K104" s="108">
        <v>0</v>
      </c>
      <c r="L104" s="108">
        <v>0</v>
      </c>
      <c r="M104" s="111">
        <v>2</v>
      </c>
      <c r="N104" s="208">
        <v>4</v>
      </c>
      <c r="O104" s="108" t="s">
        <v>441</v>
      </c>
      <c r="P104" s="108" t="s">
        <v>20</v>
      </c>
      <c r="Q104" s="111" t="s">
        <v>146</v>
      </c>
      <c r="R104" s="119"/>
      <c r="S104" s="131" t="s">
        <v>95</v>
      </c>
    </row>
    <row r="105" spans="1:19" s="112" customFormat="1" ht="24" x14ac:dyDescent="0.25">
      <c r="A105" s="131" t="s">
        <v>438</v>
      </c>
      <c r="B105" s="188">
        <v>2</v>
      </c>
      <c r="C105" s="190" t="s">
        <v>385</v>
      </c>
      <c r="D105" s="190" t="s">
        <v>183</v>
      </c>
      <c r="E105" s="190" t="s">
        <v>278</v>
      </c>
      <c r="F105" s="220" t="s">
        <v>157</v>
      </c>
      <c r="G105" s="221" t="s">
        <v>113</v>
      </c>
      <c r="H105" s="111">
        <v>12</v>
      </c>
      <c r="I105" s="210">
        <v>0</v>
      </c>
      <c r="J105" s="195">
        <v>0</v>
      </c>
      <c r="K105" s="194">
        <v>0</v>
      </c>
      <c r="L105" s="194">
        <v>0</v>
      </c>
      <c r="M105" s="195">
        <v>2</v>
      </c>
      <c r="N105" s="222">
        <v>5</v>
      </c>
      <c r="O105" s="108" t="s">
        <v>441</v>
      </c>
      <c r="P105" s="108" t="s">
        <v>20</v>
      </c>
      <c r="Q105" s="195" t="s">
        <v>146</v>
      </c>
      <c r="R105" s="217"/>
      <c r="S105" s="190"/>
    </row>
    <row r="106" spans="1:19" s="112" customFormat="1" ht="24" x14ac:dyDescent="0.25">
      <c r="A106" s="131" t="s">
        <v>438</v>
      </c>
      <c r="B106" s="109">
        <v>3</v>
      </c>
      <c r="C106" s="96" t="s">
        <v>398</v>
      </c>
      <c r="D106" s="150" t="s">
        <v>318</v>
      </c>
      <c r="E106" s="131" t="s">
        <v>319</v>
      </c>
      <c r="F106" s="96" t="s">
        <v>157</v>
      </c>
      <c r="G106" s="214" t="s">
        <v>113</v>
      </c>
      <c r="H106" s="111">
        <v>10</v>
      </c>
      <c r="I106" s="109">
        <v>0</v>
      </c>
      <c r="J106" s="109">
        <v>0</v>
      </c>
      <c r="K106" s="108">
        <v>0</v>
      </c>
      <c r="L106" s="109">
        <v>0</v>
      </c>
      <c r="M106" s="109">
        <v>2</v>
      </c>
      <c r="N106" s="98">
        <v>6</v>
      </c>
      <c r="O106" s="108" t="s">
        <v>441</v>
      </c>
      <c r="P106" s="108" t="s">
        <v>20</v>
      </c>
      <c r="Q106" s="111" t="s">
        <v>146</v>
      </c>
      <c r="R106" s="119"/>
      <c r="S106" s="119" t="s">
        <v>95</v>
      </c>
    </row>
    <row r="107" spans="1:19" s="112" customFormat="1" ht="24" x14ac:dyDescent="0.25">
      <c r="A107" s="131" t="s">
        <v>438</v>
      </c>
      <c r="B107" s="109">
        <v>4</v>
      </c>
      <c r="C107" s="131" t="s">
        <v>415</v>
      </c>
      <c r="D107" s="131" t="s">
        <v>198</v>
      </c>
      <c r="E107" s="215" t="s">
        <v>347</v>
      </c>
      <c r="F107" s="131" t="s">
        <v>157</v>
      </c>
      <c r="G107" s="219" t="s">
        <v>113</v>
      </c>
      <c r="H107" s="109">
        <v>16</v>
      </c>
      <c r="I107" s="109">
        <v>0</v>
      </c>
      <c r="J107" s="109">
        <v>0</v>
      </c>
      <c r="K107" s="108">
        <v>0</v>
      </c>
      <c r="L107" s="109">
        <v>0</v>
      </c>
      <c r="M107" s="111">
        <v>2</v>
      </c>
      <c r="N107" s="108">
        <v>10</v>
      </c>
      <c r="O107" s="108" t="s">
        <v>441</v>
      </c>
      <c r="P107" s="108" t="s">
        <v>20</v>
      </c>
      <c r="Q107" s="111" t="s">
        <v>146</v>
      </c>
      <c r="R107" s="131"/>
      <c r="S107" s="119"/>
    </row>
    <row r="108" spans="1:19" s="134" customFormat="1" x14ac:dyDescent="0.2">
      <c r="A108" s="265" t="s">
        <v>18</v>
      </c>
      <c r="B108" s="265"/>
      <c r="C108" s="265"/>
      <c r="D108" s="265"/>
      <c r="E108" s="265"/>
      <c r="F108" s="265"/>
      <c r="G108" s="265"/>
      <c r="H108" s="88">
        <f>SUM(H104:H107)</f>
        <v>50</v>
      </c>
      <c r="I108" s="88">
        <f>SUM(I104:I107)</f>
        <v>0</v>
      </c>
      <c r="J108" s="88">
        <f t="shared" ref="J108:N108" si="14">SUM(J104:J107)</f>
        <v>0</v>
      </c>
      <c r="K108" s="88">
        <f t="shared" si="14"/>
        <v>0</v>
      </c>
      <c r="L108" s="88">
        <f t="shared" si="14"/>
        <v>0</v>
      </c>
      <c r="M108" s="88">
        <f t="shared" si="14"/>
        <v>8</v>
      </c>
      <c r="N108" s="88">
        <f t="shared" si="14"/>
        <v>25</v>
      </c>
      <c r="O108" s="95"/>
      <c r="P108" s="95"/>
      <c r="Q108" s="95"/>
      <c r="R108" s="95"/>
      <c r="S108" s="95"/>
    </row>
    <row r="109" spans="1:19" ht="13.5" x14ac:dyDescent="0.2">
      <c r="A109" s="23"/>
      <c r="B109" s="24"/>
      <c r="C109" s="102"/>
      <c r="D109" s="15"/>
      <c r="E109" s="15"/>
      <c r="F109" s="15"/>
      <c r="G109" s="62"/>
      <c r="H109" s="99"/>
    </row>
  </sheetData>
  <sheetProtection algorithmName="SHA-512" hashValue="mnYORA5OGWsS6lT6yCn8n56GcSeqCdmTZEAWkYYrBxZq1el3Wr+/Fq4v+pIuwjUrU5aLj8bS3hPwbH2VmApHvQ==" saltValue="1NEe5vxMhqncmL/4M8eqYA==" spinCount="100000" sheet="1" objects="1" scenarios="1" selectLockedCells="1" selectUnlockedCells="1"/>
  <mergeCells count="41">
    <mergeCell ref="A6:E6"/>
    <mergeCell ref="A52:G52"/>
    <mergeCell ref="A57:G57"/>
    <mergeCell ref="A19:G19"/>
    <mergeCell ref="A27:G27"/>
    <mergeCell ref="A48:S48"/>
    <mergeCell ref="A49:S49"/>
    <mergeCell ref="A54:S54"/>
    <mergeCell ref="A58:S58"/>
    <mergeCell ref="A59:S59"/>
    <mergeCell ref="A101:G101"/>
    <mergeCell ref="H8:M8"/>
    <mergeCell ref="A75:S75"/>
    <mergeCell ref="A80:G80"/>
    <mergeCell ref="A87:G87"/>
    <mergeCell ref="A37:G37"/>
    <mergeCell ref="A45:G45"/>
    <mergeCell ref="A46:G46"/>
    <mergeCell ref="H9:J9"/>
    <mergeCell ref="A67:G67"/>
    <mergeCell ref="H10:M10"/>
    <mergeCell ref="A47:S47"/>
    <mergeCell ref="A53:S53"/>
    <mergeCell ref="A94:G94"/>
    <mergeCell ref="A62:G62"/>
    <mergeCell ref="A63:S63"/>
    <mergeCell ref="A64:S64"/>
    <mergeCell ref="A69:S69"/>
    <mergeCell ref="A68:S68"/>
    <mergeCell ref="A108:G108"/>
    <mergeCell ref="A72:G72"/>
    <mergeCell ref="A74:S74"/>
    <mergeCell ref="A81:S81"/>
    <mergeCell ref="A82:S82"/>
    <mergeCell ref="A88:S88"/>
    <mergeCell ref="A73:S73"/>
    <mergeCell ref="A89:S89"/>
    <mergeCell ref="A95:S95"/>
    <mergeCell ref="A96:S96"/>
    <mergeCell ref="A102:S102"/>
    <mergeCell ref="A103:S103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EBB36-C801-4F76-A52A-F5CF54E27FD3}">
  <dimension ref="A1:F34"/>
  <sheetViews>
    <sheetView view="pageBreakPreview" topLeftCell="A7" zoomScaleNormal="100" zoomScaleSheetLayoutView="100" workbookViewId="0">
      <selection activeCell="B31" sqref="B31"/>
    </sheetView>
  </sheetViews>
  <sheetFormatPr defaultRowHeight="15" x14ac:dyDescent="0.25"/>
  <cols>
    <col min="1" max="1" width="109.140625" style="233" customWidth="1"/>
    <col min="2" max="2" width="24.7109375" style="233" customWidth="1"/>
    <col min="3" max="16384" width="9.140625" style="226"/>
  </cols>
  <sheetData>
    <row r="1" spans="1:6" ht="12.75" x14ac:dyDescent="0.2">
      <c r="A1" s="223" t="s">
        <v>74</v>
      </c>
      <c r="B1" s="224" t="s">
        <v>75</v>
      </c>
      <c r="C1" s="225"/>
      <c r="D1" s="225"/>
      <c r="E1" s="225"/>
      <c r="F1" s="225"/>
    </row>
    <row r="2" spans="1:6" ht="12.75" x14ac:dyDescent="0.2">
      <c r="A2" s="227" t="s">
        <v>442</v>
      </c>
      <c r="B2" s="228" t="s">
        <v>35</v>
      </c>
      <c r="C2" s="225"/>
      <c r="D2" s="225"/>
      <c r="E2" s="225"/>
      <c r="F2" s="225"/>
    </row>
    <row r="3" spans="1:6" ht="12.75" x14ac:dyDescent="0.2">
      <c r="A3" s="227"/>
      <c r="B3" s="228"/>
      <c r="C3" s="225"/>
      <c r="D3" s="225"/>
      <c r="E3" s="225"/>
      <c r="F3" s="225"/>
    </row>
    <row r="4" spans="1:6" ht="12.75" x14ac:dyDescent="0.2">
      <c r="A4" s="223" t="s">
        <v>57</v>
      </c>
      <c r="B4" s="229"/>
      <c r="C4" s="225"/>
      <c r="D4" s="225"/>
      <c r="E4" s="225"/>
      <c r="F4" s="225"/>
    </row>
    <row r="5" spans="1:6" ht="12.75" x14ac:dyDescent="0.2">
      <c r="A5" s="227" t="s">
        <v>443</v>
      </c>
      <c r="B5" s="228" t="s">
        <v>36</v>
      </c>
      <c r="C5" s="225"/>
      <c r="D5" s="225"/>
      <c r="E5" s="225"/>
      <c r="F5" s="225"/>
    </row>
    <row r="6" spans="1:6" ht="12.75" x14ac:dyDescent="0.2">
      <c r="A6" s="227" t="s">
        <v>444</v>
      </c>
      <c r="B6" s="228" t="s">
        <v>37</v>
      </c>
      <c r="C6" s="225"/>
      <c r="D6" s="225"/>
      <c r="E6" s="225"/>
      <c r="F6" s="225"/>
    </row>
    <row r="7" spans="1:6" ht="12.75" x14ac:dyDescent="0.2">
      <c r="A7" s="227" t="s">
        <v>445</v>
      </c>
      <c r="B7" s="228" t="s">
        <v>77</v>
      </c>
      <c r="C7" s="225"/>
      <c r="D7" s="225"/>
      <c r="E7" s="225"/>
      <c r="F7" s="225"/>
    </row>
    <row r="8" spans="1:6" ht="12.75" x14ac:dyDescent="0.2">
      <c r="A8" s="230" t="s">
        <v>446</v>
      </c>
      <c r="B8" s="228" t="s">
        <v>81</v>
      </c>
      <c r="C8" s="231"/>
      <c r="D8" s="225"/>
      <c r="E8" s="225"/>
      <c r="F8" s="225"/>
    </row>
    <row r="9" spans="1:6" ht="12.75" x14ac:dyDescent="0.2">
      <c r="A9" s="230" t="s">
        <v>447</v>
      </c>
      <c r="B9" s="228" t="s">
        <v>76</v>
      </c>
      <c r="C9" s="225"/>
      <c r="D9" s="225"/>
      <c r="E9" s="225"/>
      <c r="F9" s="225"/>
    </row>
    <row r="10" spans="1:6" ht="12.75" x14ac:dyDescent="0.2">
      <c r="A10" s="230" t="s">
        <v>84</v>
      </c>
      <c r="B10" s="228" t="s">
        <v>78</v>
      </c>
      <c r="C10" s="225"/>
      <c r="D10" s="225"/>
      <c r="E10" s="225"/>
      <c r="F10" s="225"/>
    </row>
    <row r="11" spans="1:6" ht="12.75" x14ac:dyDescent="0.2">
      <c r="A11" s="227"/>
      <c r="B11" s="228"/>
      <c r="C11" s="225"/>
      <c r="D11" s="225"/>
      <c r="E11" s="225"/>
      <c r="F11" s="225"/>
    </row>
    <row r="12" spans="1:6" ht="12.75" x14ac:dyDescent="0.2">
      <c r="A12" s="227" t="s">
        <v>82</v>
      </c>
      <c r="B12" s="228"/>
      <c r="C12" s="225"/>
      <c r="D12" s="225"/>
      <c r="E12" s="225"/>
      <c r="F12" s="225"/>
    </row>
    <row r="13" spans="1:6" ht="12.75" x14ac:dyDescent="0.2">
      <c r="A13" s="227"/>
      <c r="B13" s="228"/>
      <c r="C13" s="225"/>
      <c r="D13" s="225"/>
      <c r="E13" s="225"/>
      <c r="F13" s="225"/>
    </row>
    <row r="14" spans="1:6" ht="12.75" x14ac:dyDescent="0.2">
      <c r="A14" s="223" t="s">
        <v>58</v>
      </c>
      <c r="B14" s="229"/>
      <c r="C14" s="225"/>
      <c r="D14" s="225"/>
      <c r="E14" s="225"/>
      <c r="F14" s="225"/>
    </row>
    <row r="15" spans="1:6" ht="12.75" x14ac:dyDescent="0.2">
      <c r="A15" s="227" t="s">
        <v>448</v>
      </c>
      <c r="B15" s="228"/>
      <c r="C15" s="225"/>
      <c r="D15" s="225"/>
      <c r="E15" s="225"/>
      <c r="F15" s="225"/>
    </row>
    <row r="16" spans="1:6" ht="12.75" x14ac:dyDescent="0.2">
      <c r="A16" s="232" t="s">
        <v>449</v>
      </c>
      <c r="B16" s="228" t="s">
        <v>63</v>
      </c>
      <c r="C16" s="225"/>
      <c r="D16" s="225"/>
      <c r="E16" s="225"/>
      <c r="F16" s="225"/>
    </row>
    <row r="17" spans="1:6" ht="12.75" x14ac:dyDescent="0.2">
      <c r="A17" s="232" t="s">
        <v>450</v>
      </c>
      <c r="B17" s="228" t="s">
        <v>64</v>
      </c>
      <c r="C17" s="225"/>
      <c r="D17" s="225"/>
      <c r="E17" s="225"/>
      <c r="F17" s="225"/>
    </row>
    <row r="18" spans="1:6" ht="12.75" x14ac:dyDescent="0.2">
      <c r="A18" s="230" t="s">
        <v>451</v>
      </c>
      <c r="B18" s="228" t="s">
        <v>65</v>
      </c>
      <c r="C18" s="231"/>
      <c r="D18" s="225"/>
      <c r="E18" s="225"/>
      <c r="F18" s="225"/>
    </row>
    <row r="19" spans="1:6" ht="12.75" x14ac:dyDescent="0.2">
      <c r="A19" s="232" t="s">
        <v>452</v>
      </c>
      <c r="B19" s="228" t="s">
        <v>66</v>
      </c>
      <c r="C19" s="231"/>
      <c r="D19" s="225"/>
      <c r="E19" s="225"/>
      <c r="F19" s="225"/>
    </row>
    <row r="20" spans="1:6" ht="12.75" x14ac:dyDescent="0.2">
      <c r="A20" s="232" t="s">
        <v>453</v>
      </c>
      <c r="B20" s="228" t="s">
        <v>67</v>
      </c>
      <c r="C20" s="225"/>
      <c r="D20" s="225"/>
      <c r="E20" s="225"/>
      <c r="F20" s="225"/>
    </row>
    <row r="21" spans="1:6" ht="12.75" x14ac:dyDescent="0.2">
      <c r="A21" s="230" t="s">
        <v>454</v>
      </c>
      <c r="B21" s="228" t="s">
        <v>68</v>
      </c>
      <c r="C21" s="231"/>
      <c r="D21" s="225"/>
      <c r="E21" s="225"/>
      <c r="F21" s="225"/>
    </row>
    <row r="22" spans="1:6" ht="12.75" x14ac:dyDescent="0.2">
      <c r="A22" s="232" t="s">
        <v>455</v>
      </c>
      <c r="B22" s="228" t="s">
        <v>69</v>
      </c>
      <c r="C22" s="231"/>
      <c r="D22" s="225"/>
      <c r="E22" s="225"/>
      <c r="F22" s="225"/>
    </row>
    <row r="23" spans="1:6" ht="12.75" x14ac:dyDescent="0.2">
      <c r="A23" s="232" t="s">
        <v>456</v>
      </c>
      <c r="B23" s="228" t="s">
        <v>70</v>
      </c>
      <c r="C23" s="225"/>
      <c r="D23" s="225"/>
      <c r="E23" s="225"/>
      <c r="F23" s="225"/>
    </row>
    <row r="24" spans="1:6" ht="12.75" x14ac:dyDescent="0.2">
      <c r="A24" s="232" t="s">
        <v>457</v>
      </c>
      <c r="B24" s="228" t="s">
        <v>71</v>
      </c>
      <c r="C24" s="225"/>
      <c r="D24" s="225"/>
      <c r="E24" s="225"/>
      <c r="F24" s="225"/>
    </row>
    <row r="25" spans="1:6" ht="12.75" x14ac:dyDescent="0.2">
      <c r="A25" s="227"/>
      <c r="B25" s="228"/>
      <c r="C25" s="225"/>
      <c r="D25" s="225"/>
      <c r="E25" s="225"/>
      <c r="F25" s="225"/>
    </row>
    <row r="26" spans="1:6" ht="12.75" x14ac:dyDescent="0.2">
      <c r="A26" s="223" t="s">
        <v>59</v>
      </c>
      <c r="B26" s="224"/>
      <c r="C26" s="225"/>
      <c r="D26" s="225"/>
      <c r="E26" s="225"/>
      <c r="F26" s="225"/>
    </row>
    <row r="27" spans="1:6" ht="12.75" x14ac:dyDescent="0.2">
      <c r="A27" s="227" t="s">
        <v>458</v>
      </c>
      <c r="B27" s="228"/>
      <c r="C27" s="225"/>
      <c r="D27" s="225"/>
      <c r="E27" s="225"/>
      <c r="F27" s="225"/>
    </row>
    <row r="28" spans="1:6" ht="12.75" x14ac:dyDescent="0.2">
      <c r="A28" s="232" t="s">
        <v>459</v>
      </c>
      <c r="B28" s="228" t="s">
        <v>48</v>
      </c>
      <c r="C28" s="225"/>
      <c r="D28" s="225"/>
      <c r="E28" s="225"/>
      <c r="F28" s="225"/>
    </row>
    <row r="29" spans="1:6" ht="12.75" x14ac:dyDescent="0.2">
      <c r="A29" s="230" t="s">
        <v>460</v>
      </c>
      <c r="B29" s="228" t="s">
        <v>50</v>
      </c>
      <c r="C29" s="225"/>
      <c r="D29" s="225"/>
      <c r="E29" s="225"/>
      <c r="F29" s="225"/>
    </row>
    <row r="30" spans="1:6" ht="25.5" x14ac:dyDescent="0.2">
      <c r="A30" s="230" t="s">
        <v>461</v>
      </c>
      <c r="B30" s="228" t="s">
        <v>72</v>
      </c>
      <c r="C30" s="225"/>
      <c r="D30" s="225"/>
      <c r="E30" s="225"/>
      <c r="F30" s="225"/>
    </row>
    <row r="31" spans="1:6" ht="25.5" x14ac:dyDescent="0.2">
      <c r="A31" s="230" t="s">
        <v>462</v>
      </c>
      <c r="B31" s="228" t="s">
        <v>49</v>
      </c>
      <c r="C31" s="225"/>
      <c r="D31" s="225"/>
      <c r="E31" s="225"/>
      <c r="F31" s="225"/>
    </row>
    <row r="32" spans="1:6" ht="12.75" x14ac:dyDescent="0.2">
      <c r="A32" s="227"/>
      <c r="B32" s="228"/>
      <c r="C32" s="225"/>
      <c r="D32" s="225"/>
      <c r="E32" s="225"/>
      <c r="F32" s="225"/>
    </row>
    <row r="33" spans="1:6" ht="12.75" x14ac:dyDescent="0.2">
      <c r="A33" s="230" t="s">
        <v>463</v>
      </c>
      <c r="B33" s="228" t="s">
        <v>73</v>
      </c>
      <c r="C33" s="225"/>
      <c r="D33" s="225"/>
      <c r="E33" s="225"/>
      <c r="F33" s="225"/>
    </row>
    <row r="34" spans="1:6" ht="12.75" x14ac:dyDescent="0.2">
      <c r="A34" s="227"/>
      <c r="B34" s="227"/>
      <c r="C34" s="225"/>
      <c r="D34" s="225"/>
      <c r="E34" s="225"/>
      <c r="F34" s="225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Nappali</vt:lpstr>
      <vt:lpstr>English</vt:lpstr>
      <vt:lpstr>Levelező</vt:lpstr>
      <vt:lpstr>Rövidítések</vt:lpstr>
      <vt:lpstr>English!Nyomtatási_cím</vt:lpstr>
      <vt:lpstr>Levelező!Nyomtatási_cím</vt:lpstr>
      <vt:lpstr>Nappali!Nyomtatási_cím</vt:lpstr>
      <vt:lpstr>English!Nyomtatási_terület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2021-08-29T19:34:36Z</dcterms:modified>
</cp:coreProperties>
</file>