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F1FA3ED3-EB48-449B-811D-E2080A94C9A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Nappali" sheetId="4" r:id="rId1"/>
    <sheet name="Levelező" sheetId="5" r:id="rId2"/>
    <sheet name="Rövidítések" sheetId="9" r:id="rId3"/>
  </sheets>
  <definedNames>
    <definedName name="_xlnm.Print_Titles" localSheetId="1">Levelező!$8:$10</definedName>
    <definedName name="_xlnm.Print_Titles" localSheetId="0">Nappali!$9:$11</definedName>
    <definedName name="_xlnm.Print_Area" localSheetId="1">Levelező!$A$1:$S$55</definedName>
    <definedName name="_xlnm.Print_Area" localSheetId="0">Nappali!$A$1:$V$56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5" l="1"/>
  <c r="J50" i="5"/>
  <c r="K50" i="5"/>
  <c r="L50" i="5"/>
  <c r="M50" i="5"/>
  <c r="N50" i="5"/>
  <c r="H50" i="5"/>
  <c r="I49" i="5"/>
  <c r="J49" i="5"/>
  <c r="K49" i="5"/>
  <c r="L49" i="5"/>
  <c r="M49" i="5"/>
  <c r="N49" i="5"/>
  <c r="H49" i="5"/>
  <c r="I45" i="5"/>
  <c r="J45" i="5"/>
  <c r="K45" i="5"/>
  <c r="L45" i="5"/>
  <c r="M45" i="5"/>
  <c r="N45" i="5"/>
  <c r="H45" i="5"/>
  <c r="I34" i="5"/>
  <c r="J34" i="5"/>
  <c r="K34" i="5"/>
  <c r="L34" i="5"/>
  <c r="M34" i="5"/>
  <c r="N34" i="5"/>
  <c r="H34" i="5"/>
  <c r="I23" i="5"/>
  <c r="J23" i="5"/>
  <c r="K23" i="5"/>
  <c r="L23" i="5"/>
  <c r="M23" i="5"/>
  <c r="N23" i="5"/>
  <c r="H23" i="5"/>
  <c r="I51" i="4"/>
  <c r="J51" i="4"/>
  <c r="K51" i="4"/>
  <c r="L51" i="4"/>
  <c r="M51" i="4"/>
  <c r="N51" i="4"/>
  <c r="O51" i="4"/>
  <c r="P51" i="4"/>
  <c r="Q51" i="4"/>
  <c r="H51" i="4"/>
  <c r="I50" i="4"/>
  <c r="J50" i="4"/>
  <c r="K50" i="4"/>
  <c r="L50" i="4"/>
  <c r="M50" i="4"/>
  <c r="N50" i="4"/>
  <c r="O50" i="4"/>
  <c r="P50" i="4"/>
  <c r="Q50" i="4"/>
  <c r="H50" i="4"/>
  <c r="I46" i="4"/>
  <c r="J46" i="4"/>
  <c r="K46" i="4"/>
  <c r="L46" i="4"/>
  <c r="M46" i="4"/>
  <c r="N46" i="4"/>
  <c r="O46" i="4"/>
  <c r="P46" i="4"/>
  <c r="Q46" i="4"/>
  <c r="H46" i="4"/>
  <c r="I35" i="4"/>
  <c r="J35" i="4"/>
  <c r="K35" i="4"/>
  <c r="L35" i="4"/>
  <c r="M35" i="4"/>
  <c r="N35" i="4"/>
  <c r="O35" i="4"/>
  <c r="P35" i="4"/>
  <c r="Q35" i="4"/>
  <c r="H35" i="4"/>
  <c r="I24" i="4"/>
  <c r="J24" i="4"/>
  <c r="K24" i="4"/>
  <c r="L24" i="4"/>
  <c r="M24" i="4"/>
  <c r="N24" i="4"/>
  <c r="O24" i="4"/>
  <c r="P24" i="4"/>
  <c r="Q24" i="4"/>
  <c r="H24" i="4"/>
</calcChain>
</file>

<file path=xl/sharedStrings.xml><?xml version="1.0" encoding="utf-8"?>
<sst xmlns="http://schemas.openxmlformats.org/spreadsheetml/2006/main" count="762" uniqueCount="288">
  <si>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</si>
  <si>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</si>
  <si>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</si>
  <si>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</si>
  <si>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</si>
  <si>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</si>
  <si>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</si>
  <si>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</si>
  <si>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</si>
  <si>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</si>
  <si>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</si>
  <si>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</si>
  <si>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</si>
  <si>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</si>
  <si>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</si>
  <si>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</si>
  <si>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Nappali munkarend</t>
  </si>
  <si>
    <t>Heti óraszám</t>
  </si>
  <si>
    <t>V</t>
  </si>
  <si>
    <t>A</t>
  </si>
  <si>
    <t>Összesen:</t>
  </si>
  <si>
    <t>ÖSSZESEN:</t>
  </si>
  <si>
    <t>Tantárgykód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</si>
  <si>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</si>
  <si>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</si>
  <si>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</si>
  <si>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</si>
  <si>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</si>
  <si>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</si>
  <si>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</si>
  <si>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</si>
  <si>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</si>
  <si>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</si>
  <si>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</si>
  <si>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</si>
  <si>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</si>
  <si>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Kertészettudományi Intézet</t>
  </si>
  <si>
    <t>E</t>
  </si>
  <si>
    <t>Heti és féléves óraszám rövidítések:</t>
  </si>
  <si>
    <t>Követelménytípusok:</t>
  </si>
  <si>
    <t>Felvétel típusa:</t>
  </si>
  <si>
    <t>K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</si>
  <si>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</si>
  <si>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</si>
  <si>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</si>
  <si>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</si>
  <si>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</si>
  <si>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</si>
  <si>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</si>
  <si>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</si>
  <si>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</si>
  <si>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</si>
  <si>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</si>
  <si>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</si>
  <si>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</si>
  <si>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</si>
  <si>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</si>
  <si>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</si>
  <si>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</si>
  <si>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</si>
  <si>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</si>
  <si>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Konz.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</si>
  <si>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</si>
  <si>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</si>
  <si>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</si>
  <si>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</si>
  <si>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</si>
  <si>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Gyógy- és fűszernövények felsőoktatási szakképzési szak (nappali munkarend)</t>
  </si>
  <si>
    <t>Gyöngyös (KRO), Keszthely (KES)</t>
  </si>
  <si>
    <t>Gyógynövény- és drogismeret</t>
  </si>
  <si>
    <t>Business Communication and Negotiation Techniques</t>
  </si>
  <si>
    <t>Gyógy- és fűszernövények feldolgozása, minősítése</t>
  </si>
  <si>
    <t>Processing and Qualification of Herbs and Spices</t>
  </si>
  <si>
    <t>Principles in Crop Protection</t>
  </si>
  <si>
    <t>Nyári gyakorlat</t>
  </si>
  <si>
    <t>Fitoterápia</t>
  </si>
  <si>
    <t>Phytotherapy</t>
  </si>
  <si>
    <t>Crop Production</t>
  </si>
  <si>
    <t>Vadon termő gyógynövények gyűjtése</t>
  </si>
  <si>
    <t>Collection of Wild Medicinal Plants</t>
  </si>
  <si>
    <t>Összefüggő szakmai gyakorlat</t>
  </si>
  <si>
    <t>Összefüggő szakmai gyakorlat tárgy</t>
  </si>
  <si>
    <t>Lakatos Márk (Károly Róbert Campus), Dr. Kovács János (Georgikon Campus)</t>
  </si>
  <si>
    <t>Gyógy- és fűszernövények felsőoktatási szakképzési szak (levelező munkarend)</t>
  </si>
  <si>
    <t>Lakatos Márk</t>
  </si>
  <si>
    <t>Dr. Tavaszi-Sárosi Szilvia (Budai Campus)</t>
  </si>
  <si>
    <t>Üzemlátogatással</t>
  </si>
  <si>
    <t>Kőműves Zsolt Sándor</t>
  </si>
  <si>
    <t>J7HZ70</t>
  </si>
  <si>
    <t>X6NBVD</t>
  </si>
  <si>
    <t>nem</t>
  </si>
  <si>
    <t>O8GISQ</t>
  </si>
  <si>
    <t>L50T5Z</t>
  </si>
  <si>
    <t>Horváthné Baracsi Éva</t>
  </si>
  <si>
    <t>Economics</t>
  </si>
  <si>
    <t>Lőkös László</t>
  </si>
  <si>
    <t>IHB2RG</t>
  </si>
  <si>
    <r>
      <t>Munkaerőpiaci ismeretek</t>
    </r>
    <r>
      <rPr>
        <vertAlign val="superscript"/>
        <sz val="9"/>
        <color theme="1"/>
        <rFont val="Helvetica"/>
        <charset val="238"/>
      </rPr>
      <t>1,2</t>
    </r>
  </si>
  <si>
    <r>
      <t>Közgazdaságtan</t>
    </r>
    <r>
      <rPr>
        <vertAlign val="superscript"/>
        <sz val="9"/>
        <rFont val="Helvetica"/>
        <charset val="238"/>
      </rPr>
      <t>2,3</t>
    </r>
  </si>
  <si>
    <r>
      <rPr>
        <vertAlign val="superscript"/>
        <sz val="9"/>
        <rFont val="Helvetica"/>
        <charset val="238"/>
      </rPr>
      <t>2</t>
    </r>
    <r>
      <rPr>
        <sz val="9"/>
        <rFont val="Helvetica"/>
        <charset val="238"/>
      </rPr>
      <t>: Szőlész-borász felsőoktatási szakképzéssel közös tárgy</t>
    </r>
  </si>
  <si>
    <r>
      <rPr>
        <vertAlign val="superscript"/>
        <sz val="9"/>
        <rFont val="Helvetica"/>
        <charset val="238"/>
      </rPr>
      <t>1</t>
    </r>
    <r>
      <rPr>
        <sz val="9"/>
        <rFont val="Helvetica"/>
        <charset val="238"/>
      </rPr>
      <t>: Mezőgazdasági felsőoktatási szakképzéssel közös tárgy</t>
    </r>
  </si>
  <si>
    <t>Botany</t>
  </si>
  <si>
    <t>Saláta-Falusi Eszter</t>
  </si>
  <si>
    <t>A7Y9WM</t>
  </si>
  <si>
    <r>
      <t>Növénytan</t>
    </r>
    <r>
      <rPr>
        <vertAlign val="superscript"/>
        <sz val="9"/>
        <rFont val="Helvetica"/>
        <charset val="238"/>
      </rPr>
      <t>1</t>
    </r>
  </si>
  <si>
    <t>Tavaszi-Sárosi Szilvia</t>
  </si>
  <si>
    <t>N7OENL</t>
  </si>
  <si>
    <t>csoportos tervfeladat</t>
  </si>
  <si>
    <t>UKWD1T</t>
  </si>
  <si>
    <r>
      <t>Műszaki és munkavédelmi alapismeretek</t>
    </r>
    <r>
      <rPr>
        <vertAlign val="superscript"/>
        <sz val="9"/>
        <rFont val="Helvetica"/>
        <charset val="238"/>
      </rPr>
      <t>3</t>
    </r>
  </si>
  <si>
    <t>Kovács János</t>
  </si>
  <si>
    <t>Bense László</t>
  </si>
  <si>
    <t>ABV3XQ</t>
  </si>
  <si>
    <t>PIGDTZ</t>
  </si>
  <si>
    <t>Koósné Szathmáry Erzsébet</t>
  </si>
  <si>
    <t>Kovács Gergő Péter</t>
  </si>
  <si>
    <t>Z6AY36</t>
  </si>
  <si>
    <r>
      <rPr>
        <vertAlign val="superscript"/>
        <sz val="9"/>
        <rFont val="Helvetica"/>
        <charset val="238"/>
      </rPr>
      <t>5</t>
    </r>
    <r>
      <rPr>
        <sz val="9"/>
        <rFont val="Helvetica"/>
        <charset val="238"/>
      </rPr>
      <t>: Vidékfejlesztési és agrármérnöki alapképzési szakkal közös tárgy</t>
    </r>
  </si>
  <si>
    <r>
      <t>Növénytermesztés</t>
    </r>
    <r>
      <rPr>
        <vertAlign val="superscript"/>
        <sz val="9"/>
        <rFont val="Helvetica"/>
        <charset val="238"/>
      </rPr>
      <t>5</t>
    </r>
  </si>
  <si>
    <r>
      <t>Ökológiai gazdálkodás</t>
    </r>
    <r>
      <rPr>
        <vertAlign val="superscript"/>
        <sz val="9"/>
        <rFont val="Helvetica"/>
        <charset val="238"/>
      </rPr>
      <t>1</t>
    </r>
  </si>
  <si>
    <t>Tirczka Imre</t>
  </si>
  <si>
    <t>DXAKID</t>
  </si>
  <si>
    <r>
      <t xml:space="preserve">Pályázatkészítés és projektmenedzsment </t>
    </r>
    <r>
      <rPr>
        <vertAlign val="superscript"/>
        <sz val="9"/>
        <rFont val="Helvetica"/>
        <charset val="238"/>
      </rPr>
      <t>1,2</t>
    </r>
  </si>
  <si>
    <t>Szűcs Antónia</t>
  </si>
  <si>
    <t>USA1RU</t>
  </si>
  <si>
    <t>Orova Lászlóné</t>
  </si>
  <si>
    <t>GNBQV7</t>
  </si>
  <si>
    <t>Növénytermesztés és kertészet gépei</t>
  </si>
  <si>
    <r>
      <t>Kertészeti marketing és minőségbiztosítás</t>
    </r>
    <r>
      <rPr>
        <vertAlign val="superscript"/>
        <sz val="9"/>
        <rFont val="Helvetica"/>
        <charset val="238"/>
      </rPr>
      <t>3</t>
    </r>
  </si>
  <si>
    <t>Horticultural Marketing and Quality Management</t>
  </si>
  <si>
    <t>Kocsis Márton</t>
  </si>
  <si>
    <t>CPF1XR</t>
  </si>
  <si>
    <t>egyéni tervfeladat</t>
  </si>
  <si>
    <t>DTO9MI</t>
  </si>
  <si>
    <r>
      <t xml:space="preserve">Növényvédelmi alapismeretek </t>
    </r>
    <r>
      <rPr>
        <vertAlign val="superscript"/>
        <sz val="9"/>
        <rFont val="Helvetica"/>
        <charset val="238"/>
      </rPr>
      <t>1,2</t>
    </r>
  </si>
  <si>
    <t>Réthy István</t>
  </si>
  <si>
    <r>
      <t>Földműveléstan</t>
    </r>
    <r>
      <rPr>
        <vertAlign val="superscript"/>
        <sz val="9"/>
        <rFont val="Helvetica"/>
        <charset val="238"/>
      </rPr>
      <t>3</t>
    </r>
  </si>
  <si>
    <r>
      <rPr>
        <vertAlign val="superscript"/>
        <sz val="9"/>
        <rFont val="Helvetica"/>
        <charset val="238"/>
      </rPr>
      <t>4</t>
    </r>
    <r>
      <rPr>
        <sz val="9"/>
        <rFont val="Helvetica"/>
        <charset val="238"/>
      </rPr>
      <t xml:space="preserve">: Mezőgazdasági mérnöki alapképzési szakkal közös tárgy </t>
    </r>
  </si>
  <si>
    <r>
      <t>Kertészeti alapismeretek</t>
    </r>
    <r>
      <rPr>
        <vertAlign val="superscript"/>
        <sz val="9"/>
        <rFont val="Helvetica"/>
        <charset val="238"/>
      </rPr>
      <t>1</t>
    </r>
  </si>
  <si>
    <t>Aktualitások a gyógynövényágazatban</t>
  </si>
  <si>
    <t>Élelmiszer előállítás és élelmiszerbiztonság</t>
  </si>
  <si>
    <t>PWRVRX</t>
  </si>
  <si>
    <t>Farm Management and Economics</t>
  </si>
  <si>
    <r>
      <rPr>
        <sz val="9"/>
        <rFont val="Helvetica"/>
        <charset val="238"/>
      </rPr>
      <t>Üzleti kommunikáció és tárgyalástechnika</t>
    </r>
    <r>
      <rPr>
        <vertAlign val="superscript"/>
        <sz val="9"/>
        <rFont val="Helvetica"/>
        <charset val="238"/>
      </rPr>
      <t>1,2</t>
    </r>
  </si>
  <si>
    <t>F6KO2T</t>
  </si>
  <si>
    <r>
      <rPr>
        <vertAlign val="superscript"/>
        <sz val="9"/>
        <rFont val="Helvetica"/>
        <charset val="238"/>
      </rPr>
      <t>3</t>
    </r>
    <r>
      <rPr>
        <sz val="9"/>
        <rFont val="Helvetica"/>
        <charset val="238"/>
      </rPr>
      <t>: Kertészmérnöki alapképzési szakkal közös tárgy</t>
    </r>
  </si>
  <si>
    <t>Varga Erika Erzsébet</t>
  </si>
  <si>
    <t>DKCUYW</t>
  </si>
  <si>
    <t>Gampel Istvánné</t>
  </si>
  <si>
    <t>EBJLV8</t>
  </si>
  <si>
    <t>Vizsnyiczai Zita</t>
  </si>
  <si>
    <t>NHWX8T</t>
  </si>
  <si>
    <r>
      <t>Üzemszervezéstan és - gazdaságtan</t>
    </r>
    <r>
      <rPr>
        <vertAlign val="superscript"/>
        <sz val="9"/>
        <rFont val="Helvetica"/>
        <charset val="238"/>
      </rPr>
      <t>3</t>
    </r>
  </si>
  <si>
    <r>
      <t xml:space="preserve">Informatika alapjai </t>
    </r>
    <r>
      <rPr>
        <vertAlign val="superscript"/>
        <sz val="9"/>
        <rFont val="Helvetica"/>
        <charset val="238"/>
      </rPr>
      <t>1,2</t>
    </r>
  </si>
  <si>
    <t>Záródolgozat konzultáció 1.</t>
  </si>
  <si>
    <t>Záródolgozat konzultáció 2.</t>
  </si>
  <si>
    <t>Gazdasági gyakorlat 1.</t>
  </si>
  <si>
    <t>Gyógy- és fűszernövények termesztése 1.</t>
  </si>
  <si>
    <t>Cultivation of Herbs and Spices 1</t>
  </si>
  <si>
    <t>Gazdasági gyakorlat 2.</t>
  </si>
  <si>
    <t>Gyógy- és fűszernövények termesztése 2.</t>
  </si>
  <si>
    <t>Cultivation of Herbs and Spices 2</t>
  </si>
  <si>
    <t>Gazdasági gyakorlat 3.</t>
  </si>
  <si>
    <r>
      <t xml:space="preserve">Angol nyelv </t>
    </r>
    <r>
      <rPr>
        <vertAlign val="superscript"/>
        <sz val="9"/>
        <rFont val="Helvetica"/>
        <charset val="238"/>
      </rPr>
      <t>1,2</t>
    </r>
  </si>
  <si>
    <r>
      <t xml:space="preserve">Német nyelv </t>
    </r>
    <r>
      <rPr>
        <vertAlign val="superscript"/>
        <sz val="9"/>
        <rFont val="Helvetica"/>
        <charset val="238"/>
      </rPr>
      <t>1,2</t>
    </r>
  </si>
  <si>
    <r>
      <t xml:space="preserve">Francia nyelv </t>
    </r>
    <r>
      <rPr>
        <vertAlign val="superscript"/>
        <sz val="9"/>
        <rFont val="Helvetica"/>
        <charset val="238"/>
      </rPr>
      <t>1,2</t>
    </r>
  </si>
  <si>
    <t>IDNYV011L</t>
  </si>
  <si>
    <t>English Language</t>
  </si>
  <si>
    <t>IDNYV030L</t>
  </si>
  <si>
    <t>French Language</t>
  </si>
  <si>
    <t>NOVTR035L</t>
  </si>
  <si>
    <t>Farm Practice 1</t>
  </si>
  <si>
    <t>KERTU028L</t>
  </si>
  <si>
    <t>KERTU031L</t>
  </si>
  <si>
    <t>Knowledge of Herbs and Drugs</t>
  </si>
  <si>
    <t>MUSZK167L</t>
  </si>
  <si>
    <t>Basics of Informatics</t>
  </si>
  <si>
    <t>KERTU053L</t>
  </si>
  <si>
    <t>Introduction to Horticulture</t>
  </si>
  <si>
    <t>GAZDT183L</t>
  </si>
  <si>
    <t>GAZDT243L</t>
  </si>
  <si>
    <t>Basics of Labour Market</t>
  </si>
  <si>
    <t>IDNYV085L</t>
  </si>
  <si>
    <t>German Language</t>
  </si>
  <si>
    <t>NOVTR078L</t>
  </si>
  <si>
    <t>GAZDT413L</t>
  </si>
  <si>
    <t>NOVTR035N</t>
  </si>
  <si>
    <t>KERTU028N</t>
  </si>
  <si>
    <t>KERTU031N</t>
  </si>
  <si>
    <t>MUSZK167N</t>
  </si>
  <si>
    <t>KERTU053N</t>
  </si>
  <si>
    <t>GAZDT183N</t>
  </si>
  <si>
    <t>GAZDT243N</t>
  </si>
  <si>
    <t>NOVTR078N</t>
  </si>
  <si>
    <t>GAZDT413N</t>
  </si>
  <si>
    <t>IDNYV011N</t>
  </si>
  <si>
    <t>IDNYV030N</t>
  </si>
  <si>
    <t>IDNYV085N</t>
  </si>
  <si>
    <t>FFGAZ070N</t>
  </si>
  <si>
    <t>Cultivation</t>
  </si>
  <si>
    <t>Pusztai Péter Tamás</t>
  </si>
  <si>
    <t>NOVTR038N</t>
  </si>
  <si>
    <t>Farm Practice 2</t>
  </si>
  <si>
    <t>KERTU027N</t>
  </si>
  <si>
    <t>NOVTR044N</t>
  </si>
  <si>
    <t>GAZDT167N</t>
  </si>
  <si>
    <t>MUSZK266N</t>
  </si>
  <si>
    <t>Basics of Technology and Labour Safety</t>
  </si>
  <si>
    <t>NVVED035N</t>
  </si>
  <si>
    <t>NOVTR096N</t>
  </si>
  <si>
    <t>Summer Practice</t>
  </si>
  <si>
    <t>FFGAZ137N</t>
  </si>
  <si>
    <t>Organic Farming</t>
  </si>
  <si>
    <t>GAZDT407N</t>
  </si>
  <si>
    <t>Üzemszervezéstan és -gazdaságtan</t>
  </si>
  <si>
    <t>GAZDT014N</t>
  </si>
  <si>
    <t>Agrárjog és a gazdasági élet joga</t>
  </si>
  <si>
    <t>Agrarian Law and Economic Law</t>
  </si>
  <si>
    <t>Kator Zoltán István</t>
  </si>
  <si>
    <t>NOVTR005N</t>
  </si>
  <si>
    <t>Up-to-Date Knowledge in the Medicinal Plant Sector</t>
  </si>
  <si>
    <t>ELTUD049N</t>
  </si>
  <si>
    <t>Food Production and Food Safety</t>
  </si>
  <si>
    <t>Taczmanné Brückner Andrea Erzsébet</t>
  </si>
  <si>
    <t>KERTU020N</t>
  </si>
  <si>
    <t>NOVTR040N</t>
  </si>
  <si>
    <t>Farm Practice 3</t>
  </si>
  <si>
    <t>NOVTR084N</t>
  </si>
  <si>
    <t>MUSZK286N</t>
  </si>
  <si>
    <t>Agricultural and Horticultural Machinery</t>
  </si>
  <si>
    <t>FFGAZ156N</t>
  </si>
  <si>
    <t>Writing Applications and Project Management</t>
  </si>
  <si>
    <t>KERTU084N</t>
  </si>
  <si>
    <t>NOVTR140N</t>
  </si>
  <si>
    <t>Thesis Consultation 1</t>
  </si>
  <si>
    <t>NOVTR103N</t>
  </si>
  <si>
    <t>Coherent Professional Practice</t>
  </si>
  <si>
    <t>KERTU085N</t>
  </si>
  <si>
    <t>Thesis Consultation 2</t>
  </si>
  <si>
    <t>FFGAZ070L</t>
  </si>
  <si>
    <t>NOVTR038L</t>
  </si>
  <si>
    <t>KERTU027L</t>
  </si>
  <si>
    <t>NOVTR044L</t>
  </si>
  <si>
    <t>GAZDT167L</t>
  </si>
  <si>
    <t>MUSZK266L</t>
  </si>
  <si>
    <t>NVVED035L</t>
  </si>
  <si>
    <t>NOVTR096L</t>
  </si>
  <si>
    <t>FFGAZ137L</t>
  </si>
  <si>
    <t>GAZDT407L</t>
  </si>
  <si>
    <t>GAZDT014L</t>
  </si>
  <si>
    <t>NOVTR005L</t>
  </si>
  <si>
    <t>ELTUD049L</t>
  </si>
  <si>
    <t>KERTU020L</t>
  </si>
  <si>
    <t>NOVTR040L</t>
  </si>
  <si>
    <t>NOVTR084L</t>
  </si>
  <si>
    <t>MUSZK286L</t>
  </si>
  <si>
    <t>FFGAZ156L</t>
  </si>
  <si>
    <t>KERTU084L</t>
  </si>
  <si>
    <t>NOVTR140L</t>
  </si>
  <si>
    <t>NOVTR103L</t>
  </si>
  <si>
    <t>KERTU085L</t>
  </si>
  <si>
    <r>
      <t>Munkaerő-piaci ismeretek</t>
    </r>
    <r>
      <rPr>
        <vertAlign val="superscript"/>
        <sz val="9"/>
        <rFont val="Helvetica"/>
        <charset val="238"/>
      </rPr>
      <t>1,2</t>
    </r>
  </si>
  <si>
    <t>F-...-N-HU-GYOFU</t>
  </si>
  <si>
    <t>F-...-L-HU-GYOFU</t>
  </si>
  <si>
    <t>GYJ</t>
  </si>
  <si>
    <t>AI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</si>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</sst>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theme="0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b/>
      <sz val="9"/>
      <color rgb="FFFF0000"/>
      <name val="Helvetica"/>
      <charset val="238"/>
    </font>
    <font>
      <sz val="9"/>
      <color rgb="FFFF0000"/>
      <name val="Helvetica"/>
      <charset val="238"/>
    </font>
    <font>
      <vertAlign val="superscript"/>
      <sz val="9"/>
      <color theme="1"/>
      <name val="Helvetica"/>
      <charset val="238"/>
    </font>
    <font>
      <vertAlign val="superscript"/>
      <sz val="9"/>
      <name val="Helvetica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8" fillId="0" borderId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4" borderId="1" xfId="0" applyFont="1" applyFill="1" applyBorder="1" applyAlignment="1">
      <alignment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11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" fontId="5" fillId="5" borderId="1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 wrapText="1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1" fontId="6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/>
    <xf numFmtId="1" fontId="1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/>
    <xf numFmtId="0" fontId="6" fillId="0" borderId="4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2" fillId="6" borderId="0" xfId="2" applyFont="1" applyFill="1" applyAlignment="1">
      <alignment vertical="top"/>
    </xf>
    <xf numFmtId="0" fontId="2" fillId="6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8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9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8" fillId="0" borderId="0" xfId="2"/>
    <xf numFmtId="1" fontId="6" fillId="0" borderId="0" xfId="0" applyNumberFormat="1" applyFont="1" applyFill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top" shrinkToFit="1"/>
    </xf>
    <xf numFmtId="0" fontId="7" fillId="0" borderId="0" xfId="0" applyFont="1" applyAlignment="1">
      <alignment horizontal="left" vertical="top" shrinkToFit="1"/>
    </xf>
    <xf numFmtId="0" fontId="8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4">
    <cellStyle name="Normál" xfId="0" builtinId="0"/>
    <cellStyle name="Normál 2" xfId="1" xr:uid="{00000000-0005-0000-0000-000001000000}"/>
    <cellStyle name="Normál 3" xfId="2" xr:uid="{09B09294-1696-46BB-ACCF-E933E2539AD9}"/>
    <cellStyle name="Normál 4" xfId="3" xr:uid="{14FAC1E1-AC08-4932-8902-64FB1A8D7C7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12</xdr:col>
      <xdr:colOff>203200</xdr:colOff>
      <xdr:row>11</xdr:row>
      <xdr:rowOff>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42700" cy="120624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9" name="AutoShape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17</xdr:col>
      <xdr:colOff>76200</xdr:colOff>
      <xdr:row>11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3045440" cy="1211008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1" name="AutoShape 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16</xdr:col>
      <xdr:colOff>266700</xdr:colOff>
      <xdr:row>11</xdr:row>
      <xdr:rowOff>0</xdr:rowOff>
    </xdr:to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4920" cy="125653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view="pageBreakPreview" zoomScale="91" zoomScaleNormal="100" zoomScaleSheetLayoutView="91" workbookViewId="0">
      <pane ySplit="11" topLeftCell="A12" activePane="bottomLeft" state="frozen"/>
      <selection pane="bottomLeft" activeCell="G1" sqref="G1:G1048576"/>
    </sheetView>
  </sheetViews>
  <sheetFormatPr defaultColWidth="8.85546875" defaultRowHeight="12" x14ac:dyDescent="0.2"/>
  <cols>
    <col min="1" max="1" width="17.5703125" style="3" customWidth="1"/>
    <col min="2" max="2" width="6.7109375" style="2" customWidth="1"/>
    <col min="3" max="3" width="13.140625" style="3" customWidth="1"/>
    <col min="4" max="4" width="20.7109375" style="4" customWidth="1"/>
    <col min="5" max="5" width="19.28515625" style="4" customWidth="1"/>
    <col min="6" max="6" width="18.85546875" style="4" customWidth="1"/>
    <col min="7" max="7" width="8.7109375" style="5" hidden="1" customWidth="1"/>
    <col min="8" max="8" width="4.140625" style="6" customWidth="1"/>
    <col min="9" max="9" width="5.28515625" style="6" customWidth="1"/>
    <col min="10" max="10" width="4.42578125" style="6" customWidth="1"/>
    <col min="11" max="11" width="5.7109375" style="6" customWidth="1"/>
    <col min="12" max="12" width="5" style="6" customWidth="1"/>
    <col min="13" max="13" width="5.28515625" style="6" customWidth="1"/>
    <col min="14" max="14" width="6.5703125" style="6" customWidth="1"/>
    <col min="15" max="15" width="6.42578125" style="7" customWidth="1"/>
    <col min="16" max="16" width="6" style="7" customWidth="1"/>
    <col min="17" max="17" width="6.28515625" style="8" customWidth="1"/>
    <col min="18" max="18" width="7.5703125" style="9" bestFit="1" customWidth="1"/>
    <col min="19" max="19" width="6.28515625" style="9" customWidth="1"/>
    <col min="20" max="20" width="7.28515625" style="9" customWidth="1"/>
    <col min="21" max="21" width="14.85546875" style="10" customWidth="1"/>
    <col min="22" max="22" width="19.7109375" style="10" bestFit="1" customWidth="1"/>
    <col min="23" max="108" width="9.140625" style="10" customWidth="1"/>
    <col min="109" max="16384" width="8.85546875" style="10"/>
  </cols>
  <sheetData>
    <row r="1" spans="1:22" x14ac:dyDescent="0.2">
      <c r="A1" s="1" t="s">
        <v>34</v>
      </c>
    </row>
    <row r="2" spans="1:22" x14ac:dyDescent="0.2">
      <c r="A2" s="1" t="s">
        <v>36</v>
      </c>
    </row>
    <row r="3" spans="1:22" x14ac:dyDescent="0.2">
      <c r="A3" s="11" t="s">
        <v>4</v>
      </c>
      <c r="B3" s="11"/>
      <c r="C3" s="12" t="s">
        <v>67</v>
      </c>
      <c r="D3" s="10"/>
      <c r="E3" s="10"/>
      <c r="F3" s="12"/>
      <c r="G3" s="13"/>
      <c r="H3" s="13"/>
      <c r="I3" s="13"/>
      <c r="J3" s="13"/>
      <c r="K3" s="13"/>
      <c r="L3" s="13"/>
      <c r="M3" s="13"/>
      <c r="N3" s="13"/>
      <c r="O3" s="78"/>
      <c r="P3" s="78"/>
      <c r="Q3" s="14"/>
      <c r="R3" s="15"/>
      <c r="S3" s="15"/>
      <c r="T3" s="15"/>
      <c r="U3" s="16"/>
      <c r="V3" s="16"/>
    </row>
    <row r="4" spans="1:22" x14ac:dyDescent="0.2">
      <c r="A4" s="17" t="s">
        <v>5</v>
      </c>
      <c r="B4" s="17"/>
      <c r="C4" s="18" t="s">
        <v>85</v>
      </c>
      <c r="D4" s="10"/>
      <c r="E4" s="10"/>
      <c r="F4" s="18"/>
      <c r="G4" s="18"/>
      <c r="H4" s="18"/>
      <c r="I4" s="7"/>
      <c r="J4" s="7"/>
      <c r="K4" s="7"/>
      <c r="L4" s="7"/>
      <c r="M4" s="7"/>
      <c r="N4" s="7"/>
      <c r="Q4" s="14"/>
      <c r="R4" s="15"/>
      <c r="S4" s="15"/>
      <c r="T4" s="15"/>
      <c r="U4" s="16"/>
      <c r="V4" s="16"/>
    </row>
    <row r="5" spans="1:22" x14ac:dyDescent="0.2">
      <c r="A5" s="17" t="s">
        <v>35</v>
      </c>
      <c r="B5" s="17"/>
      <c r="C5" s="18" t="s">
        <v>82</v>
      </c>
      <c r="D5" s="10"/>
      <c r="E5" s="10"/>
      <c r="F5" s="18"/>
      <c r="G5" s="18"/>
      <c r="H5" s="18"/>
      <c r="I5" s="7"/>
      <c r="J5" s="7"/>
      <c r="K5" s="7"/>
      <c r="L5" s="7"/>
      <c r="M5" s="7"/>
      <c r="N5" s="7"/>
      <c r="Q5" s="14"/>
      <c r="R5" s="15"/>
      <c r="S5" s="15"/>
      <c r="T5" s="15"/>
      <c r="U5" s="16"/>
      <c r="V5" s="16"/>
    </row>
    <row r="6" spans="1:22" ht="37.15" customHeight="1" x14ac:dyDescent="0.2">
      <c r="A6" s="121" t="s">
        <v>66</v>
      </c>
      <c r="B6" s="121"/>
      <c r="C6" s="18" t="s">
        <v>68</v>
      </c>
      <c r="D6" s="68"/>
      <c r="E6" s="68"/>
      <c r="F6" s="101"/>
      <c r="G6" s="18"/>
      <c r="H6" s="18"/>
      <c r="I6" s="7"/>
      <c r="J6" s="7"/>
      <c r="K6" s="7"/>
      <c r="L6" s="7"/>
      <c r="M6" s="7"/>
      <c r="N6" s="7"/>
      <c r="Q6" s="14"/>
      <c r="R6" s="15"/>
      <c r="S6" s="15"/>
      <c r="T6" s="15"/>
      <c r="U6" s="21"/>
      <c r="V6" s="16"/>
    </row>
    <row r="7" spans="1:22" ht="14.45" customHeight="1" x14ac:dyDescent="0.2">
      <c r="A7" s="19" t="s">
        <v>32</v>
      </c>
      <c r="B7" s="20"/>
      <c r="C7" s="78" t="s">
        <v>65</v>
      </c>
      <c r="D7" s="10"/>
      <c r="E7" s="10"/>
      <c r="F7" s="100"/>
      <c r="G7" s="16"/>
      <c r="H7" s="16"/>
      <c r="I7" s="16"/>
      <c r="J7" s="16"/>
      <c r="K7" s="16"/>
      <c r="L7" s="16"/>
      <c r="M7" s="16"/>
      <c r="N7" s="16"/>
      <c r="O7" s="21"/>
      <c r="P7" s="21"/>
      <c r="Q7" s="16"/>
      <c r="R7" s="16"/>
      <c r="S7" s="16"/>
      <c r="T7" s="16"/>
      <c r="U7" s="16"/>
      <c r="V7" s="16"/>
    </row>
    <row r="8" spans="1:22" x14ac:dyDescent="0.2">
      <c r="A8" s="22"/>
      <c r="B8" s="20"/>
      <c r="C8" s="23"/>
      <c r="D8" s="24"/>
      <c r="E8" s="24"/>
      <c r="F8" s="16"/>
      <c r="G8" s="16"/>
      <c r="H8" s="16"/>
      <c r="I8" s="16"/>
      <c r="J8" s="16"/>
      <c r="K8" s="16"/>
      <c r="L8" s="16"/>
      <c r="M8" s="16"/>
      <c r="N8" s="16"/>
      <c r="O8" s="21"/>
      <c r="P8" s="21"/>
      <c r="Q8" s="16"/>
      <c r="R8" s="16"/>
      <c r="S8" s="16"/>
      <c r="T8" s="16"/>
      <c r="U8" s="16"/>
      <c r="V8" s="16"/>
    </row>
    <row r="9" spans="1:22" x14ac:dyDescent="0.2">
      <c r="A9" s="22"/>
      <c r="B9" s="126"/>
      <c r="C9" s="127"/>
      <c r="D9" s="127"/>
      <c r="F9" s="25"/>
      <c r="G9" s="26"/>
      <c r="H9" s="131" t="s">
        <v>16</v>
      </c>
      <c r="I9" s="131"/>
      <c r="J9" s="131"/>
      <c r="K9" s="131"/>
      <c r="L9" s="131"/>
      <c r="M9" s="131"/>
      <c r="N9" s="131"/>
      <c r="O9" s="131"/>
      <c r="P9" s="131"/>
      <c r="Q9" s="14"/>
      <c r="R9" s="27"/>
      <c r="S9" s="27"/>
      <c r="T9" s="27"/>
    </row>
    <row r="10" spans="1:22" x14ac:dyDescent="0.2">
      <c r="A10" s="22"/>
      <c r="B10" s="93"/>
      <c r="C10" s="23"/>
      <c r="D10" s="24"/>
      <c r="E10" s="24"/>
      <c r="F10" s="24"/>
      <c r="G10" s="28"/>
      <c r="H10" s="125" t="s">
        <v>17</v>
      </c>
      <c r="I10" s="125"/>
      <c r="J10" s="125"/>
      <c r="K10" s="125" t="s">
        <v>6</v>
      </c>
      <c r="L10" s="125"/>
      <c r="M10" s="125"/>
      <c r="N10" s="125"/>
      <c r="O10" s="125"/>
      <c r="P10" s="125"/>
      <c r="Q10" s="14"/>
      <c r="R10" s="15"/>
      <c r="S10" s="15"/>
      <c r="T10" s="15"/>
    </row>
    <row r="11" spans="1:22" s="35" customFormat="1" ht="36" x14ac:dyDescent="0.25">
      <c r="A11" s="29" t="s">
        <v>7</v>
      </c>
      <c r="B11" s="30" t="s">
        <v>33</v>
      </c>
      <c r="C11" s="29" t="s">
        <v>22</v>
      </c>
      <c r="D11" s="31" t="s">
        <v>8</v>
      </c>
      <c r="E11" s="31" t="s">
        <v>43</v>
      </c>
      <c r="F11" s="31" t="s">
        <v>3</v>
      </c>
      <c r="G11" s="32" t="s">
        <v>9</v>
      </c>
      <c r="H11" s="30" t="s">
        <v>37</v>
      </c>
      <c r="I11" s="30" t="s">
        <v>0</v>
      </c>
      <c r="J11" s="30" t="s">
        <v>1</v>
      </c>
      <c r="K11" s="30" t="s">
        <v>37</v>
      </c>
      <c r="L11" s="30" t="s">
        <v>0</v>
      </c>
      <c r="M11" s="30" t="s">
        <v>1</v>
      </c>
      <c r="N11" s="30" t="s">
        <v>60</v>
      </c>
      <c r="O11" s="33" t="s">
        <v>23</v>
      </c>
      <c r="P11" s="33" t="s">
        <v>61</v>
      </c>
      <c r="Q11" s="30" t="s">
        <v>11</v>
      </c>
      <c r="R11" s="32" t="s">
        <v>12</v>
      </c>
      <c r="S11" s="32" t="s">
        <v>13</v>
      </c>
      <c r="T11" s="32" t="s">
        <v>42</v>
      </c>
      <c r="U11" s="34" t="s">
        <v>14</v>
      </c>
      <c r="V11" s="32" t="s">
        <v>15</v>
      </c>
    </row>
    <row r="12" spans="1:22" x14ac:dyDescent="0.2">
      <c r="A12" s="109" t="s">
        <v>262</v>
      </c>
      <c r="B12" s="37">
        <v>1</v>
      </c>
      <c r="C12" s="36" t="s">
        <v>186</v>
      </c>
      <c r="D12" s="102" t="s">
        <v>156</v>
      </c>
      <c r="E12" s="102" t="s">
        <v>171</v>
      </c>
      <c r="F12" s="102" t="s">
        <v>84</v>
      </c>
      <c r="G12" s="103" t="s">
        <v>89</v>
      </c>
      <c r="H12" s="37">
        <v>0</v>
      </c>
      <c r="I12" s="37">
        <v>0</v>
      </c>
      <c r="J12" s="37">
        <v>0</v>
      </c>
      <c r="K12" s="37">
        <v>0</v>
      </c>
      <c r="L12" s="37">
        <v>40</v>
      </c>
      <c r="M12" s="37">
        <v>0</v>
      </c>
      <c r="N12" s="37">
        <v>0</v>
      </c>
      <c r="O12" s="80">
        <v>0</v>
      </c>
      <c r="P12" s="80">
        <v>0</v>
      </c>
      <c r="Q12" s="37">
        <v>0</v>
      </c>
      <c r="R12" s="37" t="s">
        <v>265</v>
      </c>
      <c r="S12" s="37" t="s">
        <v>19</v>
      </c>
      <c r="T12" s="39" t="s">
        <v>90</v>
      </c>
      <c r="U12" s="104"/>
      <c r="V12" s="104"/>
    </row>
    <row r="13" spans="1:22" ht="36" x14ac:dyDescent="0.2">
      <c r="A13" s="109" t="s">
        <v>262</v>
      </c>
      <c r="B13" s="37">
        <v>1</v>
      </c>
      <c r="C13" s="36" t="s">
        <v>187</v>
      </c>
      <c r="D13" s="102" t="s">
        <v>157</v>
      </c>
      <c r="E13" s="102" t="s">
        <v>158</v>
      </c>
      <c r="F13" s="102" t="s">
        <v>105</v>
      </c>
      <c r="G13" s="103" t="s">
        <v>91</v>
      </c>
      <c r="H13" s="37">
        <v>1</v>
      </c>
      <c r="I13" s="37">
        <v>2</v>
      </c>
      <c r="J13" s="37">
        <v>0</v>
      </c>
      <c r="K13" s="37">
        <v>13</v>
      </c>
      <c r="L13" s="37">
        <v>26</v>
      </c>
      <c r="M13" s="37">
        <v>0</v>
      </c>
      <c r="N13" s="37">
        <v>0</v>
      </c>
      <c r="O13" s="80">
        <v>0</v>
      </c>
      <c r="P13" s="80">
        <v>0</v>
      </c>
      <c r="Q13" s="37">
        <v>4</v>
      </c>
      <c r="R13" s="71" t="s">
        <v>264</v>
      </c>
      <c r="S13" s="71" t="s">
        <v>19</v>
      </c>
      <c r="T13" s="39" t="s">
        <v>90</v>
      </c>
      <c r="U13" s="104"/>
      <c r="V13" s="104"/>
    </row>
    <row r="14" spans="1:22" s="40" customFormat="1" ht="24" x14ac:dyDescent="0.25">
      <c r="A14" s="109" t="s">
        <v>262</v>
      </c>
      <c r="B14" s="80">
        <v>1</v>
      </c>
      <c r="C14" s="81" t="s">
        <v>188</v>
      </c>
      <c r="D14" s="81" t="s">
        <v>69</v>
      </c>
      <c r="E14" s="81" t="s">
        <v>174</v>
      </c>
      <c r="F14" s="81" t="s">
        <v>93</v>
      </c>
      <c r="G14" s="82" t="s">
        <v>92</v>
      </c>
      <c r="H14" s="37">
        <v>2</v>
      </c>
      <c r="I14" s="37">
        <v>1</v>
      </c>
      <c r="J14" s="37">
        <v>0</v>
      </c>
      <c r="K14" s="37">
        <v>26</v>
      </c>
      <c r="L14" s="37">
        <v>23</v>
      </c>
      <c r="M14" s="37">
        <v>0</v>
      </c>
      <c r="N14" s="37">
        <v>0</v>
      </c>
      <c r="O14" s="37">
        <v>0</v>
      </c>
      <c r="P14" s="37">
        <v>0</v>
      </c>
      <c r="Q14" s="37">
        <v>4</v>
      </c>
      <c r="R14" s="37" t="s">
        <v>264</v>
      </c>
      <c r="S14" s="37" t="s">
        <v>19</v>
      </c>
      <c r="T14" s="83" t="s">
        <v>90</v>
      </c>
      <c r="U14" s="69"/>
      <c r="V14" s="69"/>
    </row>
    <row r="15" spans="1:22" s="40" customFormat="1" ht="13.5" x14ac:dyDescent="0.25">
      <c r="A15" s="109" t="s">
        <v>262</v>
      </c>
      <c r="B15" s="80">
        <v>1</v>
      </c>
      <c r="C15" s="81" t="s">
        <v>189</v>
      </c>
      <c r="D15" s="86" t="s">
        <v>153</v>
      </c>
      <c r="E15" s="81" t="s">
        <v>176</v>
      </c>
      <c r="F15" s="81" t="s">
        <v>125</v>
      </c>
      <c r="G15" s="82" t="s">
        <v>126</v>
      </c>
      <c r="H15" s="37">
        <v>1</v>
      </c>
      <c r="I15" s="37">
        <v>0</v>
      </c>
      <c r="J15" s="37">
        <v>2</v>
      </c>
      <c r="K15" s="37">
        <v>13</v>
      </c>
      <c r="L15" s="37">
        <v>0</v>
      </c>
      <c r="M15" s="37">
        <v>26</v>
      </c>
      <c r="N15" s="37">
        <v>0</v>
      </c>
      <c r="O15" s="37">
        <v>0</v>
      </c>
      <c r="P15" s="37">
        <v>0</v>
      </c>
      <c r="Q15" s="37">
        <v>5</v>
      </c>
      <c r="R15" s="71" t="s">
        <v>18</v>
      </c>
      <c r="S15" s="71" t="s">
        <v>19</v>
      </c>
      <c r="T15" s="83" t="s">
        <v>90</v>
      </c>
      <c r="U15" s="69"/>
      <c r="V15" s="69"/>
    </row>
    <row r="16" spans="1:22" s="40" customFormat="1" ht="25.5" x14ac:dyDescent="0.25">
      <c r="A16" s="109" t="s">
        <v>262</v>
      </c>
      <c r="B16" s="80">
        <v>1</v>
      </c>
      <c r="C16" s="81" t="s">
        <v>190</v>
      </c>
      <c r="D16" s="86" t="s">
        <v>138</v>
      </c>
      <c r="E16" s="81" t="s">
        <v>178</v>
      </c>
      <c r="F16" s="81" t="s">
        <v>110</v>
      </c>
      <c r="G16" s="82" t="s">
        <v>108</v>
      </c>
      <c r="H16" s="37">
        <v>2</v>
      </c>
      <c r="I16" s="37">
        <v>2</v>
      </c>
      <c r="J16" s="37">
        <v>0</v>
      </c>
      <c r="K16" s="37">
        <v>26</v>
      </c>
      <c r="L16" s="37">
        <v>26</v>
      </c>
      <c r="M16" s="37">
        <v>0</v>
      </c>
      <c r="N16" s="37">
        <v>0</v>
      </c>
      <c r="O16" s="37">
        <v>0</v>
      </c>
      <c r="P16" s="37">
        <v>0</v>
      </c>
      <c r="Q16" s="37">
        <v>4</v>
      </c>
      <c r="R16" s="71" t="s">
        <v>18</v>
      </c>
      <c r="S16" s="71" t="s">
        <v>19</v>
      </c>
      <c r="T16" s="83" t="s">
        <v>90</v>
      </c>
      <c r="U16" s="69"/>
      <c r="V16" s="69"/>
    </row>
    <row r="17" spans="1:22" s="40" customFormat="1" ht="13.5" x14ac:dyDescent="0.25">
      <c r="A17" s="109" t="s">
        <v>262</v>
      </c>
      <c r="B17" s="80">
        <v>1</v>
      </c>
      <c r="C17" s="81" t="s">
        <v>191</v>
      </c>
      <c r="D17" s="81" t="s">
        <v>98</v>
      </c>
      <c r="E17" s="81" t="s">
        <v>94</v>
      </c>
      <c r="F17" s="105" t="s">
        <v>95</v>
      </c>
      <c r="G17" s="82" t="s">
        <v>96</v>
      </c>
      <c r="H17" s="37">
        <v>2</v>
      </c>
      <c r="I17" s="37">
        <v>0</v>
      </c>
      <c r="J17" s="37">
        <v>0</v>
      </c>
      <c r="K17" s="37">
        <v>26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2</v>
      </c>
      <c r="R17" s="37" t="s">
        <v>18</v>
      </c>
      <c r="S17" s="37" t="s">
        <v>19</v>
      </c>
      <c r="T17" s="83" t="s">
        <v>90</v>
      </c>
      <c r="U17" s="69"/>
      <c r="V17" s="69"/>
    </row>
    <row r="18" spans="1:22" s="40" customFormat="1" ht="25.5" x14ac:dyDescent="0.25">
      <c r="A18" s="109" t="s">
        <v>262</v>
      </c>
      <c r="B18" s="80">
        <v>1</v>
      </c>
      <c r="C18" s="81" t="s">
        <v>192</v>
      </c>
      <c r="D18" s="86" t="s">
        <v>261</v>
      </c>
      <c r="E18" s="81" t="s">
        <v>181</v>
      </c>
      <c r="F18" s="105" t="s">
        <v>87</v>
      </c>
      <c r="G18" s="82" t="s">
        <v>88</v>
      </c>
      <c r="H18" s="80">
        <v>0</v>
      </c>
      <c r="I18" s="80">
        <v>3</v>
      </c>
      <c r="J18" s="80">
        <v>0</v>
      </c>
      <c r="K18" s="80">
        <v>0</v>
      </c>
      <c r="L18" s="80">
        <v>39</v>
      </c>
      <c r="M18" s="80">
        <v>0</v>
      </c>
      <c r="N18" s="80">
        <v>0</v>
      </c>
      <c r="O18" s="80">
        <v>0</v>
      </c>
      <c r="P18" s="80">
        <v>0</v>
      </c>
      <c r="Q18" s="80">
        <v>4</v>
      </c>
      <c r="R18" s="80" t="s">
        <v>18</v>
      </c>
      <c r="S18" s="80" t="s">
        <v>19</v>
      </c>
      <c r="T18" s="83" t="s">
        <v>90</v>
      </c>
      <c r="U18" s="69"/>
      <c r="V18" s="69"/>
    </row>
    <row r="19" spans="1:22" s="40" customFormat="1" ht="13.5" x14ac:dyDescent="0.25">
      <c r="A19" s="109" t="s">
        <v>262</v>
      </c>
      <c r="B19" s="80">
        <v>1</v>
      </c>
      <c r="C19" s="81" t="s">
        <v>193</v>
      </c>
      <c r="D19" s="81" t="s">
        <v>104</v>
      </c>
      <c r="E19" s="81" t="s">
        <v>101</v>
      </c>
      <c r="F19" s="105" t="s">
        <v>102</v>
      </c>
      <c r="G19" s="82" t="s">
        <v>103</v>
      </c>
      <c r="H19" s="37">
        <v>2</v>
      </c>
      <c r="I19" s="37">
        <v>2</v>
      </c>
      <c r="J19" s="37">
        <v>0</v>
      </c>
      <c r="K19" s="37">
        <v>26</v>
      </c>
      <c r="L19" s="37">
        <v>26</v>
      </c>
      <c r="M19" s="37">
        <v>0</v>
      </c>
      <c r="N19" s="37">
        <v>0</v>
      </c>
      <c r="O19" s="37">
        <v>0</v>
      </c>
      <c r="P19" s="37">
        <v>0</v>
      </c>
      <c r="Q19" s="37">
        <v>4</v>
      </c>
      <c r="R19" s="37" t="s">
        <v>18</v>
      </c>
      <c r="S19" s="37" t="s">
        <v>19</v>
      </c>
      <c r="T19" s="83" t="s">
        <v>90</v>
      </c>
      <c r="U19" s="69"/>
      <c r="V19" s="69"/>
    </row>
    <row r="20" spans="1:22" s="40" customFormat="1" ht="48" x14ac:dyDescent="0.25">
      <c r="A20" s="109" t="s">
        <v>262</v>
      </c>
      <c r="B20" s="80">
        <v>1</v>
      </c>
      <c r="C20" s="81" t="s">
        <v>194</v>
      </c>
      <c r="D20" s="91" t="s">
        <v>143</v>
      </c>
      <c r="E20" s="81" t="s">
        <v>70</v>
      </c>
      <c r="F20" s="105" t="s">
        <v>135</v>
      </c>
      <c r="G20" s="82" t="s">
        <v>144</v>
      </c>
      <c r="H20" s="37">
        <v>0</v>
      </c>
      <c r="I20" s="37">
        <v>2</v>
      </c>
      <c r="J20" s="37">
        <v>0</v>
      </c>
      <c r="K20" s="37">
        <v>0</v>
      </c>
      <c r="L20" s="106">
        <v>26</v>
      </c>
      <c r="M20" s="37">
        <v>0</v>
      </c>
      <c r="N20" s="37">
        <v>0</v>
      </c>
      <c r="O20" s="37">
        <v>0</v>
      </c>
      <c r="P20" s="37">
        <v>0</v>
      </c>
      <c r="Q20" s="37">
        <v>3</v>
      </c>
      <c r="R20" s="37" t="s">
        <v>264</v>
      </c>
      <c r="S20" s="37" t="s">
        <v>19</v>
      </c>
      <c r="T20" s="83" t="s">
        <v>90</v>
      </c>
      <c r="U20" s="69"/>
      <c r="V20" s="69"/>
    </row>
    <row r="21" spans="1:22" ht="13.5" x14ac:dyDescent="0.2">
      <c r="A21" s="109" t="s">
        <v>262</v>
      </c>
      <c r="B21" s="37">
        <v>1</v>
      </c>
      <c r="C21" s="36" t="s">
        <v>195</v>
      </c>
      <c r="D21" s="86" t="s">
        <v>163</v>
      </c>
      <c r="E21" s="102" t="s">
        <v>167</v>
      </c>
      <c r="F21" s="4" t="s">
        <v>146</v>
      </c>
      <c r="G21" s="5" t="s">
        <v>147</v>
      </c>
      <c r="H21" s="6">
        <v>0</v>
      </c>
      <c r="I21" s="6">
        <v>4</v>
      </c>
      <c r="J21" s="6">
        <v>0</v>
      </c>
      <c r="K21" s="6">
        <v>0</v>
      </c>
      <c r="L21" s="6">
        <v>26</v>
      </c>
      <c r="M21" s="37">
        <v>0</v>
      </c>
      <c r="N21" s="37">
        <v>0</v>
      </c>
      <c r="O21" s="80">
        <v>0</v>
      </c>
      <c r="P21" s="80">
        <v>0</v>
      </c>
      <c r="Q21" s="37">
        <v>0</v>
      </c>
      <c r="R21" s="71" t="s">
        <v>264</v>
      </c>
      <c r="S21" s="71" t="s">
        <v>41</v>
      </c>
      <c r="T21" s="9" t="s">
        <v>90</v>
      </c>
      <c r="U21" s="104"/>
      <c r="V21" s="104"/>
    </row>
    <row r="22" spans="1:22" s="40" customFormat="1" ht="13.5" x14ac:dyDescent="0.25">
      <c r="A22" s="109" t="s">
        <v>262</v>
      </c>
      <c r="B22" s="80">
        <v>1</v>
      </c>
      <c r="C22" s="81" t="s">
        <v>196</v>
      </c>
      <c r="D22" s="86" t="s">
        <v>164</v>
      </c>
      <c r="E22" s="81" t="s">
        <v>169</v>
      </c>
      <c r="F22" s="105" t="s">
        <v>150</v>
      </c>
      <c r="G22" s="82" t="s">
        <v>151</v>
      </c>
      <c r="H22" s="37">
        <v>0</v>
      </c>
      <c r="I22" s="37">
        <v>4</v>
      </c>
      <c r="J22" s="37">
        <v>0</v>
      </c>
      <c r="K22" s="37">
        <v>0</v>
      </c>
      <c r="L22" s="106">
        <v>26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71" t="s">
        <v>264</v>
      </c>
      <c r="S22" s="71" t="s">
        <v>41</v>
      </c>
      <c r="T22" s="83" t="s">
        <v>90</v>
      </c>
      <c r="U22" s="69"/>
      <c r="V22" s="69"/>
    </row>
    <row r="23" spans="1:22" s="40" customFormat="1" ht="13.5" x14ac:dyDescent="0.25">
      <c r="A23" s="109" t="s">
        <v>262</v>
      </c>
      <c r="B23" s="80">
        <v>1</v>
      </c>
      <c r="C23" s="81" t="s">
        <v>197</v>
      </c>
      <c r="D23" s="86" t="s">
        <v>165</v>
      </c>
      <c r="E23" s="81" t="s">
        <v>183</v>
      </c>
      <c r="F23" s="81" t="s">
        <v>148</v>
      </c>
      <c r="G23" s="82" t="s">
        <v>149</v>
      </c>
      <c r="H23" s="37">
        <v>0</v>
      </c>
      <c r="I23" s="37">
        <v>4</v>
      </c>
      <c r="J23" s="37">
        <v>0</v>
      </c>
      <c r="K23" s="37">
        <v>0</v>
      </c>
      <c r="L23" s="37">
        <v>26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71" t="s">
        <v>264</v>
      </c>
      <c r="S23" s="71" t="s">
        <v>41</v>
      </c>
      <c r="T23" s="83" t="s">
        <v>90</v>
      </c>
      <c r="U23" s="69"/>
      <c r="V23" s="69"/>
    </row>
    <row r="24" spans="1:22" s="40" customFormat="1" x14ac:dyDescent="0.25">
      <c r="A24" s="128" t="s">
        <v>20</v>
      </c>
      <c r="B24" s="129"/>
      <c r="C24" s="129"/>
      <c r="D24" s="129"/>
      <c r="E24" s="129"/>
      <c r="F24" s="129"/>
      <c r="G24" s="130"/>
      <c r="H24" s="95">
        <f>SUM(H12:H23)-H22-H23</f>
        <v>10</v>
      </c>
      <c r="I24" s="95">
        <f t="shared" ref="I24:Q24" si="0">SUM(I12:I23)-I22-I23</f>
        <v>16</v>
      </c>
      <c r="J24" s="95">
        <f t="shared" si="0"/>
        <v>2</v>
      </c>
      <c r="K24" s="95">
        <f t="shared" si="0"/>
        <v>130</v>
      </c>
      <c r="L24" s="95">
        <f t="shared" si="0"/>
        <v>232</v>
      </c>
      <c r="M24" s="95">
        <f t="shared" si="0"/>
        <v>26</v>
      </c>
      <c r="N24" s="95">
        <f t="shared" si="0"/>
        <v>0</v>
      </c>
      <c r="O24" s="95">
        <f t="shared" si="0"/>
        <v>0</v>
      </c>
      <c r="P24" s="95">
        <f t="shared" si="0"/>
        <v>0</v>
      </c>
      <c r="Q24" s="95">
        <f t="shared" si="0"/>
        <v>30</v>
      </c>
      <c r="R24" s="42"/>
      <c r="S24" s="42"/>
      <c r="T24" s="42"/>
      <c r="U24" s="92"/>
      <c r="V24" s="92"/>
    </row>
    <row r="25" spans="1:22" s="40" customFormat="1" ht="13.5" x14ac:dyDescent="0.25">
      <c r="A25" s="109" t="s">
        <v>262</v>
      </c>
      <c r="B25" s="80">
        <v>2</v>
      </c>
      <c r="C25" s="69" t="s">
        <v>198</v>
      </c>
      <c r="D25" s="81" t="s">
        <v>136</v>
      </c>
      <c r="E25" s="81" t="s">
        <v>199</v>
      </c>
      <c r="F25" s="81" t="s">
        <v>200</v>
      </c>
      <c r="G25" s="88" t="s">
        <v>106</v>
      </c>
      <c r="H25" s="37">
        <v>2</v>
      </c>
      <c r="I25" s="37">
        <v>1</v>
      </c>
      <c r="J25" s="37">
        <v>0</v>
      </c>
      <c r="K25" s="37">
        <v>26</v>
      </c>
      <c r="L25" s="37">
        <v>13</v>
      </c>
      <c r="M25" s="37">
        <v>0</v>
      </c>
      <c r="N25" s="37">
        <v>0</v>
      </c>
      <c r="O25" s="37">
        <v>0</v>
      </c>
      <c r="P25" s="37">
        <v>0</v>
      </c>
      <c r="Q25" s="37">
        <v>3</v>
      </c>
      <c r="R25" s="37" t="s">
        <v>264</v>
      </c>
      <c r="S25" s="37" t="s">
        <v>19</v>
      </c>
      <c r="T25" s="83" t="s">
        <v>90</v>
      </c>
      <c r="U25" s="69"/>
      <c r="V25" s="69" t="s">
        <v>107</v>
      </c>
    </row>
    <row r="26" spans="1:22" s="40" customFormat="1" x14ac:dyDescent="0.25">
      <c r="A26" s="109" t="s">
        <v>262</v>
      </c>
      <c r="B26" s="80">
        <v>2</v>
      </c>
      <c r="C26" s="69" t="s">
        <v>201</v>
      </c>
      <c r="D26" s="81" t="s">
        <v>159</v>
      </c>
      <c r="E26" s="81" t="s">
        <v>202</v>
      </c>
      <c r="F26" s="81" t="s">
        <v>84</v>
      </c>
      <c r="G26" s="88" t="s">
        <v>89</v>
      </c>
      <c r="H26" s="37">
        <v>0</v>
      </c>
      <c r="I26" s="37">
        <v>0</v>
      </c>
      <c r="J26" s="37">
        <v>0</v>
      </c>
      <c r="K26" s="37">
        <v>0</v>
      </c>
      <c r="L26" s="37">
        <v>40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 t="s">
        <v>265</v>
      </c>
      <c r="S26" s="37" t="s">
        <v>19</v>
      </c>
      <c r="T26" s="83" t="s">
        <v>90</v>
      </c>
      <c r="U26" s="69"/>
      <c r="V26" s="69"/>
    </row>
    <row r="27" spans="1:22" s="40" customFormat="1" ht="48" x14ac:dyDescent="0.25">
      <c r="A27" s="109" t="s">
        <v>262</v>
      </c>
      <c r="B27" s="80">
        <v>2</v>
      </c>
      <c r="C27" s="69" t="s">
        <v>203</v>
      </c>
      <c r="D27" s="81" t="s">
        <v>71</v>
      </c>
      <c r="E27" s="81" t="s">
        <v>72</v>
      </c>
      <c r="F27" s="81" t="s">
        <v>105</v>
      </c>
      <c r="G27" s="88" t="s">
        <v>91</v>
      </c>
      <c r="H27" s="37">
        <v>2</v>
      </c>
      <c r="I27" s="37">
        <v>1</v>
      </c>
      <c r="J27" s="37">
        <v>0</v>
      </c>
      <c r="K27" s="37">
        <v>26</v>
      </c>
      <c r="L27" s="37">
        <v>13</v>
      </c>
      <c r="M27" s="37">
        <v>0</v>
      </c>
      <c r="N27" s="37">
        <v>0</v>
      </c>
      <c r="O27" s="37">
        <v>0</v>
      </c>
      <c r="P27" s="37">
        <v>0</v>
      </c>
      <c r="Q27" s="37">
        <v>4</v>
      </c>
      <c r="R27" s="37" t="s">
        <v>18</v>
      </c>
      <c r="S27" s="37" t="s">
        <v>19</v>
      </c>
      <c r="T27" s="83" t="s">
        <v>90</v>
      </c>
      <c r="U27" s="69"/>
      <c r="V27" s="69"/>
    </row>
    <row r="28" spans="1:22" s="40" customFormat="1" ht="36" x14ac:dyDescent="0.25">
      <c r="A28" s="109" t="s">
        <v>262</v>
      </c>
      <c r="B28" s="80">
        <v>2</v>
      </c>
      <c r="C28" s="69" t="s">
        <v>204</v>
      </c>
      <c r="D28" s="81" t="s">
        <v>160</v>
      </c>
      <c r="E28" s="81" t="s">
        <v>161</v>
      </c>
      <c r="F28" s="81" t="s">
        <v>84</v>
      </c>
      <c r="G28" s="88" t="s">
        <v>89</v>
      </c>
      <c r="H28" s="37">
        <v>1</v>
      </c>
      <c r="I28" s="37">
        <v>2</v>
      </c>
      <c r="J28" s="37">
        <v>0</v>
      </c>
      <c r="K28" s="37">
        <v>13</v>
      </c>
      <c r="L28" s="37">
        <v>26</v>
      </c>
      <c r="M28" s="37">
        <v>0</v>
      </c>
      <c r="N28" s="37">
        <v>0</v>
      </c>
      <c r="O28" s="37">
        <v>0</v>
      </c>
      <c r="P28" s="37">
        <v>0</v>
      </c>
      <c r="Q28" s="37">
        <v>4</v>
      </c>
      <c r="R28" s="37" t="s">
        <v>18</v>
      </c>
      <c r="S28" s="37" t="s">
        <v>19</v>
      </c>
      <c r="T28" s="83" t="s">
        <v>90</v>
      </c>
      <c r="U28" s="69"/>
      <c r="V28" s="69"/>
    </row>
    <row r="29" spans="1:22" s="40" customFormat="1" ht="36" x14ac:dyDescent="0.25">
      <c r="A29" s="109" t="s">
        <v>262</v>
      </c>
      <c r="B29" s="80">
        <v>2</v>
      </c>
      <c r="C29" s="69" t="s">
        <v>205</v>
      </c>
      <c r="D29" s="81" t="s">
        <v>128</v>
      </c>
      <c r="E29" s="81" t="s">
        <v>129</v>
      </c>
      <c r="F29" s="81" t="s">
        <v>130</v>
      </c>
      <c r="G29" s="88" t="s">
        <v>131</v>
      </c>
      <c r="H29" s="37">
        <v>3</v>
      </c>
      <c r="I29" s="37">
        <v>0</v>
      </c>
      <c r="J29" s="37">
        <v>0</v>
      </c>
      <c r="K29" s="37">
        <v>39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3</v>
      </c>
      <c r="R29" s="37" t="s">
        <v>18</v>
      </c>
      <c r="S29" s="37" t="s">
        <v>19</v>
      </c>
      <c r="T29" s="83" t="s">
        <v>90</v>
      </c>
      <c r="U29" s="69"/>
      <c r="V29" s="69"/>
    </row>
    <row r="30" spans="1:22" s="40" customFormat="1" ht="37.5" x14ac:dyDescent="0.25">
      <c r="A30" s="109" t="s">
        <v>262</v>
      </c>
      <c r="B30" s="80">
        <v>2</v>
      </c>
      <c r="C30" s="69" t="s">
        <v>206</v>
      </c>
      <c r="D30" s="81" t="s">
        <v>109</v>
      </c>
      <c r="E30" s="81" t="s">
        <v>207</v>
      </c>
      <c r="F30" s="81" t="s">
        <v>111</v>
      </c>
      <c r="G30" s="88" t="s">
        <v>112</v>
      </c>
      <c r="H30" s="37">
        <v>2</v>
      </c>
      <c r="I30" s="37">
        <v>1</v>
      </c>
      <c r="J30" s="37">
        <v>0</v>
      </c>
      <c r="K30" s="37">
        <v>26</v>
      </c>
      <c r="L30" s="37">
        <v>13</v>
      </c>
      <c r="M30" s="37">
        <v>0</v>
      </c>
      <c r="N30" s="37">
        <v>0</v>
      </c>
      <c r="O30" s="37">
        <v>0</v>
      </c>
      <c r="P30" s="37">
        <v>0</v>
      </c>
      <c r="Q30" s="37">
        <v>3</v>
      </c>
      <c r="R30" s="37" t="s">
        <v>18</v>
      </c>
      <c r="S30" s="37" t="s">
        <v>19</v>
      </c>
      <c r="T30" s="83" t="s">
        <v>90</v>
      </c>
      <c r="U30" s="69"/>
      <c r="V30" s="69"/>
    </row>
    <row r="31" spans="1:22" s="40" customFormat="1" ht="25.5" x14ac:dyDescent="0.25">
      <c r="A31" s="109" t="s">
        <v>262</v>
      </c>
      <c r="B31" s="80">
        <v>2</v>
      </c>
      <c r="C31" s="69" t="s">
        <v>208</v>
      </c>
      <c r="D31" s="81" t="s">
        <v>134</v>
      </c>
      <c r="E31" s="81" t="s">
        <v>73</v>
      </c>
      <c r="F31" s="81" t="s">
        <v>114</v>
      </c>
      <c r="G31" s="88" t="s">
        <v>113</v>
      </c>
      <c r="H31" s="37">
        <v>2</v>
      </c>
      <c r="I31" s="37">
        <v>2</v>
      </c>
      <c r="J31" s="37">
        <v>0</v>
      </c>
      <c r="K31" s="37">
        <v>26</v>
      </c>
      <c r="L31" s="37">
        <v>26</v>
      </c>
      <c r="M31" s="37">
        <v>0</v>
      </c>
      <c r="N31" s="37">
        <v>0</v>
      </c>
      <c r="O31" s="37">
        <v>0</v>
      </c>
      <c r="P31" s="37">
        <v>0</v>
      </c>
      <c r="Q31" s="37">
        <v>6</v>
      </c>
      <c r="R31" s="37" t="s">
        <v>18</v>
      </c>
      <c r="S31" s="37" t="s">
        <v>19</v>
      </c>
      <c r="T31" s="83" t="s">
        <v>90</v>
      </c>
      <c r="U31" s="69"/>
      <c r="V31" s="69"/>
    </row>
    <row r="32" spans="1:22" s="40" customFormat="1" x14ac:dyDescent="0.25">
      <c r="A32" s="109" t="s">
        <v>262</v>
      </c>
      <c r="B32" s="80">
        <v>2</v>
      </c>
      <c r="C32" s="69" t="s">
        <v>209</v>
      </c>
      <c r="D32" s="81" t="s">
        <v>74</v>
      </c>
      <c r="E32" s="81" t="s">
        <v>210</v>
      </c>
      <c r="F32" s="81" t="s">
        <v>84</v>
      </c>
      <c r="G32" s="88" t="s">
        <v>89</v>
      </c>
      <c r="H32" s="37">
        <v>0</v>
      </c>
      <c r="I32" s="37">
        <v>0</v>
      </c>
      <c r="J32" s="37">
        <v>0</v>
      </c>
      <c r="K32" s="37">
        <v>0</v>
      </c>
      <c r="L32" s="37">
        <v>40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 t="s">
        <v>265</v>
      </c>
      <c r="S32" s="37" t="s">
        <v>19</v>
      </c>
      <c r="T32" s="83" t="s">
        <v>90</v>
      </c>
      <c r="U32" s="69"/>
      <c r="V32" s="69"/>
    </row>
    <row r="33" spans="1:22" s="40" customFormat="1" ht="13.5" x14ac:dyDescent="0.25">
      <c r="A33" s="109" t="s">
        <v>262</v>
      </c>
      <c r="B33" s="80">
        <v>2</v>
      </c>
      <c r="C33" s="69" t="s">
        <v>211</v>
      </c>
      <c r="D33" s="86" t="s">
        <v>119</v>
      </c>
      <c r="E33" s="81" t="s">
        <v>212</v>
      </c>
      <c r="F33" s="81" t="s">
        <v>120</v>
      </c>
      <c r="G33" s="88" t="s">
        <v>121</v>
      </c>
      <c r="H33" s="37">
        <v>1</v>
      </c>
      <c r="I33" s="37">
        <v>2</v>
      </c>
      <c r="J33" s="37">
        <v>0</v>
      </c>
      <c r="K33" s="37">
        <v>13</v>
      </c>
      <c r="L33" s="37">
        <v>26</v>
      </c>
      <c r="M33" s="37">
        <v>0</v>
      </c>
      <c r="N33" s="37">
        <v>0</v>
      </c>
      <c r="O33" s="37">
        <v>0</v>
      </c>
      <c r="P33" s="37">
        <v>0</v>
      </c>
      <c r="Q33" s="37">
        <v>3</v>
      </c>
      <c r="R33" s="71" t="s">
        <v>18</v>
      </c>
      <c r="S33" s="71" t="s">
        <v>19</v>
      </c>
      <c r="T33" s="83" t="s">
        <v>90</v>
      </c>
      <c r="U33" s="69"/>
      <c r="V33" s="69"/>
    </row>
    <row r="34" spans="1:22" s="40" customFormat="1" ht="25.5" x14ac:dyDescent="0.25">
      <c r="A34" s="109" t="s">
        <v>262</v>
      </c>
      <c r="B34" s="80">
        <v>2</v>
      </c>
      <c r="C34" s="69" t="s">
        <v>213</v>
      </c>
      <c r="D34" s="81" t="s">
        <v>152</v>
      </c>
      <c r="E34" s="81" t="s">
        <v>142</v>
      </c>
      <c r="F34" s="81" t="s">
        <v>130</v>
      </c>
      <c r="G34" s="88" t="s">
        <v>131</v>
      </c>
      <c r="H34" s="37">
        <v>2</v>
      </c>
      <c r="I34" s="37">
        <v>2</v>
      </c>
      <c r="J34" s="37">
        <v>0</v>
      </c>
      <c r="K34" s="37">
        <v>26</v>
      </c>
      <c r="L34" s="37">
        <v>26</v>
      </c>
      <c r="M34" s="37">
        <v>0</v>
      </c>
      <c r="N34" s="37">
        <v>0</v>
      </c>
      <c r="O34" s="37">
        <v>0</v>
      </c>
      <c r="P34" s="37">
        <v>0</v>
      </c>
      <c r="Q34" s="37">
        <v>4</v>
      </c>
      <c r="R34" s="37" t="s">
        <v>18</v>
      </c>
      <c r="S34" s="37" t="s">
        <v>19</v>
      </c>
      <c r="T34" s="83" t="s">
        <v>90</v>
      </c>
      <c r="U34" s="69"/>
      <c r="V34" s="69"/>
    </row>
    <row r="35" spans="1:22" s="78" customFormat="1" x14ac:dyDescent="0.25">
      <c r="A35" s="128" t="s">
        <v>20</v>
      </c>
      <c r="B35" s="129"/>
      <c r="C35" s="129"/>
      <c r="D35" s="129"/>
      <c r="E35" s="129"/>
      <c r="F35" s="129"/>
      <c r="G35" s="130"/>
      <c r="H35" s="43">
        <f>SUM(H25:H34)</f>
        <v>15</v>
      </c>
      <c r="I35" s="43">
        <f t="shared" ref="I35:Q35" si="1">SUM(I25:I34)</f>
        <v>11</v>
      </c>
      <c r="J35" s="43">
        <f t="shared" si="1"/>
        <v>0</v>
      </c>
      <c r="K35" s="43">
        <f t="shared" si="1"/>
        <v>195</v>
      </c>
      <c r="L35" s="43">
        <f t="shared" si="1"/>
        <v>223</v>
      </c>
      <c r="M35" s="43">
        <f t="shared" si="1"/>
        <v>0</v>
      </c>
      <c r="N35" s="43">
        <f t="shared" si="1"/>
        <v>0</v>
      </c>
      <c r="O35" s="43">
        <f t="shared" si="1"/>
        <v>0</v>
      </c>
      <c r="P35" s="43">
        <f t="shared" si="1"/>
        <v>0</v>
      </c>
      <c r="Q35" s="43">
        <f t="shared" si="1"/>
        <v>30</v>
      </c>
      <c r="R35" s="42"/>
      <c r="S35" s="42"/>
      <c r="T35" s="42"/>
      <c r="U35" s="92"/>
      <c r="V35" s="92"/>
    </row>
    <row r="36" spans="1:22" s="40" customFormat="1" ht="24" x14ac:dyDescent="0.25">
      <c r="A36" s="109" t="s">
        <v>262</v>
      </c>
      <c r="B36" s="80">
        <v>3</v>
      </c>
      <c r="C36" s="81" t="s">
        <v>215</v>
      </c>
      <c r="D36" s="81" t="s">
        <v>216</v>
      </c>
      <c r="E36" s="81" t="s">
        <v>217</v>
      </c>
      <c r="F36" s="81" t="s">
        <v>218</v>
      </c>
      <c r="G36" s="82" t="s">
        <v>133</v>
      </c>
      <c r="H36" s="37">
        <v>3</v>
      </c>
      <c r="I36" s="37">
        <v>0</v>
      </c>
      <c r="J36" s="37">
        <v>0</v>
      </c>
      <c r="K36" s="37">
        <v>39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3</v>
      </c>
      <c r="R36" s="37" t="s">
        <v>18</v>
      </c>
      <c r="S36" s="37" t="s">
        <v>19</v>
      </c>
      <c r="T36" s="83" t="s">
        <v>90</v>
      </c>
      <c r="U36" s="69"/>
      <c r="V36" s="69"/>
    </row>
    <row r="37" spans="1:22" s="40" customFormat="1" ht="36" x14ac:dyDescent="0.25">
      <c r="A37" s="109" t="s">
        <v>262</v>
      </c>
      <c r="B37" s="80">
        <v>3</v>
      </c>
      <c r="C37" s="81" t="s">
        <v>219</v>
      </c>
      <c r="D37" s="81" t="s">
        <v>139</v>
      </c>
      <c r="E37" s="81" t="s">
        <v>220</v>
      </c>
      <c r="F37" s="81" t="s">
        <v>84</v>
      </c>
      <c r="G37" s="82" t="s">
        <v>89</v>
      </c>
      <c r="H37" s="37">
        <v>2</v>
      </c>
      <c r="I37" s="37">
        <v>2</v>
      </c>
      <c r="J37" s="37">
        <v>0</v>
      </c>
      <c r="K37" s="37">
        <v>26</v>
      </c>
      <c r="L37" s="37">
        <v>26</v>
      </c>
      <c r="M37" s="37">
        <v>0</v>
      </c>
      <c r="N37" s="37">
        <v>0</v>
      </c>
      <c r="O37" s="37">
        <v>0</v>
      </c>
      <c r="P37" s="37">
        <v>0</v>
      </c>
      <c r="Q37" s="37">
        <v>4</v>
      </c>
      <c r="R37" s="37" t="s">
        <v>264</v>
      </c>
      <c r="S37" s="37" t="s">
        <v>19</v>
      </c>
      <c r="T37" s="83" t="s">
        <v>90</v>
      </c>
      <c r="U37" s="69"/>
      <c r="V37" s="69"/>
    </row>
    <row r="38" spans="1:22" s="40" customFormat="1" ht="24" x14ac:dyDescent="0.25">
      <c r="A38" s="109" t="s">
        <v>262</v>
      </c>
      <c r="B38" s="80">
        <v>3</v>
      </c>
      <c r="C38" s="81" t="s">
        <v>221</v>
      </c>
      <c r="D38" s="81" t="s">
        <v>140</v>
      </c>
      <c r="E38" s="81" t="s">
        <v>222</v>
      </c>
      <c r="F38" s="81" t="s">
        <v>223</v>
      </c>
      <c r="G38" s="82" t="s">
        <v>141</v>
      </c>
      <c r="H38" s="37">
        <v>2</v>
      </c>
      <c r="I38" s="37">
        <v>1</v>
      </c>
      <c r="J38" s="37">
        <v>0</v>
      </c>
      <c r="K38" s="37">
        <v>26</v>
      </c>
      <c r="L38" s="37">
        <v>13</v>
      </c>
      <c r="M38" s="37">
        <v>0</v>
      </c>
      <c r="N38" s="37">
        <v>0</v>
      </c>
      <c r="O38" s="37">
        <v>0</v>
      </c>
      <c r="P38" s="37">
        <v>0</v>
      </c>
      <c r="Q38" s="37">
        <v>3</v>
      </c>
      <c r="R38" s="37" t="s">
        <v>18</v>
      </c>
      <c r="S38" s="37" t="s">
        <v>19</v>
      </c>
      <c r="T38" s="83" t="s">
        <v>90</v>
      </c>
      <c r="U38" s="69"/>
      <c r="V38" s="69"/>
    </row>
    <row r="39" spans="1:22" s="40" customFormat="1" x14ac:dyDescent="0.25">
      <c r="A39" s="109" t="s">
        <v>262</v>
      </c>
      <c r="B39" s="80">
        <v>3</v>
      </c>
      <c r="C39" s="81" t="s">
        <v>224</v>
      </c>
      <c r="D39" s="81" t="s">
        <v>75</v>
      </c>
      <c r="E39" s="81" t="s">
        <v>76</v>
      </c>
      <c r="F39" s="81" t="s">
        <v>105</v>
      </c>
      <c r="G39" s="82" t="s">
        <v>91</v>
      </c>
      <c r="H39" s="37">
        <v>2</v>
      </c>
      <c r="I39" s="37">
        <v>1</v>
      </c>
      <c r="J39" s="37">
        <v>0</v>
      </c>
      <c r="K39" s="37">
        <v>26</v>
      </c>
      <c r="L39" s="37">
        <v>13</v>
      </c>
      <c r="M39" s="37">
        <v>0</v>
      </c>
      <c r="N39" s="37">
        <v>0</v>
      </c>
      <c r="O39" s="37">
        <v>0</v>
      </c>
      <c r="P39" s="37">
        <v>0</v>
      </c>
      <c r="Q39" s="37">
        <v>4</v>
      </c>
      <c r="R39" s="37" t="s">
        <v>18</v>
      </c>
      <c r="S39" s="37" t="s">
        <v>19</v>
      </c>
      <c r="T39" s="83" t="s">
        <v>90</v>
      </c>
      <c r="U39" s="69"/>
      <c r="V39" s="69"/>
    </row>
    <row r="40" spans="1:22" s="40" customFormat="1" x14ac:dyDescent="0.25">
      <c r="A40" s="109" t="s">
        <v>262</v>
      </c>
      <c r="B40" s="80">
        <v>3</v>
      </c>
      <c r="C40" s="81" t="s">
        <v>225</v>
      </c>
      <c r="D40" s="81" t="s">
        <v>162</v>
      </c>
      <c r="E40" s="81" t="s">
        <v>226</v>
      </c>
      <c r="F40" s="81" t="s">
        <v>84</v>
      </c>
      <c r="G40" s="82" t="s">
        <v>89</v>
      </c>
      <c r="H40" s="37">
        <v>0</v>
      </c>
      <c r="I40" s="37">
        <v>0</v>
      </c>
      <c r="J40" s="37">
        <v>0</v>
      </c>
      <c r="K40" s="37">
        <v>0</v>
      </c>
      <c r="L40" s="37">
        <v>40</v>
      </c>
      <c r="M40" s="37">
        <v>0</v>
      </c>
      <c r="N40" s="37">
        <v>0</v>
      </c>
      <c r="O40" s="37">
        <v>1</v>
      </c>
      <c r="P40" s="37">
        <v>0</v>
      </c>
      <c r="Q40" s="37">
        <v>0</v>
      </c>
      <c r="R40" s="37" t="s">
        <v>265</v>
      </c>
      <c r="S40" s="37" t="s">
        <v>19</v>
      </c>
      <c r="T40" s="83" t="s">
        <v>90</v>
      </c>
      <c r="U40" s="69"/>
      <c r="V40" s="69" t="s">
        <v>86</v>
      </c>
    </row>
    <row r="41" spans="1:22" s="40" customFormat="1" ht="13.5" x14ac:dyDescent="0.25">
      <c r="A41" s="109" t="s">
        <v>262</v>
      </c>
      <c r="B41" s="80">
        <v>3</v>
      </c>
      <c r="C41" s="81" t="s">
        <v>227</v>
      </c>
      <c r="D41" s="81" t="s">
        <v>118</v>
      </c>
      <c r="E41" s="81" t="s">
        <v>77</v>
      </c>
      <c r="F41" s="81" t="s">
        <v>115</v>
      </c>
      <c r="G41" s="82" t="s">
        <v>116</v>
      </c>
      <c r="H41" s="37">
        <v>2</v>
      </c>
      <c r="I41" s="37">
        <v>1</v>
      </c>
      <c r="J41" s="37">
        <v>0</v>
      </c>
      <c r="K41" s="37">
        <v>26</v>
      </c>
      <c r="L41" s="37">
        <v>13</v>
      </c>
      <c r="M41" s="37">
        <v>0</v>
      </c>
      <c r="N41" s="37">
        <v>0</v>
      </c>
      <c r="O41" s="37">
        <v>0</v>
      </c>
      <c r="P41" s="37">
        <v>0</v>
      </c>
      <c r="Q41" s="37">
        <v>5</v>
      </c>
      <c r="R41" s="37" t="s">
        <v>18</v>
      </c>
      <c r="S41" s="37" t="s">
        <v>19</v>
      </c>
      <c r="T41" s="83" t="s">
        <v>90</v>
      </c>
      <c r="U41" s="69"/>
      <c r="V41" s="69"/>
    </row>
    <row r="42" spans="1:22" s="40" customFormat="1" ht="24" x14ac:dyDescent="0.25">
      <c r="A42" s="109" t="s">
        <v>262</v>
      </c>
      <c r="B42" s="80">
        <v>3</v>
      </c>
      <c r="C42" s="81" t="s">
        <v>228</v>
      </c>
      <c r="D42" s="81" t="s">
        <v>127</v>
      </c>
      <c r="E42" s="81" t="s">
        <v>229</v>
      </c>
      <c r="F42" s="81" t="s">
        <v>111</v>
      </c>
      <c r="G42" s="82" t="s">
        <v>112</v>
      </c>
      <c r="H42" s="37">
        <v>2</v>
      </c>
      <c r="I42" s="37">
        <v>1</v>
      </c>
      <c r="J42" s="37">
        <v>0</v>
      </c>
      <c r="K42" s="37">
        <v>26</v>
      </c>
      <c r="L42" s="37">
        <v>13</v>
      </c>
      <c r="M42" s="37">
        <v>0</v>
      </c>
      <c r="N42" s="37">
        <v>0</v>
      </c>
      <c r="O42" s="37">
        <v>0</v>
      </c>
      <c r="P42" s="37">
        <v>0</v>
      </c>
      <c r="Q42" s="37">
        <v>4</v>
      </c>
      <c r="R42" s="37" t="s">
        <v>18</v>
      </c>
      <c r="S42" s="37" t="s">
        <v>19</v>
      </c>
      <c r="T42" s="83" t="s">
        <v>90</v>
      </c>
      <c r="U42" s="69"/>
      <c r="V42" s="69"/>
    </row>
    <row r="43" spans="1:22" s="40" customFormat="1" ht="36" x14ac:dyDescent="0.25">
      <c r="A43" s="109" t="s">
        <v>262</v>
      </c>
      <c r="B43" s="80">
        <v>3</v>
      </c>
      <c r="C43" s="81" t="s">
        <v>230</v>
      </c>
      <c r="D43" s="81" t="s">
        <v>122</v>
      </c>
      <c r="E43" s="81" t="s">
        <v>231</v>
      </c>
      <c r="F43" s="81" t="s">
        <v>123</v>
      </c>
      <c r="G43" s="82" t="s">
        <v>124</v>
      </c>
      <c r="H43" s="37">
        <v>0</v>
      </c>
      <c r="I43" s="37">
        <v>2</v>
      </c>
      <c r="J43" s="37">
        <v>0</v>
      </c>
      <c r="K43" s="37">
        <v>0</v>
      </c>
      <c r="L43" s="37">
        <v>26</v>
      </c>
      <c r="M43" s="37">
        <v>0</v>
      </c>
      <c r="N43" s="37">
        <v>0</v>
      </c>
      <c r="O43" s="37">
        <v>0</v>
      </c>
      <c r="P43" s="37">
        <v>0</v>
      </c>
      <c r="Q43" s="37">
        <v>3</v>
      </c>
      <c r="R43" s="37" t="s">
        <v>264</v>
      </c>
      <c r="S43" s="37" t="s">
        <v>19</v>
      </c>
      <c r="T43" s="83" t="s">
        <v>90</v>
      </c>
      <c r="U43" s="69"/>
      <c r="V43" s="69" t="s">
        <v>107</v>
      </c>
    </row>
    <row r="44" spans="1:22" s="40" customFormat="1" ht="24" x14ac:dyDescent="0.25">
      <c r="A44" s="109" t="s">
        <v>262</v>
      </c>
      <c r="B44" s="80">
        <v>3</v>
      </c>
      <c r="C44" s="81" t="s">
        <v>232</v>
      </c>
      <c r="D44" s="81" t="s">
        <v>78</v>
      </c>
      <c r="E44" s="81" t="s">
        <v>79</v>
      </c>
      <c r="F44" s="81" t="s">
        <v>93</v>
      </c>
      <c r="G44" s="82" t="s">
        <v>92</v>
      </c>
      <c r="H44" s="37">
        <v>1</v>
      </c>
      <c r="I44" s="37">
        <v>2</v>
      </c>
      <c r="J44" s="37">
        <v>0</v>
      </c>
      <c r="K44" s="37">
        <v>13</v>
      </c>
      <c r="L44" s="37">
        <v>26</v>
      </c>
      <c r="M44" s="37">
        <v>0</v>
      </c>
      <c r="N44" s="37">
        <v>0</v>
      </c>
      <c r="O44" s="37">
        <v>0</v>
      </c>
      <c r="P44" s="37">
        <v>0</v>
      </c>
      <c r="Q44" s="37">
        <v>4</v>
      </c>
      <c r="R44" s="37" t="s">
        <v>264</v>
      </c>
      <c r="S44" s="37" t="s">
        <v>19</v>
      </c>
      <c r="T44" s="83" t="s">
        <v>90</v>
      </c>
      <c r="U44" s="69"/>
      <c r="V44" s="69"/>
    </row>
    <row r="45" spans="1:22" s="40" customFormat="1" ht="24" x14ac:dyDescent="0.25">
      <c r="A45" s="109" t="s">
        <v>262</v>
      </c>
      <c r="B45" s="80">
        <v>3</v>
      </c>
      <c r="C45" s="81" t="s">
        <v>233</v>
      </c>
      <c r="D45" s="81" t="s">
        <v>154</v>
      </c>
      <c r="E45" s="81" t="s">
        <v>234</v>
      </c>
      <c r="F45" s="81" t="s">
        <v>84</v>
      </c>
      <c r="G45" s="82" t="s">
        <v>89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20</v>
      </c>
      <c r="Q45" s="37">
        <v>0</v>
      </c>
      <c r="R45" s="37" t="s">
        <v>265</v>
      </c>
      <c r="S45" s="37" t="s">
        <v>19</v>
      </c>
      <c r="T45" s="83" t="s">
        <v>90</v>
      </c>
      <c r="U45" s="69"/>
      <c r="V45" s="69" t="s">
        <v>132</v>
      </c>
    </row>
    <row r="46" spans="1:22" s="40" customFormat="1" x14ac:dyDescent="0.25">
      <c r="A46" s="128" t="s">
        <v>20</v>
      </c>
      <c r="B46" s="129"/>
      <c r="C46" s="129"/>
      <c r="D46" s="129"/>
      <c r="E46" s="129"/>
      <c r="F46" s="129"/>
      <c r="G46" s="130"/>
      <c r="H46" s="43">
        <f>SUM(H36:H45)</f>
        <v>14</v>
      </c>
      <c r="I46" s="43">
        <f t="shared" ref="I46:Q46" si="2">SUM(I36:I45)</f>
        <v>10</v>
      </c>
      <c r="J46" s="43">
        <f t="shared" si="2"/>
        <v>0</v>
      </c>
      <c r="K46" s="43">
        <f t="shared" si="2"/>
        <v>182</v>
      </c>
      <c r="L46" s="43">
        <f t="shared" si="2"/>
        <v>170</v>
      </c>
      <c r="M46" s="43">
        <f t="shared" si="2"/>
        <v>0</v>
      </c>
      <c r="N46" s="43">
        <f t="shared" si="2"/>
        <v>0</v>
      </c>
      <c r="O46" s="43">
        <f t="shared" si="2"/>
        <v>1</v>
      </c>
      <c r="P46" s="43">
        <f t="shared" si="2"/>
        <v>20</v>
      </c>
      <c r="Q46" s="43">
        <f t="shared" si="2"/>
        <v>30</v>
      </c>
      <c r="R46" s="42"/>
      <c r="S46" s="42"/>
      <c r="T46" s="42"/>
      <c r="U46" s="92"/>
      <c r="V46" s="92"/>
    </row>
    <row r="47" spans="1:22" s="40" customFormat="1" x14ac:dyDescent="0.25">
      <c r="A47" s="124" t="s">
        <v>81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</row>
    <row r="48" spans="1:22" s="40" customFormat="1" ht="24" x14ac:dyDescent="0.25">
      <c r="A48" s="109" t="s">
        <v>262</v>
      </c>
      <c r="B48" s="79">
        <v>4</v>
      </c>
      <c r="C48" s="81" t="s">
        <v>235</v>
      </c>
      <c r="D48" s="81" t="s">
        <v>80</v>
      </c>
      <c r="E48" s="81" t="s">
        <v>236</v>
      </c>
      <c r="F48" s="81" t="s">
        <v>84</v>
      </c>
      <c r="G48" s="38" t="s">
        <v>89</v>
      </c>
      <c r="H48" s="37">
        <v>0</v>
      </c>
      <c r="I48" s="37">
        <v>0</v>
      </c>
      <c r="J48" s="37">
        <v>0</v>
      </c>
      <c r="K48" s="37">
        <v>0</v>
      </c>
      <c r="L48" s="80">
        <v>400</v>
      </c>
      <c r="M48" s="37">
        <v>0</v>
      </c>
      <c r="N48" s="37">
        <v>0</v>
      </c>
      <c r="O48" s="37">
        <v>0</v>
      </c>
      <c r="P48" s="37">
        <v>0</v>
      </c>
      <c r="Q48" s="37">
        <v>30</v>
      </c>
      <c r="R48" s="37" t="s">
        <v>264</v>
      </c>
      <c r="S48" s="83" t="s">
        <v>19</v>
      </c>
      <c r="T48" s="83" t="s">
        <v>90</v>
      </c>
      <c r="U48" s="81"/>
      <c r="V48" s="69"/>
    </row>
    <row r="49" spans="1:22" s="40" customFormat="1" ht="24" x14ac:dyDescent="0.25">
      <c r="A49" s="109" t="s">
        <v>262</v>
      </c>
      <c r="B49" s="79">
        <v>4</v>
      </c>
      <c r="C49" s="81" t="s">
        <v>237</v>
      </c>
      <c r="D49" s="81" t="s">
        <v>155</v>
      </c>
      <c r="E49" s="81" t="s">
        <v>238</v>
      </c>
      <c r="F49" s="81" t="s">
        <v>110</v>
      </c>
      <c r="G49" s="38" t="s">
        <v>108</v>
      </c>
      <c r="H49" s="37">
        <v>0</v>
      </c>
      <c r="I49" s="37">
        <v>0</v>
      </c>
      <c r="J49" s="37">
        <v>0</v>
      </c>
      <c r="K49" s="37">
        <v>0</v>
      </c>
      <c r="L49" s="80">
        <v>0</v>
      </c>
      <c r="M49" s="37">
        <v>0</v>
      </c>
      <c r="N49" s="37">
        <v>0</v>
      </c>
      <c r="O49" s="37">
        <v>0</v>
      </c>
      <c r="P49" s="37">
        <v>20</v>
      </c>
      <c r="Q49" s="37">
        <v>0</v>
      </c>
      <c r="R49" s="37" t="s">
        <v>265</v>
      </c>
      <c r="S49" s="83" t="s">
        <v>19</v>
      </c>
      <c r="T49" s="83" t="s">
        <v>90</v>
      </c>
      <c r="U49" s="81"/>
      <c r="V49" s="69"/>
    </row>
    <row r="50" spans="1:22" s="40" customFormat="1" x14ac:dyDescent="0.25">
      <c r="A50" s="128" t="s">
        <v>20</v>
      </c>
      <c r="B50" s="129"/>
      <c r="C50" s="129"/>
      <c r="D50" s="129"/>
      <c r="E50" s="129"/>
      <c r="F50" s="129"/>
      <c r="G50" s="130"/>
      <c r="H50" s="43">
        <f>SUM(H48:H49)</f>
        <v>0</v>
      </c>
      <c r="I50" s="43">
        <f t="shared" ref="I50:Q50" si="3">SUM(I48:I49)</f>
        <v>0</v>
      </c>
      <c r="J50" s="43">
        <f t="shared" si="3"/>
        <v>0</v>
      </c>
      <c r="K50" s="43">
        <f t="shared" si="3"/>
        <v>0</v>
      </c>
      <c r="L50" s="43">
        <f t="shared" si="3"/>
        <v>400</v>
      </c>
      <c r="M50" s="43">
        <f t="shared" si="3"/>
        <v>0</v>
      </c>
      <c r="N50" s="43">
        <f t="shared" si="3"/>
        <v>0</v>
      </c>
      <c r="O50" s="43">
        <f t="shared" si="3"/>
        <v>0</v>
      </c>
      <c r="P50" s="43">
        <f t="shared" si="3"/>
        <v>20</v>
      </c>
      <c r="Q50" s="43">
        <f t="shared" si="3"/>
        <v>30</v>
      </c>
      <c r="R50" s="42"/>
      <c r="S50" s="42"/>
      <c r="T50" s="42"/>
      <c r="U50" s="92"/>
      <c r="V50" s="92"/>
    </row>
    <row r="51" spans="1:22" s="78" customFormat="1" x14ac:dyDescent="0.25">
      <c r="A51" s="122" t="s">
        <v>21</v>
      </c>
      <c r="B51" s="123"/>
      <c r="C51" s="123"/>
      <c r="D51" s="123"/>
      <c r="E51" s="123"/>
      <c r="F51" s="123"/>
      <c r="G51" s="123"/>
      <c r="H51" s="43">
        <f>H24+H35+H46+H50</f>
        <v>39</v>
      </c>
      <c r="I51" s="43">
        <f t="shared" ref="I51:Q51" si="4">I24+I35+I46+I50</f>
        <v>37</v>
      </c>
      <c r="J51" s="43">
        <f t="shared" si="4"/>
        <v>2</v>
      </c>
      <c r="K51" s="43">
        <f t="shared" si="4"/>
        <v>507</v>
      </c>
      <c r="L51" s="43">
        <f t="shared" si="4"/>
        <v>1025</v>
      </c>
      <c r="M51" s="43">
        <f t="shared" si="4"/>
        <v>26</v>
      </c>
      <c r="N51" s="43">
        <f t="shared" si="4"/>
        <v>0</v>
      </c>
      <c r="O51" s="43">
        <f t="shared" si="4"/>
        <v>1</v>
      </c>
      <c r="P51" s="43">
        <f t="shared" si="4"/>
        <v>40</v>
      </c>
      <c r="Q51" s="43">
        <f t="shared" si="4"/>
        <v>120</v>
      </c>
      <c r="R51" s="44"/>
      <c r="S51" s="44"/>
      <c r="T51" s="44"/>
      <c r="U51" s="92"/>
      <c r="V51" s="92"/>
    </row>
    <row r="52" spans="1:22" s="78" customFormat="1" ht="13.5" x14ac:dyDescent="0.25">
      <c r="A52" s="85" t="s">
        <v>100</v>
      </c>
      <c r="B52" s="75"/>
      <c r="C52" s="75"/>
      <c r="D52" s="75"/>
      <c r="E52" s="75"/>
      <c r="F52" s="75"/>
      <c r="G52" s="7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7"/>
      <c r="T52" s="97"/>
      <c r="U52" s="75"/>
      <c r="V52" s="75"/>
    </row>
    <row r="53" spans="1:22" s="78" customFormat="1" ht="13.5" x14ac:dyDescent="0.25">
      <c r="A53" s="75" t="s">
        <v>99</v>
      </c>
      <c r="B53" s="75"/>
      <c r="C53" s="75"/>
      <c r="D53" s="75"/>
      <c r="E53" s="75"/>
      <c r="F53" s="75"/>
      <c r="G53" s="7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7"/>
      <c r="T53" s="97"/>
      <c r="U53" s="75"/>
      <c r="V53" s="75"/>
    </row>
    <row r="54" spans="1:22" s="78" customFormat="1" ht="13.5" x14ac:dyDescent="0.25">
      <c r="A54" s="75" t="s">
        <v>145</v>
      </c>
      <c r="B54" s="75"/>
      <c r="C54" s="75"/>
      <c r="D54" s="75"/>
      <c r="E54" s="75"/>
      <c r="F54" s="75"/>
      <c r="G54" s="7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  <c r="S54" s="97"/>
      <c r="T54" s="97"/>
      <c r="U54" s="75"/>
      <c r="V54" s="75"/>
    </row>
    <row r="55" spans="1:22" s="78" customFormat="1" ht="13.5" x14ac:dyDescent="0.25">
      <c r="A55" s="75" t="s">
        <v>137</v>
      </c>
      <c r="B55" s="75"/>
      <c r="C55" s="75"/>
      <c r="D55" s="75"/>
      <c r="E55" s="75"/>
      <c r="F55" s="75"/>
      <c r="G55" s="7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7"/>
      <c r="T55" s="97"/>
      <c r="U55" s="75"/>
      <c r="V55" s="75"/>
    </row>
    <row r="56" spans="1:22" s="70" customFormat="1" ht="13.5" x14ac:dyDescent="0.25">
      <c r="A56" s="76" t="s">
        <v>117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9"/>
      <c r="S56" s="99"/>
      <c r="T56" s="99"/>
    </row>
  </sheetData>
  <sheetProtection algorithmName="SHA-512" hashValue="74Q+rtulz8gxiwnqY7POurVHBxFJfWMl+2pTjgf6RsUMwwlKnc2lc8n+DW0sW3cee8SqfGV3tDQL25WHMl8CFw==" saltValue="uj82S84U8AipO1TdhD7tHA==" spinCount="100000" sheet="1" objects="1" scenarios="1" selectLockedCells="1" selectUnlockedCells="1"/>
  <mergeCells count="11">
    <mergeCell ref="A6:B6"/>
    <mergeCell ref="A51:G51"/>
    <mergeCell ref="A47:V47"/>
    <mergeCell ref="H10:J10"/>
    <mergeCell ref="B9:D9"/>
    <mergeCell ref="A35:G35"/>
    <mergeCell ref="A24:G24"/>
    <mergeCell ref="A50:G50"/>
    <mergeCell ref="A46:G46"/>
    <mergeCell ref="K10:P10"/>
    <mergeCell ref="H9:P9"/>
  </mergeCells>
  <conditionalFormatting sqref="R34:S34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65" orientation="landscape" cellComments="atEnd" horizontalDpi="4294967295" verticalDpi="4294967295" r:id="rId1"/>
  <headerFooter>
    <oddFooter>&amp;C&amp;10&amp;P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B56"/>
  <sheetViews>
    <sheetView view="pageBreakPreview" zoomScaleNormal="100" zoomScaleSheetLayoutView="100" workbookViewId="0">
      <pane ySplit="10" topLeftCell="A11" activePane="bottomLeft" state="frozen"/>
      <selection pane="bottomLeft" activeCell="G1" sqref="G1:G1048576"/>
    </sheetView>
  </sheetViews>
  <sheetFormatPr defaultColWidth="9.140625" defaultRowHeight="12" x14ac:dyDescent="0.2"/>
  <cols>
    <col min="1" max="1" width="17.85546875" style="60" customWidth="1"/>
    <col min="2" max="2" width="5.7109375" style="46" customWidth="1"/>
    <col min="3" max="3" width="14.140625" style="46" customWidth="1"/>
    <col min="4" max="4" width="23.28515625" style="47" bestFit="1" customWidth="1"/>
    <col min="5" max="5" width="15.28515625" style="47" customWidth="1"/>
    <col min="6" max="6" width="18.85546875" style="48" customWidth="1"/>
    <col min="7" max="7" width="8.28515625" style="48" hidden="1" customWidth="1"/>
    <col min="8" max="10" width="6.28515625" style="49" customWidth="1"/>
    <col min="11" max="11" width="5.85546875" style="49" customWidth="1"/>
    <col min="12" max="12" width="6.28515625" style="49" customWidth="1"/>
    <col min="13" max="13" width="6.7109375" style="49" customWidth="1"/>
    <col min="14" max="14" width="6.5703125" style="50" customWidth="1"/>
    <col min="15" max="15" width="5" style="51" customWidth="1"/>
    <col min="16" max="16" width="5.5703125" style="51" customWidth="1"/>
    <col min="17" max="17" width="8.28515625" style="51" customWidth="1"/>
    <col min="18" max="18" width="15" style="48" customWidth="1"/>
    <col min="19" max="19" width="16.28515625" style="52" customWidth="1"/>
    <col min="20" max="132" width="9.140625" style="62"/>
    <col min="133" max="16384" width="9.140625" style="10"/>
  </cols>
  <sheetData>
    <row r="1" spans="1:132" x14ac:dyDescent="0.2">
      <c r="A1" s="1" t="s">
        <v>34</v>
      </c>
      <c r="B1" s="2"/>
      <c r="C1" s="3"/>
    </row>
    <row r="2" spans="1:132" x14ac:dyDescent="0.2">
      <c r="A2" s="1" t="s">
        <v>36</v>
      </c>
      <c r="B2" s="2"/>
      <c r="C2" s="3"/>
      <c r="D2" s="53"/>
      <c r="E2" s="53"/>
      <c r="G2" s="54"/>
      <c r="H2" s="54"/>
      <c r="I2" s="54"/>
      <c r="J2" s="54"/>
      <c r="K2" s="54"/>
      <c r="L2" s="94"/>
      <c r="M2" s="94"/>
      <c r="N2" s="55"/>
      <c r="O2" s="55"/>
      <c r="P2" s="48"/>
      <c r="Q2" s="48"/>
      <c r="R2" s="52"/>
      <c r="S2" s="10"/>
    </row>
    <row r="3" spans="1:132" x14ac:dyDescent="0.2">
      <c r="A3" s="11" t="s">
        <v>4</v>
      </c>
      <c r="B3" s="11"/>
      <c r="C3" s="12" t="s">
        <v>83</v>
      </c>
      <c r="D3" s="53"/>
      <c r="E3" s="53"/>
      <c r="G3" s="54"/>
      <c r="H3" s="54"/>
      <c r="I3" s="54"/>
      <c r="J3" s="54"/>
      <c r="K3" s="54"/>
      <c r="L3" s="94"/>
      <c r="M3" s="94"/>
      <c r="N3" s="55"/>
      <c r="O3" s="55"/>
      <c r="P3" s="48"/>
      <c r="Q3" s="48"/>
      <c r="R3" s="52"/>
      <c r="S3" s="10"/>
    </row>
    <row r="4" spans="1:132" x14ac:dyDescent="0.2">
      <c r="A4" s="17" t="s">
        <v>5</v>
      </c>
      <c r="B4" s="17"/>
      <c r="C4" s="18" t="s">
        <v>85</v>
      </c>
      <c r="D4" s="53"/>
      <c r="E4" s="53"/>
      <c r="G4" s="54"/>
      <c r="H4" s="54"/>
      <c r="I4" s="54"/>
      <c r="J4" s="54"/>
      <c r="K4" s="54"/>
      <c r="L4" s="94"/>
      <c r="M4" s="94"/>
      <c r="N4" s="55"/>
      <c r="O4" s="55"/>
      <c r="P4" s="48"/>
      <c r="Q4" s="48"/>
      <c r="R4" s="52"/>
      <c r="S4" s="10"/>
    </row>
    <row r="5" spans="1:132" x14ac:dyDescent="0.2">
      <c r="A5" s="17" t="s">
        <v>35</v>
      </c>
      <c r="B5" s="17"/>
      <c r="C5" s="18" t="s">
        <v>82</v>
      </c>
      <c r="D5" s="53"/>
      <c r="E5" s="53"/>
      <c r="G5" s="54"/>
      <c r="H5" s="54"/>
      <c r="I5" s="54"/>
      <c r="J5" s="54"/>
      <c r="K5" s="54"/>
      <c r="L5" s="94"/>
      <c r="M5" s="94"/>
      <c r="N5" s="55"/>
      <c r="O5" s="55"/>
      <c r="P5" s="48"/>
      <c r="Q5" s="48"/>
      <c r="R5" s="52"/>
      <c r="S5" s="10"/>
    </row>
    <row r="6" spans="1:132" ht="39" customHeight="1" x14ac:dyDescent="0.2">
      <c r="A6" s="121" t="s">
        <v>66</v>
      </c>
      <c r="B6" s="121"/>
      <c r="C6" s="18" t="s">
        <v>68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68"/>
    </row>
    <row r="7" spans="1:132" x14ac:dyDescent="0.2">
      <c r="A7" s="19" t="s">
        <v>32</v>
      </c>
      <c r="B7" s="20"/>
      <c r="C7" s="78" t="s">
        <v>65</v>
      </c>
      <c r="D7" s="63"/>
      <c r="E7" s="63"/>
      <c r="F7" s="53"/>
      <c r="G7" s="56"/>
      <c r="H7" s="54"/>
      <c r="I7" s="54"/>
      <c r="J7" s="54"/>
      <c r="K7" s="54"/>
      <c r="L7" s="54"/>
      <c r="M7" s="54"/>
      <c r="N7" s="94"/>
      <c r="O7" s="55"/>
      <c r="P7" s="55"/>
      <c r="Q7" s="55"/>
    </row>
    <row r="8" spans="1:132" x14ac:dyDescent="0.2">
      <c r="A8" s="57"/>
      <c r="B8" s="94"/>
      <c r="C8" s="94"/>
      <c r="D8" s="57"/>
      <c r="E8" s="57"/>
      <c r="F8" s="57"/>
      <c r="G8" s="58"/>
      <c r="H8" s="136" t="s">
        <v>27</v>
      </c>
      <c r="I8" s="136"/>
      <c r="J8" s="136"/>
      <c r="K8" s="136"/>
      <c r="L8" s="136"/>
      <c r="M8" s="136"/>
      <c r="N8" s="94"/>
      <c r="O8" s="59"/>
      <c r="P8" s="59"/>
      <c r="Q8" s="59"/>
      <c r="S8" s="59"/>
    </row>
    <row r="9" spans="1:132" x14ac:dyDescent="0.2">
      <c r="A9" s="22"/>
      <c r="B9" s="126"/>
      <c r="C9" s="127"/>
      <c r="D9" s="127"/>
      <c r="E9" s="53"/>
      <c r="F9" s="53"/>
      <c r="H9" s="135" t="s">
        <v>6</v>
      </c>
      <c r="I9" s="135"/>
      <c r="J9" s="135"/>
      <c r="K9" s="135"/>
      <c r="L9" s="135"/>
      <c r="M9" s="135"/>
      <c r="N9" s="94"/>
      <c r="O9" s="55"/>
      <c r="P9" s="55"/>
      <c r="Q9" s="55"/>
    </row>
    <row r="10" spans="1:132" s="35" customFormat="1" ht="36" x14ac:dyDescent="0.25">
      <c r="A10" s="64" t="s">
        <v>7</v>
      </c>
      <c r="B10" s="65" t="s">
        <v>33</v>
      </c>
      <c r="C10" s="65" t="s">
        <v>2</v>
      </c>
      <c r="D10" s="34" t="s">
        <v>8</v>
      </c>
      <c r="E10" s="31" t="s">
        <v>43</v>
      </c>
      <c r="F10" s="34" t="s">
        <v>3</v>
      </c>
      <c r="G10" s="32" t="s">
        <v>9</v>
      </c>
      <c r="H10" s="65" t="s">
        <v>10</v>
      </c>
      <c r="I10" s="65" t="s">
        <v>0</v>
      </c>
      <c r="J10" s="65" t="s">
        <v>1</v>
      </c>
      <c r="K10" s="30" t="s">
        <v>60</v>
      </c>
      <c r="L10" s="30" t="s">
        <v>23</v>
      </c>
      <c r="M10" s="30" t="s">
        <v>61</v>
      </c>
      <c r="N10" s="65" t="s">
        <v>11</v>
      </c>
      <c r="O10" s="32" t="s">
        <v>12</v>
      </c>
      <c r="P10" s="32" t="s">
        <v>13</v>
      </c>
      <c r="Q10" s="32" t="s">
        <v>42</v>
      </c>
      <c r="R10" s="34" t="s">
        <v>14</v>
      </c>
      <c r="S10" s="32" t="s">
        <v>15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</row>
    <row r="11" spans="1:132" s="78" customFormat="1" x14ac:dyDescent="0.25">
      <c r="A11" s="108" t="s">
        <v>263</v>
      </c>
      <c r="B11" s="80">
        <v>1</v>
      </c>
      <c r="C11" s="84" t="s">
        <v>170</v>
      </c>
      <c r="D11" s="86" t="s">
        <v>156</v>
      </c>
      <c r="E11" s="86" t="s">
        <v>171</v>
      </c>
      <c r="F11" s="86" t="s">
        <v>84</v>
      </c>
      <c r="G11" s="88" t="s">
        <v>89</v>
      </c>
      <c r="H11" s="80">
        <v>0</v>
      </c>
      <c r="I11" s="80">
        <v>16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 t="s">
        <v>265</v>
      </c>
      <c r="P11" s="80" t="s">
        <v>19</v>
      </c>
      <c r="Q11" s="67" t="s">
        <v>90</v>
      </c>
      <c r="R11" s="82"/>
      <c r="S11" s="83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</row>
    <row r="12" spans="1:132" s="78" customFormat="1" ht="36" x14ac:dyDescent="0.25">
      <c r="A12" s="108" t="s">
        <v>263</v>
      </c>
      <c r="B12" s="80">
        <v>1</v>
      </c>
      <c r="C12" s="84" t="s">
        <v>172</v>
      </c>
      <c r="D12" s="86" t="s">
        <v>157</v>
      </c>
      <c r="E12" s="86" t="s">
        <v>158</v>
      </c>
      <c r="F12" s="86" t="s">
        <v>105</v>
      </c>
      <c r="G12" s="88" t="s">
        <v>91</v>
      </c>
      <c r="H12" s="80">
        <v>4</v>
      </c>
      <c r="I12" s="80">
        <v>8</v>
      </c>
      <c r="J12" s="80">
        <v>0</v>
      </c>
      <c r="K12" s="80">
        <v>0</v>
      </c>
      <c r="L12" s="80">
        <v>0</v>
      </c>
      <c r="M12" s="80">
        <v>0</v>
      </c>
      <c r="N12" s="80">
        <v>4</v>
      </c>
      <c r="O12" s="87" t="s">
        <v>264</v>
      </c>
      <c r="P12" s="87" t="s">
        <v>19</v>
      </c>
      <c r="Q12" s="67" t="s">
        <v>90</v>
      </c>
      <c r="R12" s="82"/>
      <c r="S12" s="83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</row>
    <row r="13" spans="1:132" s="78" customFormat="1" ht="24" x14ac:dyDescent="0.25">
      <c r="A13" s="108" t="s">
        <v>263</v>
      </c>
      <c r="B13" s="80">
        <v>1</v>
      </c>
      <c r="C13" s="84" t="s">
        <v>173</v>
      </c>
      <c r="D13" s="86" t="s">
        <v>69</v>
      </c>
      <c r="E13" s="86" t="s">
        <v>174</v>
      </c>
      <c r="F13" s="86" t="s">
        <v>93</v>
      </c>
      <c r="G13" s="88" t="s">
        <v>92</v>
      </c>
      <c r="H13" s="80">
        <v>8</v>
      </c>
      <c r="I13" s="80">
        <v>4</v>
      </c>
      <c r="J13" s="80">
        <v>0</v>
      </c>
      <c r="K13" s="80">
        <v>0</v>
      </c>
      <c r="L13" s="80">
        <v>0</v>
      </c>
      <c r="M13" s="80">
        <v>0</v>
      </c>
      <c r="N13" s="80">
        <v>4</v>
      </c>
      <c r="O13" s="80" t="s">
        <v>264</v>
      </c>
      <c r="P13" s="80" t="s">
        <v>19</v>
      </c>
      <c r="Q13" s="67" t="s">
        <v>90</v>
      </c>
      <c r="R13" s="82"/>
      <c r="S13" s="83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</row>
    <row r="14" spans="1:132" s="78" customFormat="1" ht="24" x14ac:dyDescent="0.25">
      <c r="A14" s="108" t="s">
        <v>263</v>
      </c>
      <c r="B14" s="80">
        <v>1</v>
      </c>
      <c r="C14" s="84" t="s">
        <v>175</v>
      </c>
      <c r="D14" s="86" t="s">
        <v>153</v>
      </c>
      <c r="E14" s="86" t="s">
        <v>176</v>
      </c>
      <c r="F14" s="86" t="s">
        <v>125</v>
      </c>
      <c r="G14" s="88" t="s">
        <v>126</v>
      </c>
      <c r="H14" s="80">
        <v>4</v>
      </c>
      <c r="I14" s="80">
        <v>0</v>
      </c>
      <c r="J14" s="80">
        <v>8</v>
      </c>
      <c r="K14" s="80">
        <v>0</v>
      </c>
      <c r="L14" s="80">
        <v>0</v>
      </c>
      <c r="M14" s="80">
        <v>0</v>
      </c>
      <c r="N14" s="80">
        <v>5</v>
      </c>
      <c r="O14" s="87" t="s">
        <v>18</v>
      </c>
      <c r="P14" s="87" t="s">
        <v>19</v>
      </c>
      <c r="Q14" s="67" t="s">
        <v>90</v>
      </c>
      <c r="R14" s="82"/>
      <c r="S14" s="83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</row>
    <row r="15" spans="1:132" s="78" customFormat="1" ht="24" x14ac:dyDescent="0.25">
      <c r="A15" s="108" t="s">
        <v>263</v>
      </c>
      <c r="B15" s="80">
        <v>1</v>
      </c>
      <c r="C15" s="84" t="s">
        <v>177</v>
      </c>
      <c r="D15" s="86" t="s">
        <v>138</v>
      </c>
      <c r="E15" s="86" t="s">
        <v>178</v>
      </c>
      <c r="F15" s="86" t="s">
        <v>110</v>
      </c>
      <c r="G15" s="88" t="s">
        <v>108</v>
      </c>
      <c r="H15" s="80">
        <v>8</v>
      </c>
      <c r="I15" s="80">
        <v>8</v>
      </c>
      <c r="J15" s="80">
        <v>0</v>
      </c>
      <c r="K15" s="80">
        <v>0</v>
      </c>
      <c r="L15" s="80">
        <v>0</v>
      </c>
      <c r="M15" s="80">
        <v>0</v>
      </c>
      <c r="N15" s="80">
        <v>4</v>
      </c>
      <c r="O15" s="80" t="s">
        <v>18</v>
      </c>
      <c r="P15" s="80" t="s">
        <v>19</v>
      </c>
      <c r="Q15" s="67" t="s">
        <v>90</v>
      </c>
      <c r="R15" s="82"/>
      <c r="S15" s="83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</row>
    <row r="16" spans="1:132" s="78" customFormat="1" ht="13.5" x14ac:dyDescent="0.25">
      <c r="A16" s="108" t="s">
        <v>263</v>
      </c>
      <c r="B16" s="80">
        <v>1</v>
      </c>
      <c r="C16" s="84" t="s">
        <v>179</v>
      </c>
      <c r="D16" s="81" t="s">
        <v>98</v>
      </c>
      <c r="E16" s="86" t="s">
        <v>94</v>
      </c>
      <c r="F16" s="86" t="s">
        <v>95</v>
      </c>
      <c r="G16" s="88" t="s">
        <v>96</v>
      </c>
      <c r="H16" s="80">
        <v>10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2</v>
      </c>
      <c r="O16" s="80" t="s">
        <v>18</v>
      </c>
      <c r="P16" s="80" t="s">
        <v>19</v>
      </c>
      <c r="Q16" s="67" t="s">
        <v>90</v>
      </c>
      <c r="R16" s="82"/>
      <c r="S16" s="83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</row>
    <row r="17" spans="1:132" s="78" customFormat="1" ht="24" x14ac:dyDescent="0.25">
      <c r="A17" s="108" t="s">
        <v>263</v>
      </c>
      <c r="B17" s="80">
        <v>1</v>
      </c>
      <c r="C17" s="84" t="s">
        <v>180</v>
      </c>
      <c r="D17" s="77" t="s">
        <v>97</v>
      </c>
      <c r="E17" s="86" t="s">
        <v>181</v>
      </c>
      <c r="F17" s="86" t="s">
        <v>87</v>
      </c>
      <c r="G17" s="88" t="s">
        <v>88</v>
      </c>
      <c r="H17" s="80">
        <v>0</v>
      </c>
      <c r="I17" s="80">
        <v>12</v>
      </c>
      <c r="J17" s="80">
        <v>0</v>
      </c>
      <c r="K17" s="80">
        <v>0</v>
      </c>
      <c r="L17" s="80">
        <v>0</v>
      </c>
      <c r="M17" s="80">
        <v>0</v>
      </c>
      <c r="N17" s="80">
        <v>4</v>
      </c>
      <c r="O17" s="80" t="s">
        <v>18</v>
      </c>
      <c r="P17" s="80" t="s">
        <v>19</v>
      </c>
      <c r="Q17" s="67" t="s">
        <v>90</v>
      </c>
      <c r="R17" s="82"/>
      <c r="S17" s="83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</row>
    <row r="18" spans="1:132" s="78" customFormat="1" ht="13.5" x14ac:dyDescent="0.25">
      <c r="A18" s="108" t="s">
        <v>263</v>
      </c>
      <c r="B18" s="80">
        <v>1</v>
      </c>
      <c r="C18" s="84" t="s">
        <v>184</v>
      </c>
      <c r="D18" s="81" t="s">
        <v>104</v>
      </c>
      <c r="E18" s="86" t="s">
        <v>101</v>
      </c>
      <c r="F18" s="86" t="s">
        <v>102</v>
      </c>
      <c r="G18" s="88" t="s">
        <v>103</v>
      </c>
      <c r="H18" s="80">
        <v>8</v>
      </c>
      <c r="I18" s="80">
        <v>8</v>
      </c>
      <c r="J18" s="80">
        <v>0</v>
      </c>
      <c r="K18" s="80">
        <v>0</v>
      </c>
      <c r="L18" s="80">
        <v>0</v>
      </c>
      <c r="M18" s="80">
        <v>0</v>
      </c>
      <c r="N18" s="80">
        <v>4</v>
      </c>
      <c r="O18" s="80" t="s">
        <v>18</v>
      </c>
      <c r="P18" s="80" t="s">
        <v>19</v>
      </c>
      <c r="Q18" s="67" t="s">
        <v>90</v>
      </c>
      <c r="R18" s="82"/>
      <c r="S18" s="83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</row>
    <row r="19" spans="1:132" s="78" customFormat="1" ht="48" x14ac:dyDescent="0.25">
      <c r="A19" s="108" t="s">
        <v>263</v>
      </c>
      <c r="B19" s="80">
        <v>1</v>
      </c>
      <c r="C19" s="84" t="s">
        <v>185</v>
      </c>
      <c r="D19" s="91" t="s">
        <v>143</v>
      </c>
      <c r="E19" s="86" t="s">
        <v>70</v>
      </c>
      <c r="F19" s="86" t="s">
        <v>135</v>
      </c>
      <c r="G19" s="88" t="s">
        <v>144</v>
      </c>
      <c r="H19" s="80">
        <v>0</v>
      </c>
      <c r="I19" s="80">
        <v>10</v>
      </c>
      <c r="J19" s="80">
        <v>0</v>
      </c>
      <c r="K19" s="80">
        <v>0</v>
      </c>
      <c r="L19" s="80">
        <v>0</v>
      </c>
      <c r="M19" s="80">
        <v>0</v>
      </c>
      <c r="N19" s="80">
        <v>3</v>
      </c>
      <c r="O19" s="80" t="s">
        <v>264</v>
      </c>
      <c r="P19" s="80" t="s">
        <v>19</v>
      </c>
      <c r="Q19" s="83" t="s">
        <v>90</v>
      </c>
      <c r="R19" s="82"/>
      <c r="S19" s="83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</row>
    <row r="20" spans="1:132" s="78" customFormat="1" ht="24" x14ac:dyDescent="0.25">
      <c r="A20" s="108" t="s">
        <v>263</v>
      </c>
      <c r="B20" s="80">
        <v>1</v>
      </c>
      <c r="C20" s="84" t="s">
        <v>166</v>
      </c>
      <c r="D20" s="86" t="s">
        <v>163</v>
      </c>
      <c r="E20" s="86" t="s">
        <v>167</v>
      </c>
      <c r="F20" s="86" t="s">
        <v>146</v>
      </c>
      <c r="G20" s="88" t="s">
        <v>147</v>
      </c>
      <c r="H20" s="80">
        <v>0</v>
      </c>
      <c r="I20" s="80">
        <v>16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7" t="s">
        <v>264</v>
      </c>
      <c r="P20" s="87" t="s">
        <v>41</v>
      </c>
      <c r="Q20" s="83" t="s">
        <v>90</v>
      </c>
      <c r="R20" s="82"/>
      <c r="S20" s="83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</row>
    <row r="21" spans="1:132" s="78" customFormat="1" ht="13.5" x14ac:dyDescent="0.25">
      <c r="A21" s="108" t="s">
        <v>263</v>
      </c>
      <c r="B21" s="80">
        <v>1</v>
      </c>
      <c r="C21" s="84" t="s">
        <v>182</v>
      </c>
      <c r="D21" s="86" t="s">
        <v>164</v>
      </c>
      <c r="E21" s="86" t="s">
        <v>169</v>
      </c>
      <c r="F21" s="86" t="s">
        <v>150</v>
      </c>
      <c r="G21" s="88" t="s">
        <v>151</v>
      </c>
      <c r="H21" s="80">
        <v>0</v>
      </c>
      <c r="I21" s="80">
        <v>16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7" t="s">
        <v>264</v>
      </c>
      <c r="P21" s="87" t="s">
        <v>41</v>
      </c>
      <c r="Q21" s="83" t="s">
        <v>90</v>
      </c>
      <c r="R21" s="82"/>
      <c r="S21" s="83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</row>
    <row r="22" spans="1:132" s="78" customFormat="1" ht="24" x14ac:dyDescent="0.25">
      <c r="A22" s="108" t="s">
        <v>263</v>
      </c>
      <c r="B22" s="80">
        <v>1</v>
      </c>
      <c r="C22" s="84" t="s">
        <v>168</v>
      </c>
      <c r="D22" s="86" t="s">
        <v>165</v>
      </c>
      <c r="E22" s="86" t="s">
        <v>183</v>
      </c>
      <c r="F22" s="86" t="s">
        <v>148</v>
      </c>
      <c r="G22" s="88" t="s">
        <v>149</v>
      </c>
      <c r="H22" s="80">
        <v>0</v>
      </c>
      <c r="I22" s="80">
        <v>16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7" t="s">
        <v>264</v>
      </c>
      <c r="P22" s="87" t="s">
        <v>41</v>
      </c>
      <c r="Q22" s="83" t="s">
        <v>90</v>
      </c>
      <c r="R22" s="82"/>
      <c r="S22" s="83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</row>
    <row r="23" spans="1:132" s="78" customFormat="1" x14ac:dyDescent="0.25">
      <c r="A23" s="132" t="s">
        <v>20</v>
      </c>
      <c r="B23" s="133"/>
      <c r="C23" s="133"/>
      <c r="D23" s="133"/>
      <c r="E23" s="133"/>
      <c r="F23" s="133"/>
      <c r="G23" s="134"/>
      <c r="H23" s="95">
        <f>SUM(H11:H22)-H21-H22</f>
        <v>42</v>
      </c>
      <c r="I23" s="95">
        <f t="shared" ref="I23:N23" si="0">SUM(I11:I22)-I21-I22</f>
        <v>82</v>
      </c>
      <c r="J23" s="95">
        <f t="shared" si="0"/>
        <v>8</v>
      </c>
      <c r="K23" s="95">
        <f t="shared" si="0"/>
        <v>0</v>
      </c>
      <c r="L23" s="95">
        <f t="shared" si="0"/>
        <v>0</v>
      </c>
      <c r="M23" s="95">
        <f t="shared" si="0"/>
        <v>0</v>
      </c>
      <c r="N23" s="95">
        <f t="shared" si="0"/>
        <v>30</v>
      </c>
      <c r="O23" s="41"/>
      <c r="P23" s="44"/>
      <c r="Q23" s="44"/>
      <c r="R23" s="61"/>
      <c r="S23" s="44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</row>
    <row r="24" spans="1:132" s="78" customFormat="1" ht="24" x14ac:dyDescent="0.25">
      <c r="A24" s="108" t="s">
        <v>263</v>
      </c>
      <c r="B24" s="80">
        <v>2</v>
      </c>
      <c r="C24" s="81" t="s">
        <v>239</v>
      </c>
      <c r="D24" s="81" t="s">
        <v>136</v>
      </c>
      <c r="E24" s="81" t="s">
        <v>199</v>
      </c>
      <c r="F24" s="81" t="s">
        <v>200</v>
      </c>
      <c r="G24" s="38" t="s">
        <v>106</v>
      </c>
      <c r="H24" s="80">
        <v>0</v>
      </c>
      <c r="I24" s="80">
        <v>12</v>
      </c>
      <c r="J24" s="80">
        <v>0</v>
      </c>
      <c r="K24" s="80">
        <v>0</v>
      </c>
      <c r="L24" s="80">
        <v>0</v>
      </c>
      <c r="M24" s="80">
        <v>0</v>
      </c>
      <c r="N24" s="80">
        <v>3</v>
      </c>
      <c r="O24" s="80" t="s">
        <v>264</v>
      </c>
      <c r="P24" s="80" t="s">
        <v>19</v>
      </c>
      <c r="Q24" s="83" t="s">
        <v>90</v>
      </c>
      <c r="R24" s="82"/>
      <c r="S24" s="107" t="s">
        <v>107</v>
      </c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</row>
    <row r="25" spans="1:132" s="78" customFormat="1" x14ac:dyDescent="0.25">
      <c r="A25" s="108" t="s">
        <v>263</v>
      </c>
      <c r="B25" s="80">
        <v>2</v>
      </c>
      <c r="C25" s="81" t="s">
        <v>240</v>
      </c>
      <c r="D25" s="81" t="s">
        <v>159</v>
      </c>
      <c r="E25" s="81" t="s">
        <v>202</v>
      </c>
      <c r="F25" s="81" t="s">
        <v>84</v>
      </c>
      <c r="G25" s="38" t="s">
        <v>89</v>
      </c>
      <c r="H25" s="80">
        <v>0</v>
      </c>
      <c r="I25" s="80">
        <v>16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 t="s">
        <v>265</v>
      </c>
      <c r="P25" s="80" t="s">
        <v>19</v>
      </c>
      <c r="Q25" s="83" t="s">
        <v>90</v>
      </c>
      <c r="R25" s="82"/>
      <c r="S25" s="83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</row>
    <row r="26" spans="1:132" s="78" customFormat="1" ht="36" x14ac:dyDescent="0.25">
      <c r="A26" s="108" t="s">
        <v>263</v>
      </c>
      <c r="B26" s="80">
        <v>2</v>
      </c>
      <c r="C26" s="81" t="s">
        <v>241</v>
      </c>
      <c r="D26" s="81" t="s">
        <v>71</v>
      </c>
      <c r="E26" s="81" t="s">
        <v>72</v>
      </c>
      <c r="F26" s="81" t="s">
        <v>105</v>
      </c>
      <c r="G26" s="38" t="s">
        <v>91</v>
      </c>
      <c r="H26" s="80">
        <v>12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80">
        <v>4</v>
      </c>
      <c r="O26" s="80" t="s">
        <v>18</v>
      </c>
      <c r="P26" s="80" t="s">
        <v>19</v>
      </c>
      <c r="Q26" s="83" t="s">
        <v>90</v>
      </c>
      <c r="R26" s="82"/>
      <c r="S26" s="83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</row>
    <row r="27" spans="1:132" s="78" customFormat="1" ht="36" x14ac:dyDescent="0.25">
      <c r="A27" s="108" t="s">
        <v>263</v>
      </c>
      <c r="B27" s="80">
        <v>2</v>
      </c>
      <c r="C27" s="81" t="s">
        <v>242</v>
      </c>
      <c r="D27" s="81" t="s">
        <v>160</v>
      </c>
      <c r="E27" s="81" t="s">
        <v>161</v>
      </c>
      <c r="F27" s="81" t="s">
        <v>84</v>
      </c>
      <c r="G27" s="38" t="s">
        <v>89</v>
      </c>
      <c r="H27" s="80">
        <v>14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4</v>
      </c>
      <c r="O27" s="80" t="s">
        <v>18</v>
      </c>
      <c r="P27" s="80" t="s">
        <v>19</v>
      </c>
      <c r="Q27" s="83" t="s">
        <v>90</v>
      </c>
      <c r="R27" s="82"/>
      <c r="S27" s="83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</row>
    <row r="28" spans="1:132" s="78" customFormat="1" ht="48" x14ac:dyDescent="0.25">
      <c r="A28" s="108" t="s">
        <v>263</v>
      </c>
      <c r="B28" s="80">
        <v>2</v>
      </c>
      <c r="C28" s="81" t="s">
        <v>243</v>
      </c>
      <c r="D28" s="81" t="s">
        <v>128</v>
      </c>
      <c r="E28" s="81" t="s">
        <v>129</v>
      </c>
      <c r="F28" s="81" t="s">
        <v>130</v>
      </c>
      <c r="G28" s="38" t="s">
        <v>131</v>
      </c>
      <c r="H28" s="80">
        <v>14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80">
        <v>3</v>
      </c>
      <c r="O28" s="80" t="s">
        <v>18</v>
      </c>
      <c r="P28" s="80" t="s">
        <v>19</v>
      </c>
      <c r="Q28" s="83" t="s">
        <v>90</v>
      </c>
      <c r="R28" s="82"/>
      <c r="S28" s="83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</row>
    <row r="29" spans="1:132" s="78" customFormat="1" ht="36" x14ac:dyDescent="0.25">
      <c r="A29" s="108" t="s">
        <v>263</v>
      </c>
      <c r="B29" s="80">
        <v>2</v>
      </c>
      <c r="C29" s="81" t="s">
        <v>244</v>
      </c>
      <c r="D29" s="81" t="s">
        <v>109</v>
      </c>
      <c r="E29" s="81" t="s">
        <v>207</v>
      </c>
      <c r="F29" s="81" t="s">
        <v>111</v>
      </c>
      <c r="G29" s="38" t="s">
        <v>112</v>
      </c>
      <c r="H29" s="80">
        <v>12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3</v>
      </c>
      <c r="O29" s="87" t="s">
        <v>18</v>
      </c>
      <c r="P29" s="87" t="s">
        <v>19</v>
      </c>
      <c r="Q29" s="83" t="s">
        <v>90</v>
      </c>
      <c r="R29" s="82"/>
      <c r="S29" s="83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</row>
    <row r="30" spans="1:132" s="78" customFormat="1" ht="25.5" x14ac:dyDescent="0.25">
      <c r="A30" s="108" t="s">
        <v>263</v>
      </c>
      <c r="B30" s="80">
        <v>2</v>
      </c>
      <c r="C30" s="81" t="s">
        <v>245</v>
      </c>
      <c r="D30" s="81" t="s">
        <v>134</v>
      </c>
      <c r="E30" s="81" t="s">
        <v>73</v>
      </c>
      <c r="F30" s="81" t="s">
        <v>114</v>
      </c>
      <c r="G30" s="38" t="s">
        <v>113</v>
      </c>
      <c r="H30" s="80">
        <v>26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  <c r="N30" s="80">
        <v>6</v>
      </c>
      <c r="O30" s="80" t="s">
        <v>18</v>
      </c>
      <c r="P30" s="80" t="s">
        <v>19</v>
      </c>
      <c r="Q30" s="83" t="s">
        <v>90</v>
      </c>
      <c r="R30" s="82"/>
      <c r="S30" s="83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</row>
    <row r="31" spans="1:132" s="78" customFormat="1" x14ac:dyDescent="0.25">
      <c r="A31" s="108" t="s">
        <v>263</v>
      </c>
      <c r="B31" s="80">
        <v>2</v>
      </c>
      <c r="C31" s="81" t="s">
        <v>246</v>
      </c>
      <c r="D31" s="81" t="s">
        <v>74</v>
      </c>
      <c r="E31" s="81" t="s">
        <v>210</v>
      </c>
      <c r="F31" s="81" t="s">
        <v>84</v>
      </c>
      <c r="G31" s="38" t="s">
        <v>89</v>
      </c>
      <c r="H31" s="80">
        <v>0</v>
      </c>
      <c r="I31" s="80">
        <v>40</v>
      </c>
      <c r="J31" s="80">
        <v>0</v>
      </c>
      <c r="K31" s="80">
        <v>0</v>
      </c>
      <c r="L31" s="80">
        <v>0</v>
      </c>
      <c r="M31" s="80">
        <v>0</v>
      </c>
      <c r="N31" s="80">
        <v>0</v>
      </c>
      <c r="O31" s="80" t="s">
        <v>265</v>
      </c>
      <c r="P31" s="80" t="s">
        <v>19</v>
      </c>
      <c r="Q31" s="83" t="s">
        <v>90</v>
      </c>
      <c r="R31" s="82"/>
      <c r="S31" s="83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</row>
    <row r="32" spans="1:132" s="78" customFormat="1" ht="13.5" x14ac:dyDescent="0.25">
      <c r="A32" s="108" t="s">
        <v>263</v>
      </c>
      <c r="B32" s="80">
        <v>2</v>
      </c>
      <c r="C32" s="81" t="s">
        <v>247</v>
      </c>
      <c r="D32" s="86" t="s">
        <v>119</v>
      </c>
      <c r="E32" s="81" t="s">
        <v>212</v>
      </c>
      <c r="F32" s="81" t="s">
        <v>120</v>
      </c>
      <c r="G32" s="38" t="s">
        <v>121</v>
      </c>
      <c r="H32" s="80">
        <v>4</v>
      </c>
      <c r="I32" s="80">
        <v>8</v>
      </c>
      <c r="J32" s="80">
        <v>0</v>
      </c>
      <c r="K32" s="80">
        <v>0</v>
      </c>
      <c r="L32" s="80">
        <v>0</v>
      </c>
      <c r="M32" s="80">
        <v>0</v>
      </c>
      <c r="N32" s="80">
        <v>3</v>
      </c>
      <c r="O32" s="87" t="s">
        <v>18</v>
      </c>
      <c r="P32" s="87" t="s">
        <v>19</v>
      </c>
      <c r="Q32" s="83" t="s">
        <v>90</v>
      </c>
      <c r="R32" s="82"/>
      <c r="S32" s="83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</row>
    <row r="33" spans="1:132" s="78" customFormat="1" ht="36" x14ac:dyDescent="0.25">
      <c r="A33" s="108" t="s">
        <v>263</v>
      </c>
      <c r="B33" s="80">
        <v>2</v>
      </c>
      <c r="C33" s="81" t="s">
        <v>248</v>
      </c>
      <c r="D33" s="81" t="s">
        <v>214</v>
      </c>
      <c r="E33" s="81" t="s">
        <v>142</v>
      </c>
      <c r="F33" s="81" t="s">
        <v>130</v>
      </c>
      <c r="G33" s="38" t="s">
        <v>131</v>
      </c>
      <c r="H33" s="80">
        <v>8</v>
      </c>
      <c r="I33" s="80">
        <v>8</v>
      </c>
      <c r="J33" s="80">
        <v>0</v>
      </c>
      <c r="K33" s="80">
        <v>0</v>
      </c>
      <c r="L33" s="80">
        <v>0</v>
      </c>
      <c r="M33" s="80">
        <v>0</v>
      </c>
      <c r="N33" s="80">
        <v>4</v>
      </c>
      <c r="O33" s="80" t="s">
        <v>18</v>
      </c>
      <c r="P33" s="80" t="s">
        <v>19</v>
      </c>
      <c r="Q33" s="83" t="s">
        <v>90</v>
      </c>
      <c r="R33" s="82"/>
      <c r="S33" s="83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</row>
    <row r="34" spans="1:132" s="78" customFormat="1" x14ac:dyDescent="0.25">
      <c r="A34" s="132" t="s">
        <v>20</v>
      </c>
      <c r="B34" s="133"/>
      <c r="C34" s="133"/>
      <c r="D34" s="133"/>
      <c r="E34" s="133"/>
      <c r="F34" s="133"/>
      <c r="G34" s="134"/>
      <c r="H34" s="95">
        <f>SUM(H24:H33)</f>
        <v>90</v>
      </c>
      <c r="I34" s="95">
        <f t="shared" ref="I34:N34" si="1">SUM(I24:I33)</f>
        <v>84</v>
      </c>
      <c r="J34" s="95">
        <f t="shared" si="1"/>
        <v>0</v>
      </c>
      <c r="K34" s="95">
        <f t="shared" si="1"/>
        <v>0</v>
      </c>
      <c r="L34" s="95">
        <f t="shared" si="1"/>
        <v>0</v>
      </c>
      <c r="M34" s="95">
        <f t="shared" si="1"/>
        <v>0</v>
      </c>
      <c r="N34" s="95">
        <f t="shared" si="1"/>
        <v>30</v>
      </c>
      <c r="O34" s="41"/>
      <c r="P34" s="44"/>
      <c r="Q34" s="44"/>
      <c r="R34" s="61"/>
      <c r="S34" s="44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</row>
    <row r="35" spans="1:132" s="78" customFormat="1" ht="24" x14ac:dyDescent="0.25">
      <c r="A35" s="108" t="s">
        <v>263</v>
      </c>
      <c r="B35" s="80">
        <v>3</v>
      </c>
      <c r="C35" s="84" t="s">
        <v>249</v>
      </c>
      <c r="D35" s="81" t="s">
        <v>216</v>
      </c>
      <c r="E35" s="81" t="s">
        <v>217</v>
      </c>
      <c r="F35" s="81" t="s">
        <v>218</v>
      </c>
      <c r="G35" s="82" t="s">
        <v>133</v>
      </c>
      <c r="H35" s="80">
        <v>14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80">
        <v>3</v>
      </c>
      <c r="O35" s="80" t="s">
        <v>18</v>
      </c>
      <c r="P35" s="80" t="s">
        <v>19</v>
      </c>
      <c r="Q35" s="89" t="s">
        <v>90</v>
      </c>
      <c r="R35" s="81"/>
      <c r="S35" s="83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</row>
    <row r="36" spans="1:132" s="78" customFormat="1" ht="48" x14ac:dyDescent="0.25">
      <c r="A36" s="108" t="s">
        <v>263</v>
      </c>
      <c r="B36" s="80">
        <v>3</v>
      </c>
      <c r="C36" s="84" t="s">
        <v>250</v>
      </c>
      <c r="D36" s="81" t="s">
        <v>139</v>
      </c>
      <c r="E36" s="81" t="s">
        <v>220</v>
      </c>
      <c r="F36" s="81" t="s">
        <v>84</v>
      </c>
      <c r="G36" s="82" t="s">
        <v>89</v>
      </c>
      <c r="H36" s="80">
        <v>0</v>
      </c>
      <c r="I36" s="80">
        <v>12</v>
      </c>
      <c r="J36" s="80">
        <v>0</v>
      </c>
      <c r="K36" s="80">
        <v>0</v>
      </c>
      <c r="L36" s="80">
        <v>0</v>
      </c>
      <c r="M36" s="80">
        <v>0</v>
      </c>
      <c r="N36" s="80">
        <v>4</v>
      </c>
      <c r="O36" s="80" t="s">
        <v>264</v>
      </c>
      <c r="P36" s="80" t="s">
        <v>19</v>
      </c>
      <c r="Q36" s="89" t="s">
        <v>90</v>
      </c>
      <c r="R36" s="81"/>
      <c r="S36" s="83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</row>
    <row r="37" spans="1:132" s="78" customFormat="1" ht="24" x14ac:dyDescent="0.25">
      <c r="A37" s="108" t="s">
        <v>263</v>
      </c>
      <c r="B37" s="80">
        <v>3</v>
      </c>
      <c r="C37" s="84" t="s">
        <v>251</v>
      </c>
      <c r="D37" s="81" t="s">
        <v>140</v>
      </c>
      <c r="E37" s="81" t="s">
        <v>222</v>
      </c>
      <c r="F37" s="81" t="s">
        <v>223</v>
      </c>
      <c r="G37" s="82" t="s">
        <v>141</v>
      </c>
      <c r="H37" s="80">
        <v>8</v>
      </c>
      <c r="I37" s="80">
        <v>4</v>
      </c>
      <c r="J37" s="80">
        <v>0</v>
      </c>
      <c r="K37" s="80">
        <v>0</v>
      </c>
      <c r="L37" s="80">
        <v>0</v>
      </c>
      <c r="M37" s="80">
        <v>0</v>
      </c>
      <c r="N37" s="80">
        <v>3</v>
      </c>
      <c r="O37" s="80" t="s">
        <v>18</v>
      </c>
      <c r="P37" s="80" t="s">
        <v>19</v>
      </c>
      <c r="Q37" s="89" t="s">
        <v>90</v>
      </c>
      <c r="R37" s="81"/>
      <c r="S37" s="83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</row>
    <row r="38" spans="1:132" s="78" customFormat="1" x14ac:dyDescent="0.25">
      <c r="A38" s="108" t="s">
        <v>263</v>
      </c>
      <c r="B38" s="80">
        <v>3</v>
      </c>
      <c r="C38" s="84" t="s">
        <v>252</v>
      </c>
      <c r="D38" s="81" t="s">
        <v>75</v>
      </c>
      <c r="E38" s="81" t="s">
        <v>76</v>
      </c>
      <c r="F38" s="81" t="s">
        <v>105</v>
      </c>
      <c r="G38" s="82" t="s">
        <v>91</v>
      </c>
      <c r="H38" s="80">
        <v>8</v>
      </c>
      <c r="I38" s="80">
        <v>4</v>
      </c>
      <c r="J38" s="80">
        <v>0</v>
      </c>
      <c r="K38" s="80">
        <v>0</v>
      </c>
      <c r="L38" s="80">
        <v>0</v>
      </c>
      <c r="M38" s="80">
        <v>0</v>
      </c>
      <c r="N38" s="80">
        <v>4</v>
      </c>
      <c r="O38" s="80" t="s">
        <v>18</v>
      </c>
      <c r="P38" s="80" t="s">
        <v>19</v>
      </c>
      <c r="Q38" s="89" t="s">
        <v>90</v>
      </c>
      <c r="R38" s="81"/>
      <c r="S38" s="83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</row>
    <row r="39" spans="1:132" s="78" customFormat="1" x14ac:dyDescent="0.25">
      <c r="A39" s="108" t="s">
        <v>263</v>
      </c>
      <c r="B39" s="80">
        <v>3</v>
      </c>
      <c r="C39" s="84" t="s">
        <v>253</v>
      </c>
      <c r="D39" s="81" t="s">
        <v>162</v>
      </c>
      <c r="E39" s="81" t="s">
        <v>226</v>
      </c>
      <c r="F39" s="81" t="s">
        <v>84</v>
      </c>
      <c r="G39" s="82" t="s">
        <v>89</v>
      </c>
      <c r="H39" s="80">
        <v>0</v>
      </c>
      <c r="I39" s="80">
        <v>16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 t="s">
        <v>265</v>
      </c>
      <c r="P39" s="80" t="s">
        <v>19</v>
      </c>
      <c r="Q39" s="89" t="s">
        <v>90</v>
      </c>
      <c r="R39" s="81"/>
      <c r="S39" s="82" t="s">
        <v>86</v>
      </c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</row>
    <row r="40" spans="1:132" s="78" customFormat="1" ht="13.5" x14ac:dyDescent="0.25">
      <c r="A40" s="108" t="s">
        <v>263</v>
      </c>
      <c r="B40" s="80">
        <v>3</v>
      </c>
      <c r="C40" s="84" t="s">
        <v>254</v>
      </c>
      <c r="D40" s="81" t="s">
        <v>118</v>
      </c>
      <c r="E40" s="81" t="s">
        <v>77</v>
      </c>
      <c r="F40" s="81" t="s">
        <v>115</v>
      </c>
      <c r="G40" s="82" t="s">
        <v>116</v>
      </c>
      <c r="H40" s="80">
        <v>8</v>
      </c>
      <c r="I40" s="80">
        <v>4</v>
      </c>
      <c r="J40" s="80">
        <v>0</v>
      </c>
      <c r="K40" s="80">
        <v>0</v>
      </c>
      <c r="L40" s="80">
        <v>0</v>
      </c>
      <c r="M40" s="80">
        <v>0</v>
      </c>
      <c r="N40" s="80">
        <v>5</v>
      </c>
      <c r="O40" s="80" t="s">
        <v>18</v>
      </c>
      <c r="P40" s="80" t="s">
        <v>19</v>
      </c>
      <c r="Q40" s="89" t="s">
        <v>90</v>
      </c>
      <c r="R40" s="81"/>
      <c r="S40" s="83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</row>
    <row r="41" spans="1:132" s="78" customFormat="1" ht="36" x14ac:dyDescent="0.25">
      <c r="A41" s="108" t="s">
        <v>263</v>
      </c>
      <c r="B41" s="80">
        <v>3</v>
      </c>
      <c r="C41" s="84" t="s">
        <v>255</v>
      </c>
      <c r="D41" s="81" t="s">
        <v>127</v>
      </c>
      <c r="E41" s="81" t="s">
        <v>229</v>
      </c>
      <c r="F41" s="81" t="s">
        <v>111</v>
      </c>
      <c r="G41" s="82" t="s">
        <v>112</v>
      </c>
      <c r="H41" s="80">
        <v>8</v>
      </c>
      <c r="I41" s="80">
        <v>4</v>
      </c>
      <c r="J41" s="80">
        <v>0</v>
      </c>
      <c r="K41" s="80">
        <v>0</v>
      </c>
      <c r="L41" s="80">
        <v>0</v>
      </c>
      <c r="M41" s="80">
        <v>0</v>
      </c>
      <c r="N41" s="80">
        <v>4</v>
      </c>
      <c r="O41" s="87" t="s">
        <v>18</v>
      </c>
      <c r="P41" s="87" t="s">
        <v>19</v>
      </c>
      <c r="Q41" s="89" t="s">
        <v>90</v>
      </c>
      <c r="R41" s="81"/>
      <c r="S41" s="83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</row>
    <row r="42" spans="1:132" s="78" customFormat="1" ht="48" x14ac:dyDescent="0.25">
      <c r="A42" s="108" t="s">
        <v>263</v>
      </c>
      <c r="B42" s="80">
        <v>3</v>
      </c>
      <c r="C42" s="84" t="s">
        <v>256</v>
      </c>
      <c r="D42" s="81" t="s">
        <v>122</v>
      </c>
      <c r="E42" s="81" t="s">
        <v>231</v>
      </c>
      <c r="F42" s="81" t="s">
        <v>123</v>
      </c>
      <c r="G42" s="82" t="s">
        <v>124</v>
      </c>
      <c r="H42" s="80">
        <v>0</v>
      </c>
      <c r="I42" s="80">
        <v>8</v>
      </c>
      <c r="J42" s="80">
        <v>0</v>
      </c>
      <c r="K42" s="80">
        <v>0</v>
      </c>
      <c r="L42" s="80">
        <v>0</v>
      </c>
      <c r="M42" s="80">
        <v>0</v>
      </c>
      <c r="N42" s="80">
        <v>3</v>
      </c>
      <c r="O42" s="80" t="s">
        <v>264</v>
      </c>
      <c r="P42" s="80" t="s">
        <v>19</v>
      </c>
      <c r="Q42" s="89" t="s">
        <v>90</v>
      </c>
      <c r="R42" s="81"/>
      <c r="S42" s="107" t="s">
        <v>107</v>
      </c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</row>
    <row r="43" spans="1:132" s="78" customFormat="1" ht="24" x14ac:dyDescent="0.25">
      <c r="A43" s="108" t="s">
        <v>263</v>
      </c>
      <c r="B43" s="80">
        <v>3</v>
      </c>
      <c r="C43" s="84" t="s">
        <v>257</v>
      </c>
      <c r="D43" s="81" t="s">
        <v>78</v>
      </c>
      <c r="E43" s="81" t="s">
        <v>79</v>
      </c>
      <c r="F43" s="81" t="s">
        <v>93</v>
      </c>
      <c r="G43" s="82" t="s">
        <v>92</v>
      </c>
      <c r="H43" s="80">
        <v>4</v>
      </c>
      <c r="I43" s="80">
        <v>8</v>
      </c>
      <c r="J43" s="80">
        <v>0</v>
      </c>
      <c r="K43" s="80">
        <v>0</v>
      </c>
      <c r="L43" s="80">
        <v>0</v>
      </c>
      <c r="M43" s="80">
        <v>0</v>
      </c>
      <c r="N43" s="80">
        <v>4</v>
      </c>
      <c r="O43" s="80" t="s">
        <v>264</v>
      </c>
      <c r="P43" s="80" t="s">
        <v>19</v>
      </c>
      <c r="Q43" s="89" t="s">
        <v>90</v>
      </c>
      <c r="R43" s="81"/>
      <c r="S43" s="83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</row>
    <row r="44" spans="1:132" s="78" customFormat="1" ht="24" x14ac:dyDescent="0.25">
      <c r="A44" s="108" t="s">
        <v>263</v>
      </c>
      <c r="B44" s="80">
        <v>3</v>
      </c>
      <c r="C44" s="84" t="s">
        <v>258</v>
      </c>
      <c r="D44" s="81" t="s">
        <v>154</v>
      </c>
      <c r="E44" s="81" t="s">
        <v>234</v>
      </c>
      <c r="F44" s="81" t="s">
        <v>84</v>
      </c>
      <c r="G44" s="82" t="s">
        <v>89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20</v>
      </c>
      <c r="N44" s="80">
        <v>0</v>
      </c>
      <c r="O44" s="80" t="s">
        <v>265</v>
      </c>
      <c r="P44" s="80" t="s">
        <v>19</v>
      </c>
      <c r="Q44" s="89" t="s">
        <v>90</v>
      </c>
      <c r="R44" s="81"/>
      <c r="S44" s="82" t="s">
        <v>132</v>
      </c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</row>
    <row r="45" spans="1:132" s="78" customFormat="1" x14ac:dyDescent="0.25">
      <c r="A45" s="132" t="s">
        <v>20</v>
      </c>
      <c r="B45" s="133"/>
      <c r="C45" s="133"/>
      <c r="D45" s="133"/>
      <c r="E45" s="133"/>
      <c r="F45" s="133"/>
      <c r="G45" s="134"/>
      <c r="H45" s="95">
        <f>SUM(H35:H44)</f>
        <v>50</v>
      </c>
      <c r="I45" s="95">
        <f t="shared" ref="I45:N45" si="2">SUM(I35:I44)</f>
        <v>60</v>
      </c>
      <c r="J45" s="95">
        <f t="shared" si="2"/>
        <v>0</v>
      </c>
      <c r="K45" s="95">
        <f t="shared" si="2"/>
        <v>0</v>
      </c>
      <c r="L45" s="95">
        <f t="shared" si="2"/>
        <v>0</v>
      </c>
      <c r="M45" s="95">
        <f t="shared" si="2"/>
        <v>20</v>
      </c>
      <c r="N45" s="95">
        <f t="shared" si="2"/>
        <v>30</v>
      </c>
      <c r="O45" s="41"/>
      <c r="P45" s="44"/>
      <c r="Q45" s="44"/>
      <c r="R45" s="61"/>
      <c r="S45" s="44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</row>
    <row r="46" spans="1:132" s="78" customFormat="1" x14ac:dyDescent="0.25">
      <c r="A46" s="137" t="s">
        <v>81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9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</row>
    <row r="47" spans="1:132" s="78" customFormat="1" ht="36" x14ac:dyDescent="0.25">
      <c r="A47" s="108" t="s">
        <v>263</v>
      </c>
      <c r="B47" s="79">
        <v>4</v>
      </c>
      <c r="C47" s="81" t="s">
        <v>259</v>
      </c>
      <c r="D47" s="81" t="s">
        <v>80</v>
      </c>
      <c r="E47" s="81" t="s">
        <v>236</v>
      </c>
      <c r="F47" s="81" t="s">
        <v>84</v>
      </c>
      <c r="G47" s="38" t="s">
        <v>89</v>
      </c>
      <c r="H47" s="79">
        <v>0</v>
      </c>
      <c r="I47" s="79">
        <v>152</v>
      </c>
      <c r="J47" s="79">
        <v>0</v>
      </c>
      <c r="K47" s="79">
        <v>0</v>
      </c>
      <c r="L47" s="79">
        <v>0</v>
      </c>
      <c r="M47" s="79">
        <v>0</v>
      </c>
      <c r="N47" s="79">
        <v>30</v>
      </c>
      <c r="O47" s="79" t="s">
        <v>264</v>
      </c>
      <c r="P47" s="79" t="s">
        <v>19</v>
      </c>
      <c r="Q47" s="83" t="s">
        <v>90</v>
      </c>
      <c r="R47" s="81"/>
      <c r="S47" s="83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</row>
    <row r="48" spans="1:132" s="78" customFormat="1" ht="24" x14ac:dyDescent="0.25">
      <c r="A48" s="108" t="s">
        <v>263</v>
      </c>
      <c r="B48" s="79">
        <v>4</v>
      </c>
      <c r="C48" s="81" t="s">
        <v>260</v>
      </c>
      <c r="D48" s="81" t="s">
        <v>155</v>
      </c>
      <c r="E48" s="81" t="s">
        <v>238</v>
      </c>
      <c r="F48" s="81" t="s">
        <v>110</v>
      </c>
      <c r="G48" s="38" t="s">
        <v>108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20</v>
      </c>
      <c r="N48" s="79">
        <v>0</v>
      </c>
      <c r="O48" s="80" t="s">
        <v>265</v>
      </c>
      <c r="P48" s="80" t="s">
        <v>19</v>
      </c>
      <c r="Q48" s="83" t="s">
        <v>90</v>
      </c>
      <c r="R48" s="81"/>
      <c r="S48" s="83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</row>
    <row r="49" spans="1:132" s="78" customFormat="1" x14ac:dyDescent="0.25">
      <c r="A49" s="132" t="s">
        <v>20</v>
      </c>
      <c r="B49" s="133"/>
      <c r="C49" s="133"/>
      <c r="D49" s="133"/>
      <c r="E49" s="133"/>
      <c r="F49" s="133"/>
      <c r="G49" s="134"/>
      <c r="H49" s="41">
        <f>SUM(H47:H48)</f>
        <v>0</v>
      </c>
      <c r="I49" s="41">
        <f t="shared" ref="I49:N49" si="3">SUM(I47:I48)</f>
        <v>152</v>
      </c>
      <c r="J49" s="41">
        <f t="shared" si="3"/>
        <v>0</v>
      </c>
      <c r="K49" s="41">
        <f t="shared" si="3"/>
        <v>0</v>
      </c>
      <c r="L49" s="41">
        <f t="shared" si="3"/>
        <v>0</v>
      </c>
      <c r="M49" s="41">
        <f t="shared" si="3"/>
        <v>20</v>
      </c>
      <c r="N49" s="41">
        <f t="shared" si="3"/>
        <v>30</v>
      </c>
      <c r="O49" s="44"/>
      <c r="P49" s="44"/>
      <c r="Q49" s="44"/>
      <c r="R49" s="61"/>
      <c r="S49" s="44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</row>
    <row r="50" spans="1:132" s="78" customFormat="1" ht="14.45" customHeight="1" x14ac:dyDescent="0.25">
      <c r="A50" s="132" t="s">
        <v>31</v>
      </c>
      <c r="B50" s="133"/>
      <c r="C50" s="133"/>
      <c r="D50" s="133"/>
      <c r="E50" s="133"/>
      <c r="F50" s="133"/>
      <c r="G50" s="134"/>
      <c r="H50" s="95">
        <f>H23+H34+H45+H49</f>
        <v>182</v>
      </c>
      <c r="I50" s="95">
        <f t="shared" ref="I50:N50" si="4">I23+I34+I45+I49</f>
        <v>378</v>
      </c>
      <c r="J50" s="95">
        <f t="shared" si="4"/>
        <v>8</v>
      </c>
      <c r="K50" s="95">
        <f t="shared" si="4"/>
        <v>0</v>
      </c>
      <c r="L50" s="95">
        <f t="shared" si="4"/>
        <v>0</v>
      </c>
      <c r="M50" s="95">
        <f t="shared" si="4"/>
        <v>40</v>
      </c>
      <c r="N50" s="95">
        <f t="shared" si="4"/>
        <v>120</v>
      </c>
      <c r="O50" s="44"/>
      <c r="P50" s="44"/>
      <c r="Q50" s="44"/>
      <c r="R50" s="61"/>
      <c r="S50" s="44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</row>
    <row r="51" spans="1:132" s="78" customFormat="1" ht="13.5" x14ac:dyDescent="0.25">
      <c r="A51" s="85" t="s">
        <v>100</v>
      </c>
      <c r="B51" s="75"/>
      <c r="C51" s="75"/>
      <c r="D51" s="75"/>
      <c r="E51" s="75"/>
      <c r="F51" s="75"/>
      <c r="G51" s="75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7"/>
      <c r="S51" s="97"/>
      <c r="T51" s="72"/>
      <c r="U51" s="90"/>
      <c r="V51" s="90"/>
    </row>
    <row r="52" spans="1:132" s="78" customFormat="1" ht="13.5" x14ac:dyDescent="0.25">
      <c r="A52" s="75" t="s">
        <v>99</v>
      </c>
      <c r="B52" s="75"/>
      <c r="C52" s="75"/>
      <c r="D52" s="75"/>
      <c r="E52" s="75"/>
      <c r="F52" s="75"/>
      <c r="G52" s="7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7"/>
      <c r="T52" s="72"/>
      <c r="U52" s="90"/>
      <c r="V52" s="90"/>
    </row>
    <row r="53" spans="1:132" s="78" customFormat="1" ht="13.5" x14ac:dyDescent="0.25">
      <c r="A53" s="75" t="s">
        <v>145</v>
      </c>
      <c r="B53" s="75"/>
      <c r="C53" s="75"/>
      <c r="D53" s="75"/>
      <c r="E53" s="75"/>
      <c r="F53" s="75"/>
      <c r="G53" s="75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7"/>
      <c r="T53" s="72"/>
      <c r="U53" s="90"/>
      <c r="V53" s="90"/>
    </row>
    <row r="54" spans="1:132" s="78" customFormat="1" ht="13.5" x14ac:dyDescent="0.25">
      <c r="A54" s="75" t="s">
        <v>137</v>
      </c>
      <c r="B54" s="75"/>
      <c r="C54" s="75"/>
      <c r="D54" s="75"/>
      <c r="E54" s="75"/>
      <c r="F54" s="75"/>
      <c r="G54" s="75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7"/>
      <c r="S54" s="97"/>
      <c r="T54" s="72"/>
      <c r="U54" s="90"/>
      <c r="V54" s="90"/>
    </row>
    <row r="55" spans="1:132" s="70" customFormat="1" ht="13.5" x14ac:dyDescent="0.25">
      <c r="A55" s="76" t="s">
        <v>117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9"/>
      <c r="S55" s="99"/>
      <c r="T55" s="74"/>
      <c r="U55" s="73"/>
      <c r="V55" s="73"/>
    </row>
    <row r="56" spans="1:132" s="78" customFormat="1" x14ac:dyDescent="0.25">
      <c r="B56" s="45"/>
      <c r="G56" s="28"/>
      <c r="O56" s="15"/>
      <c r="P56" s="15"/>
      <c r="Q56" s="15"/>
      <c r="R56" s="28"/>
      <c r="S56" s="1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</row>
  </sheetData>
  <sheetProtection algorithmName="SHA-512" hashValue="yryY0BYse1ya85KgvBbrICzrF0wA0VemdnYpBV3LQWvHFdhODuSl1H3RbWHPRQP8Jfq0mkbK6yC2N8NVkmfdjg==" saltValue="bRMM48Z5Kk/GpOH8eFdBvQ==" spinCount="100000" sheet="1" objects="1" scenarios="1" selectLockedCells="1" selectUnlockedCells="1"/>
  <mergeCells count="10">
    <mergeCell ref="A50:G50"/>
    <mergeCell ref="H9:M9"/>
    <mergeCell ref="H8:M8"/>
    <mergeCell ref="A46:S46"/>
    <mergeCell ref="A6:B6"/>
    <mergeCell ref="A49:G49"/>
    <mergeCell ref="A23:G23"/>
    <mergeCell ref="A34:G34"/>
    <mergeCell ref="A45:G45"/>
    <mergeCell ref="B9:D9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998CC-7CDA-4A43-A8A4-DC619B7FBD0B}">
  <dimension ref="A1:F34"/>
  <sheetViews>
    <sheetView view="pageBreakPreview" zoomScaleNormal="100" zoomScaleSheetLayoutView="100" workbookViewId="0">
      <selection activeCell="A5" sqref="A5"/>
    </sheetView>
  </sheetViews>
  <sheetFormatPr defaultRowHeight="12.75" x14ac:dyDescent="0.2"/>
  <cols>
    <col min="1" max="1" width="109.140625" style="120" customWidth="1"/>
    <col min="2" max="2" width="24.7109375" style="120" customWidth="1"/>
    <col min="3" max="16384" width="9.140625" style="113"/>
  </cols>
  <sheetData>
    <row r="1" spans="1:6" x14ac:dyDescent="0.2">
      <c r="A1" s="110" t="s">
        <v>55</v>
      </c>
      <c r="B1" s="111" t="s">
        <v>56</v>
      </c>
      <c r="C1" s="112"/>
      <c r="D1" s="112"/>
      <c r="E1" s="112"/>
      <c r="F1" s="112"/>
    </row>
    <row r="2" spans="1:6" x14ac:dyDescent="0.2">
      <c r="A2" s="114" t="s">
        <v>266</v>
      </c>
      <c r="B2" s="115" t="s">
        <v>24</v>
      </c>
      <c r="C2" s="112"/>
      <c r="D2" s="112"/>
      <c r="E2" s="112"/>
      <c r="F2" s="112"/>
    </row>
    <row r="3" spans="1:6" x14ac:dyDescent="0.2">
      <c r="A3" s="114"/>
      <c r="B3" s="115"/>
      <c r="C3" s="112"/>
      <c r="D3" s="112"/>
      <c r="E3" s="112"/>
      <c r="F3" s="112"/>
    </row>
    <row r="4" spans="1:6" x14ac:dyDescent="0.2">
      <c r="A4" s="110" t="s">
        <v>38</v>
      </c>
      <c r="B4" s="116"/>
      <c r="C4" s="112"/>
      <c r="D4" s="112"/>
      <c r="E4" s="112"/>
      <c r="F4" s="112"/>
    </row>
    <row r="5" spans="1:6" x14ac:dyDescent="0.2">
      <c r="A5" s="114" t="s">
        <v>267</v>
      </c>
      <c r="B5" s="115" t="s">
        <v>25</v>
      </c>
      <c r="C5" s="112"/>
      <c r="D5" s="112"/>
      <c r="E5" s="112"/>
      <c r="F5" s="112"/>
    </row>
    <row r="6" spans="1:6" x14ac:dyDescent="0.2">
      <c r="A6" s="114" t="s">
        <v>268</v>
      </c>
      <c r="B6" s="115" t="s">
        <v>26</v>
      </c>
      <c r="C6" s="112"/>
      <c r="D6" s="112"/>
      <c r="E6" s="112"/>
      <c r="F6" s="112"/>
    </row>
    <row r="7" spans="1:6" x14ac:dyDescent="0.2">
      <c r="A7" s="114" t="s">
        <v>269</v>
      </c>
      <c r="B7" s="115" t="s">
        <v>58</v>
      </c>
      <c r="C7" s="112"/>
      <c r="D7" s="112"/>
      <c r="E7" s="112"/>
      <c r="F7" s="112"/>
    </row>
    <row r="8" spans="1:6" x14ac:dyDescent="0.2">
      <c r="A8" s="117" t="s">
        <v>270</v>
      </c>
      <c r="B8" s="115" t="s">
        <v>62</v>
      </c>
      <c r="C8" s="118"/>
      <c r="D8" s="112"/>
      <c r="E8" s="112"/>
      <c r="F8" s="112"/>
    </row>
    <row r="9" spans="1:6" x14ac:dyDescent="0.2">
      <c r="A9" s="117" t="s">
        <v>271</v>
      </c>
      <c r="B9" s="115" t="s">
        <v>57</v>
      </c>
      <c r="C9" s="112"/>
      <c r="D9" s="112"/>
      <c r="E9" s="112"/>
      <c r="F9" s="112"/>
    </row>
    <row r="10" spans="1:6" x14ac:dyDescent="0.2">
      <c r="A10" s="117" t="s">
        <v>64</v>
      </c>
      <c r="B10" s="115" t="s">
        <v>59</v>
      </c>
      <c r="C10" s="112"/>
      <c r="D10" s="112"/>
      <c r="E10" s="112"/>
      <c r="F10" s="112"/>
    </row>
    <row r="11" spans="1:6" x14ac:dyDescent="0.2">
      <c r="A11" s="114"/>
      <c r="B11" s="115"/>
      <c r="C11" s="112"/>
      <c r="D11" s="112"/>
      <c r="E11" s="112"/>
      <c r="F11" s="112"/>
    </row>
    <row r="12" spans="1:6" x14ac:dyDescent="0.2">
      <c r="A12" s="114" t="s">
        <v>63</v>
      </c>
      <c r="B12" s="115"/>
      <c r="C12" s="112"/>
      <c r="D12" s="112"/>
      <c r="E12" s="112"/>
      <c r="F12" s="112"/>
    </row>
    <row r="13" spans="1:6" x14ac:dyDescent="0.2">
      <c r="A13" s="114"/>
      <c r="B13" s="115"/>
      <c r="C13" s="112"/>
      <c r="D13" s="112"/>
      <c r="E13" s="112"/>
      <c r="F13" s="112"/>
    </row>
    <row r="14" spans="1:6" x14ac:dyDescent="0.2">
      <c r="A14" s="110" t="s">
        <v>39</v>
      </c>
      <c r="B14" s="116"/>
      <c r="C14" s="112"/>
      <c r="D14" s="112"/>
      <c r="E14" s="112"/>
      <c r="F14" s="112"/>
    </row>
    <row r="15" spans="1:6" x14ac:dyDescent="0.2">
      <c r="A15" s="114" t="s">
        <v>272</v>
      </c>
      <c r="B15" s="115"/>
      <c r="C15" s="112"/>
      <c r="D15" s="112"/>
      <c r="E15" s="112"/>
      <c r="F15" s="112"/>
    </row>
    <row r="16" spans="1:6" x14ac:dyDescent="0.2">
      <c r="A16" s="119" t="s">
        <v>273</v>
      </c>
      <c r="B16" s="115" t="s">
        <v>44</v>
      </c>
      <c r="C16" s="112"/>
      <c r="D16" s="112"/>
      <c r="E16" s="112"/>
      <c r="F16" s="112"/>
    </row>
    <row r="17" spans="1:6" x14ac:dyDescent="0.2">
      <c r="A17" s="119" t="s">
        <v>274</v>
      </c>
      <c r="B17" s="115" t="s">
        <v>45</v>
      </c>
      <c r="C17" s="112"/>
      <c r="D17" s="112"/>
      <c r="E17" s="112"/>
      <c r="F17" s="112"/>
    </row>
    <row r="18" spans="1:6" x14ac:dyDescent="0.2">
      <c r="A18" s="117" t="s">
        <v>275</v>
      </c>
      <c r="B18" s="115" t="s">
        <v>46</v>
      </c>
      <c r="C18" s="118"/>
      <c r="D18" s="112"/>
      <c r="E18" s="112"/>
      <c r="F18" s="112"/>
    </row>
    <row r="19" spans="1:6" x14ac:dyDescent="0.2">
      <c r="A19" s="119" t="s">
        <v>276</v>
      </c>
      <c r="B19" s="115" t="s">
        <v>47</v>
      </c>
      <c r="C19" s="118"/>
      <c r="D19" s="112"/>
      <c r="E19" s="112"/>
      <c r="F19" s="112"/>
    </row>
    <row r="20" spans="1:6" x14ac:dyDescent="0.2">
      <c r="A20" s="119" t="s">
        <v>277</v>
      </c>
      <c r="B20" s="115" t="s">
        <v>48</v>
      </c>
      <c r="C20" s="112"/>
      <c r="D20" s="112"/>
      <c r="E20" s="112"/>
      <c r="F20" s="112"/>
    </row>
    <row r="21" spans="1:6" x14ac:dyDescent="0.2">
      <c r="A21" s="117" t="s">
        <v>278</v>
      </c>
      <c r="B21" s="115" t="s">
        <v>49</v>
      </c>
      <c r="C21" s="118"/>
      <c r="D21" s="112"/>
      <c r="E21" s="112"/>
      <c r="F21" s="112"/>
    </row>
    <row r="22" spans="1:6" x14ac:dyDescent="0.2">
      <c r="A22" s="119" t="s">
        <v>279</v>
      </c>
      <c r="B22" s="115" t="s">
        <v>50</v>
      </c>
      <c r="C22" s="118"/>
      <c r="D22" s="112"/>
      <c r="E22" s="112"/>
      <c r="F22" s="112"/>
    </row>
    <row r="23" spans="1:6" x14ac:dyDescent="0.2">
      <c r="A23" s="119" t="s">
        <v>280</v>
      </c>
      <c r="B23" s="115" t="s">
        <v>51</v>
      </c>
      <c r="C23" s="112"/>
      <c r="D23" s="112"/>
      <c r="E23" s="112"/>
      <c r="F23" s="112"/>
    </row>
    <row r="24" spans="1:6" x14ac:dyDescent="0.2">
      <c r="A24" s="119" t="s">
        <v>281</v>
      </c>
      <c r="B24" s="115" t="s">
        <v>52</v>
      </c>
      <c r="C24" s="112"/>
      <c r="D24" s="112"/>
      <c r="E24" s="112"/>
      <c r="F24" s="112"/>
    </row>
    <row r="25" spans="1:6" x14ac:dyDescent="0.2">
      <c r="A25" s="114"/>
      <c r="B25" s="115"/>
      <c r="C25" s="112"/>
      <c r="D25" s="112"/>
      <c r="E25" s="112"/>
      <c r="F25" s="112"/>
    </row>
    <row r="26" spans="1:6" x14ac:dyDescent="0.2">
      <c r="A26" s="110" t="s">
        <v>40</v>
      </c>
      <c r="B26" s="111"/>
      <c r="C26" s="112"/>
      <c r="D26" s="112"/>
      <c r="E26" s="112"/>
      <c r="F26" s="112"/>
    </row>
    <row r="27" spans="1:6" x14ac:dyDescent="0.2">
      <c r="A27" s="114" t="s">
        <v>282</v>
      </c>
      <c r="B27" s="115"/>
      <c r="C27" s="112"/>
      <c r="D27" s="112"/>
      <c r="E27" s="112"/>
      <c r="F27" s="112"/>
    </row>
    <row r="28" spans="1:6" x14ac:dyDescent="0.2">
      <c r="A28" s="119" t="s">
        <v>283</v>
      </c>
      <c r="B28" s="115" t="s">
        <v>28</v>
      </c>
      <c r="C28" s="112"/>
      <c r="D28" s="112"/>
      <c r="E28" s="112"/>
      <c r="F28" s="112"/>
    </row>
    <row r="29" spans="1:6" x14ac:dyDescent="0.2">
      <c r="A29" s="117" t="s">
        <v>284</v>
      </c>
      <c r="B29" s="115" t="s">
        <v>30</v>
      </c>
      <c r="C29" s="112"/>
      <c r="D29" s="112"/>
      <c r="E29" s="112"/>
      <c r="F29" s="112"/>
    </row>
    <row r="30" spans="1:6" ht="25.5" x14ac:dyDescent="0.2">
      <c r="A30" s="117" t="s">
        <v>285</v>
      </c>
      <c r="B30" s="115" t="s">
        <v>53</v>
      </c>
      <c r="C30" s="112"/>
      <c r="D30" s="112"/>
      <c r="E30" s="112"/>
      <c r="F30" s="112"/>
    </row>
    <row r="31" spans="1:6" ht="25.5" x14ac:dyDescent="0.2">
      <c r="A31" s="117" t="s">
        <v>286</v>
      </c>
      <c r="B31" s="115" t="s">
        <v>29</v>
      </c>
      <c r="C31" s="112"/>
      <c r="D31" s="112"/>
      <c r="E31" s="112"/>
      <c r="F31" s="112"/>
    </row>
    <row r="32" spans="1:6" x14ac:dyDescent="0.2">
      <c r="A32" s="114"/>
      <c r="B32" s="115"/>
      <c r="C32" s="112"/>
      <c r="D32" s="112"/>
      <c r="E32" s="112"/>
      <c r="F32" s="112"/>
    </row>
    <row r="33" spans="1:6" x14ac:dyDescent="0.2">
      <c r="A33" s="117" t="s">
        <v>287</v>
      </c>
      <c r="B33" s="115" t="s">
        <v>54</v>
      </c>
      <c r="C33" s="112"/>
      <c r="D33" s="112"/>
      <c r="E33" s="112"/>
      <c r="F33" s="112"/>
    </row>
    <row r="34" spans="1:6" x14ac:dyDescent="0.2">
      <c r="A34" s="114"/>
      <c r="B34" s="114"/>
      <c r="C34" s="112"/>
      <c r="D34" s="112"/>
      <c r="E34" s="112"/>
      <c r="F34" s="112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Nappali</vt:lpstr>
      <vt:lpstr>Levelező</vt:lpstr>
      <vt:lpstr>Rövidítések</vt:lpstr>
      <vt:lpstr>Levelező!Nyomtatási_cím</vt:lpstr>
      <vt:lpstr>Nappali!Nyomtatási_cím</vt:lpstr>
      <vt:lpstr>Levelező!Nyomtatási_terület</vt:lpstr>
      <vt:lpstr>Nappali!Nyomtatási_terület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2021-08-28T21:16:49Z</dcterms:modified>
</cp:coreProperties>
</file>