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A46CDE93-C72F-4F2E-BDC7-F37B0C66C313}" xr6:coauthVersionLast="47" xr6:coauthVersionMax="47" xr10:uidLastSave="{00000000-0000-0000-0000-000000000000}"/>
  <bookViews>
    <workbookView xWindow="-120" yWindow="-120" windowWidth="20730" windowHeight="11310" activeTab="3" xr2:uid="{00000000-000D-0000-FFFF-FFFF00000000}"/>
  </bookViews>
  <sheets>
    <sheet name="Nappali" sheetId="4" r:id="rId1"/>
    <sheet name="Nappali angol" sheetId="3" r:id="rId2"/>
    <sheet name="Levelező" sheetId="5" r:id="rId3"/>
    <sheet name="HTLT" sheetId="6" r:id="rId4"/>
    <sheet name="Rövidítések" sheetId="9" r:id="rId5"/>
  </sheets>
  <definedNames>
    <definedName name="_xlnm.Print_Titles" localSheetId="0">Nappali!$3:$5</definedName>
    <definedName name="_xlnm.Print_Area" localSheetId="3">HTLT!$A$1:$S$121</definedName>
    <definedName name="_xlnm.Print_Area" localSheetId="2">Levelező!$A$1:$S$110</definedName>
    <definedName name="_xlnm.Print_Area" localSheetId="0">Nappali!$A$1:$V$131</definedName>
    <definedName name="_xlnm.Print_Area" localSheetId="1">'Nappali angol'!$A$1:$V$120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3" l="1"/>
  <c r="J40" i="3"/>
  <c r="K40" i="3"/>
  <c r="L40" i="3"/>
  <c r="M40" i="3"/>
  <c r="N40" i="3"/>
  <c r="O40" i="3"/>
  <c r="P40" i="3"/>
  <c r="Q40" i="3"/>
  <c r="H40" i="3"/>
  <c r="I30" i="3"/>
  <c r="J30" i="3"/>
  <c r="K30" i="3"/>
  <c r="L30" i="3"/>
  <c r="M30" i="3"/>
  <c r="N30" i="3"/>
  <c r="O30" i="3"/>
  <c r="P30" i="3"/>
  <c r="Q30" i="3"/>
  <c r="H30" i="3"/>
  <c r="O21" i="3"/>
  <c r="I65" i="5"/>
  <c r="J65" i="5"/>
  <c r="K65" i="5"/>
  <c r="L65" i="5"/>
  <c r="M65" i="5"/>
  <c r="N65" i="5"/>
  <c r="H65" i="5"/>
  <c r="I61" i="5"/>
  <c r="J61" i="5"/>
  <c r="K61" i="5"/>
  <c r="L61" i="5"/>
  <c r="M61" i="5"/>
  <c r="N61" i="5"/>
  <c r="H61" i="5"/>
  <c r="I53" i="5"/>
  <c r="J53" i="5"/>
  <c r="K53" i="5"/>
  <c r="L53" i="5"/>
  <c r="M53" i="5"/>
  <c r="N53" i="5"/>
  <c r="H53" i="5"/>
  <c r="I36" i="5"/>
  <c r="J36" i="5"/>
  <c r="K36" i="5"/>
  <c r="L36" i="5"/>
  <c r="M36" i="5"/>
  <c r="N36" i="5"/>
  <c r="H36" i="5"/>
  <c r="I27" i="5"/>
  <c r="J27" i="5"/>
  <c r="K27" i="5"/>
  <c r="L27" i="5"/>
  <c r="M27" i="5"/>
  <c r="N27" i="5"/>
  <c r="H27" i="5"/>
  <c r="I19" i="5"/>
  <c r="J19" i="5"/>
  <c r="K19" i="5"/>
  <c r="L19" i="5"/>
  <c r="M19" i="5"/>
  <c r="N19" i="5"/>
  <c r="H19" i="5"/>
  <c r="I78" i="4"/>
  <c r="J78" i="4"/>
  <c r="K78" i="4"/>
  <c r="L78" i="4"/>
  <c r="M78" i="4"/>
  <c r="N78" i="4"/>
  <c r="O78" i="4"/>
  <c r="P78" i="4"/>
  <c r="Q78" i="4"/>
  <c r="H78" i="4"/>
  <c r="I72" i="4"/>
  <c r="J72" i="4"/>
  <c r="K72" i="4"/>
  <c r="L72" i="4"/>
  <c r="M72" i="4"/>
  <c r="N72" i="4"/>
  <c r="O72" i="4"/>
  <c r="P72" i="4"/>
  <c r="Q72" i="4"/>
  <c r="H72" i="4"/>
  <c r="I67" i="4"/>
  <c r="J67" i="4"/>
  <c r="K67" i="4"/>
  <c r="L67" i="4"/>
  <c r="M67" i="4"/>
  <c r="N67" i="4"/>
  <c r="O67" i="4"/>
  <c r="P67" i="4"/>
  <c r="Q67" i="4"/>
  <c r="H67" i="4"/>
  <c r="I59" i="4"/>
  <c r="J59" i="4"/>
  <c r="K59" i="4"/>
  <c r="L59" i="4"/>
  <c r="M59" i="4"/>
  <c r="N59" i="4"/>
  <c r="O59" i="4"/>
  <c r="P59" i="4"/>
  <c r="Q59" i="4"/>
  <c r="H59" i="4"/>
  <c r="I48" i="4"/>
  <c r="J48" i="4"/>
  <c r="K48" i="4"/>
  <c r="L48" i="4"/>
  <c r="M48" i="4"/>
  <c r="N48" i="4"/>
  <c r="O48" i="4"/>
  <c r="P48" i="4"/>
  <c r="Q48" i="4"/>
  <c r="H48" i="4"/>
  <c r="I36" i="4"/>
  <c r="J36" i="4"/>
  <c r="K36" i="4"/>
  <c r="L36" i="4"/>
  <c r="M36" i="4"/>
  <c r="N36" i="4"/>
  <c r="O36" i="4"/>
  <c r="P36" i="4"/>
  <c r="Q36" i="4"/>
  <c r="H36" i="4"/>
  <c r="I24" i="4"/>
  <c r="J24" i="4"/>
  <c r="K24" i="4"/>
  <c r="L24" i="4"/>
  <c r="L79" i="4" s="1"/>
  <c r="M24" i="4"/>
  <c r="N24" i="4"/>
  <c r="O24" i="4"/>
  <c r="P24" i="4"/>
  <c r="P79" i="4" s="1"/>
  <c r="Q24" i="4"/>
  <c r="H24" i="4"/>
  <c r="N30" i="6"/>
  <c r="H30" i="6"/>
  <c r="N79" i="4" l="1"/>
  <c r="M66" i="5"/>
  <c r="Q79" i="4"/>
  <c r="M79" i="4"/>
  <c r="O79" i="4"/>
  <c r="K79" i="4"/>
  <c r="M71" i="6" l="1"/>
  <c r="P69" i="3"/>
  <c r="N21" i="6"/>
  <c r="Q49" i="3" l="1"/>
  <c r="Q21" i="3"/>
  <c r="K45" i="5" l="1"/>
  <c r="K66" i="5" s="1"/>
  <c r="N57" i="3"/>
  <c r="O49" i="3"/>
  <c r="N49" i="3"/>
  <c r="N21" i="3"/>
  <c r="J70" i="6" l="1"/>
  <c r="J66" i="6"/>
  <c r="J58" i="6"/>
  <c r="J50" i="6"/>
  <c r="J40" i="6"/>
  <c r="J30" i="6"/>
  <c r="J21" i="6"/>
  <c r="H70" i="6"/>
  <c r="H66" i="6"/>
  <c r="H58" i="6"/>
  <c r="H50" i="6"/>
  <c r="H40" i="6"/>
  <c r="I40" i="6"/>
  <c r="K40" i="6"/>
  <c r="L40" i="6"/>
  <c r="N40" i="6"/>
  <c r="H21" i="6"/>
  <c r="I70" i="6"/>
  <c r="K70" i="6"/>
  <c r="L70" i="6"/>
  <c r="N70" i="6"/>
  <c r="I66" i="6"/>
  <c r="K66" i="6"/>
  <c r="L66" i="6"/>
  <c r="N66" i="6"/>
  <c r="I58" i="6"/>
  <c r="K58" i="6"/>
  <c r="L58" i="6"/>
  <c r="N58" i="6"/>
  <c r="I50" i="6"/>
  <c r="K50" i="6"/>
  <c r="L50" i="6"/>
  <c r="N50" i="6"/>
  <c r="J71" i="6" l="1"/>
  <c r="H71" i="6"/>
  <c r="I30" i="6"/>
  <c r="K30" i="6"/>
  <c r="L30" i="6"/>
  <c r="I21" i="6"/>
  <c r="K21" i="6"/>
  <c r="L21" i="6"/>
  <c r="I45" i="5"/>
  <c r="I66" i="5" s="1"/>
  <c r="J45" i="5"/>
  <c r="J66" i="5" s="1"/>
  <c r="L45" i="5"/>
  <c r="L66" i="5" s="1"/>
  <c r="N45" i="5"/>
  <c r="N66" i="5" s="1"/>
  <c r="H45" i="5"/>
  <c r="H66" i="5" s="1"/>
  <c r="K71" i="6" l="1"/>
  <c r="L71" i="6"/>
  <c r="I71" i="6"/>
  <c r="N71" i="6"/>
  <c r="I68" i="3"/>
  <c r="J68" i="3"/>
  <c r="K68" i="3"/>
  <c r="L68" i="3"/>
  <c r="M68" i="3"/>
  <c r="N68" i="3"/>
  <c r="O68" i="3"/>
  <c r="Q68" i="3"/>
  <c r="H68" i="3"/>
  <c r="I62" i="3"/>
  <c r="J62" i="3"/>
  <c r="K62" i="3"/>
  <c r="L62" i="3"/>
  <c r="M62" i="3"/>
  <c r="N62" i="3"/>
  <c r="O62" i="3"/>
  <c r="Q62" i="3"/>
  <c r="H62" i="3"/>
  <c r="I57" i="3"/>
  <c r="J57" i="3"/>
  <c r="K57" i="3"/>
  <c r="L57" i="3"/>
  <c r="M57" i="3"/>
  <c r="O57" i="3"/>
  <c r="Q57" i="3"/>
  <c r="H57" i="3"/>
  <c r="I49" i="3"/>
  <c r="J49" i="3"/>
  <c r="K49" i="3"/>
  <c r="L49" i="3"/>
  <c r="M49" i="3"/>
  <c r="H49" i="3"/>
  <c r="I21" i="3"/>
  <c r="J21" i="3"/>
  <c r="K21" i="3"/>
  <c r="L21" i="3"/>
  <c r="M21" i="3"/>
  <c r="H21" i="3"/>
  <c r="O69" i="3" l="1"/>
  <c r="N69" i="3"/>
  <c r="M69" i="3"/>
  <c r="J69" i="3"/>
  <c r="Q69" i="3"/>
  <c r="H69" i="3"/>
  <c r="L69" i="3"/>
  <c r="K69" i="3"/>
  <c r="I69" i="3"/>
</calcChain>
</file>

<file path=xl/sharedStrings.xml><?xml version="1.0" encoding="utf-8"?>
<sst xmlns="http://schemas.openxmlformats.org/spreadsheetml/2006/main" count="3162" uniqueCount="797">
  <si>
    <t>Gy</t>
  </si>
  <si>
    <t>L</t>
  </si>
  <si>
    <t>Közgazdaságtan</t>
  </si>
  <si>
    <t>Tárgykód</t>
  </si>
  <si>
    <t>Fodor Marietta</t>
  </si>
  <si>
    <t>Tantárgyfelelős</t>
  </si>
  <si>
    <t>Kovács Péter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</si>
  <si>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</si>
  <si>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</si>
  <si>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</si>
  <si>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</si>
  <si>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</si>
  <si>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</si>
  <si>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</si>
  <si>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</si>
  <si>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</si>
  <si>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</si>
  <si>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</si>
  <si>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</si>
  <si>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</si>
  <si>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</si>
  <si>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</si>
  <si>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</si>
  <si>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</si>
  <si>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</si>
  <si>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</si>
  <si>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ÖSSZESEN:</t>
  </si>
  <si>
    <t>Tantárgykód</t>
  </si>
  <si>
    <t>CV4JAN</t>
  </si>
  <si>
    <t>GK7ITK</t>
  </si>
  <si>
    <t>NKYV1N</t>
  </si>
  <si>
    <t>Bozó László</t>
  </si>
  <si>
    <t>Biofizika</t>
  </si>
  <si>
    <t>Hegedűs Attila</t>
  </si>
  <si>
    <t>Kertészeti kémia</t>
  </si>
  <si>
    <t>Növényszervezettan</t>
  </si>
  <si>
    <t>Benedek Lajos Krisztián</t>
  </si>
  <si>
    <t>Felzárkóztató tárgy</t>
  </si>
  <si>
    <t>Növényi biokémia és élettan</t>
  </si>
  <si>
    <t>Szegő Anita</t>
  </si>
  <si>
    <t>Növényrendszertan</t>
  </si>
  <si>
    <t>Kardos Levente</t>
  </si>
  <si>
    <t>Faiskolai termesztés</t>
  </si>
  <si>
    <t>Földműveléstan</t>
  </si>
  <si>
    <t>Gyümölcsfaj- és fajtaismeret</t>
  </si>
  <si>
    <t>Szalay László</t>
  </si>
  <si>
    <t>Kator Zoltán István</t>
  </si>
  <si>
    <t>Növényi biotechnológia</t>
  </si>
  <si>
    <t>Növénytermesztési és állattenyésztési enciklopédia</t>
  </si>
  <si>
    <t>Gál Izóra</t>
  </si>
  <si>
    <t>Pluhár Zsuzsanna</t>
  </si>
  <si>
    <t>Gyógy- és fűszernövény-ismeret</t>
  </si>
  <si>
    <t>Gyümölcstermesztés</t>
  </si>
  <si>
    <t>Simon Gergely</t>
  </si>
  <si>
    <t>Növényvédelmi állattan</t>
  </si>
  <si>
    <t>Szabadföldi dísznövénytermesztés</t>
  </si>
  <si>
    <t>Sütöriné Diószegi Magdolna</t>
  </si>
  <si>
    <t>Szőlőtermesztés</t>
  </si>
  <si>
    <t>Zöldségtermesztés alapjai</t>
  </si>
  <si>
    <t>Gyógynövénytermesztés</t>
  </si>
  <si>
    <t>Zámboriné Németh Éva</t>
  </si>
  <si>
    <t>Növényházi dísznövénytermesztés</t>
  </si>
  <si>
    <t>Honfi Péter</t>
  </si>
  <si>
    <t>Növénykórtan</t>
  </si>
  <si>
    <t>Ökológiai gazdálkodás</t>
  </si>
  <si>
    <t>Szőlőtermesztési technológia</t>
  </si>
  <si>
    <t>Zöldségtermesztési technológiák</t>
  </si>
  <si>
    <t>Kertészeti marketing és minőségbiztosítás</t>
  </si>
  <si>
    <t>Növénynemesítés és fajtaminősítés</t>
  </si>
  <si>
    <t>Összefüggő szakmai gyakorlat</t>
  </si>
  <si>
    <t>Papp István</t>
  </si>
  <si>
    <t>Integrált növényvédelem, herbológia</t>
  </si>
  <si>
    <t>Számvitel, pénzgazdálkodás</t>
  </si>
  <si>
    <t>Szabó Anna</t>
  </si>
  <si>
    <t>Dísznövénytermesztés és faiskola specializáció</t>
  </si>
  <si>
    <t>Specializáció-felelős: Honfi Péter</t>
  </si>
  <si>
    <t>Gyógynövénytermesztés specializáció</t>
  </si>
  <si>
    <t>Specializáció-felelős: Zámboriné Németh Éva</t>
  </si>
  <si>
    <t>Gyümölcstermesztés specializáció</t>
  </si>
  <si>
    <t>Specializáció-felelős: Szalay László</t>
  </si>
  <si>
    <t>Szőlészet specializáció</t>
  </si>
  <si>
    <t>Zöldségtermesztés specializáció</t>
  </si>
  <si>
    <t>Kertészeti biotechnológia és növénynemesítés specializáció</t>
  </si>
  <si>
    <t>Specializáció-felelős: Papp István</t>
  </si>
  <si>
    <t>Környezetgazdálkodás specializáció</t>
  </si>
  <si>
    <t>Specializáció-felelős: Kardos Levente</t>
  </si>
  <si>
    <t>Specializáció-felelős: Divéky-Ertsey Anna</t>
  </si>
  <si>
    <t>Papp Viktor</t>
  </si>
  <si>
    <t>Terep.gyak. nap</t>
  </si>
  <si>
    <t>Javasolt szabadon választható (″C″) tárgy (1C):  Fejezetek a modern kertészettudományból</t>
  </si>
  <si>
    <t>Szabadon választható ″C″ tárgyak (2C)</t>
  </si>
  <si>
    <t>Szabadon választható ″C″ tárgy (1C)</t>
  </si>
  <si>
    <t>SPECIALIZÁCIÓK TÁRGYAI</t>
  </si>
  <si>
    <t>A Felzárkóztató tárgy felvétele kötelező azon hallgatóknak, akik az alapozó tárgyak év elejei szintfelmérőjén nem érik el az elvárt szintet.</t>
  </si>
  <si>
    <t>CGTODS</t>
  </si>
  <si>
    <t>M24FIH</t>
  </si>
  <si>
    <t>Q6WXSC</t>
  </si>
  <si>
    <t>C5JEDJ</t>
  </si>
  <si>
    <t>EBR9OK</t>
  </si>
  <si>
    <t>AUXMOF</t>
  </si>
  <si>
    <t>NSQK3K</t>
  </si>
  <si>
    <t>N7OENL</t>
  </si>
  <si>
    <t>WNJU0N</t>
  </si>
  <si>
    <t>DTO9MI</t>
  </si>
  <si>
    <t>AQN901</t>
  </si>
  <si>
    <t>CR86HR</t>
  </si>
  <si>
    <t>D74GNF</t>
  </si>
  <si>
    <t>RPWPAS</t>
  </si>
  <si>
    <t>RRDNI7</t>
  </si>
  <si>
    <t>VKV5GQ</t>
  </si>
  <si>
    <t>HRRHJI</t>
  </si>
  <si>
    <t>T5X9P4</t>
  </si>
  <si>
    <t>I8OS3H</t>
  </si>
  <si>
    <t>DPI626</t>
  </si>
  <si>
    <t>EEFOM2</t>
  </si>
  <si>
    <t>QAQV25</t>
  </si>
  <si>
    <t>B5AGIF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</si>
  <si>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</si>
  <si>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</si>
  <si>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</si>
  <si>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</si>
  <si>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</si>
  <si>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</si>
  <si>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</si>
  <si>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</si>
  <si>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</si>
  <si>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</si>
  <si>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</si>
  <si>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</si>
  <si>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</si>
  <si>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</si>
  <si>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</si>
  <si>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</si>
  <si>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</si>
  <si>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</si>
  <si>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exam</t>
  </si>
  <si>
    <t>term mark</t>
  </si>
  <si>
    <t>Matematika</t>
  </si>
  <si>
    <t>Mathematics</t>
  </si>
  <si>
    <t>signature</t>
  </si>
  <si>
    <t>Biometria</t>
  </si>
  <si>
    <t>Biometrics</t>
  </si>
  <si>
    <t>ALTOGETHER:</t>
  </si>
  <si>
    <t>Levelező munkarend</t>
  </si>
  <si>
    <t>Biophysics</t>
  </si>
  <si>
    <t>Plant Genetics</t>
  </si>
  <si>
    <t>Horticultural Chemistry</t>
  </si>
  <si>
    <t>Plant Morphology</t>
  </si>
  <si>
    <t>Plant Biochemistry and Plant Physiology</t>
  </si>
  <si>
    <t>Plant Systematics and Taxonomy</t>
  </si>
  <si>
    <t>Soil Science and Agrochemistry</t>
  </si>
  <si>
    <t>Fruit Species and Varieties</t>
  </si>
  <si>
    <t>Economics</t>
  </si>
  <si>
    <t>Plant Biotechnology</t>
  </si>
  <si>
    <t>Medicinal Plants and Spices</t>
  </si>
  <si>
    <t>Viticulture</t>
  </si>
  <si>
    <t>Medicinal Plant Production</t>
  </si>
  <si>
    <t>Plant Pathology</t>
  </si>
  <si>
    <t>Organic Farming</t>
  </si>
  <si>
    <t>Technology of Viticulture</t>
  </si>
  <si>
    <t>Vegetable Production Technologies</t>
  </si>
  <si>
    <t>Horticultural Marketing and Quality Management</t>
  </si>
  <si>
    <t>Plant Breeding and Cultivar Registration System</t>
  </si>
  <si>
    <t>Accounting, Finance</t>
  </si>
  <si>
    <t>Farm Management and Economics</t>
  </si>
  <si>
    <t>Specialisation in Floriculture and Woody Plant Nursery</t>
  </si>
  <si>
    <t>Responsible instructor: Péter Honfi</t>
  </si>
  <si>
    <t>Specialisation in Medicinal Plant Production</t>
  </si>
  <si>
    <t>Responsible instructor: Éva Zámbori-Németh</t>
  </si>
  <si>
    <t>Specialisation in Fruit Growing</t>
  </si>
  <si>
    <t>Responsible instructor: László Szalay</t>
  </si>
  <si>
    <t>Specialisation in Viticulture</t>
  </si>
  <si>
    <t>Specialisation in Vegetable Growing</t>
  </si>
  <si>
    <t>Specialisation in Horticultural Biotechnology and Plant Breeding</t>
  </si>
  <si>
    <t>Responsible instructor: István Papp</t>
  </si>
  <si>
    <t>Specialisation in Environmental Management</t>
  </si>
  <si>
    <t>Responsible instructor: Levente Kardos</t>
  </si>
  <si>
    <t>Responsible instructor: Anna Divéky-Ertsey</t>
  </si>
  <si>
    <t>Szabadon választható ″C″ tárgy (1C):</t>
  </si>
  <si>
    <t>az egyes specializációért felelős oktató</t>
  </si>
  <si>
    <t>3 hét</t>
  </si>
  <si>
    <t>Agrometeorológia és vízgazdálkodás</t>
  </si>
  <si>
    <t>Növénygenetika</t>
  </si>
  <si>
    <t>Talajtan és agrokémia</t>
  </si>
  <si>
    <t>A dísznövény-alkalmazás gyakorlata</t>
  </si>
  <si>
    <t>A virágkötészet gyakorlati fogásai</t>
  </si>
  <si>
    <t>Kohut Ildikó</t>
  </si>
  <si>
    <t>A kertészeti termesztés helyzete Ukrajnában</t>
  </si>
  <si>
    <t>Ukrajna mezőgazdasága</t>
  </si>
  <si>
    <t>Mezőgazdasági jog és szakigazgatás Ukrajnában</t>
  </si>
  <si>
    <t>Kertészeti terminológia ukrán nyelven</t>
  </si>
  <si>
    <t>A kertészeti termesztés helyzete Szerbiában</t>
  </si>
  <si>
    <t>Szerbia mezőgazdasága</t>
  </si>
  <si>
    <t>Mezőgazdasági jog és szakigazgatás Szerbiában</t>
  </si>
  <si>
    <t>Kertészeti terminológia szerb nyelven</t>
  </si>
  <si>
    <t>Agrometeorology and Water Management</t>
  </si>
  <si>
    <t>Lab</t>
  </si>
  <si>
    <t>Recommended optional (’C’) course (1C): New trends in horticulture</t>
  </si>
  <si>
    <t>Altogether:</t>
  </si>
  <si>
    <t>Obligatory</t>
  </si>
  <si>
    <t>Optional</t>
  </si>
  <si>
    <t>Optional (’C’) course (1C)</t>
  </si>
  <si>
    <t>Optional (’C’) courses (2C)</t>
  </si>
  <si>
    <t>Elective</t>
  </si>
  <si>
    <t>SPECIALISATIONS</t>
  </si>
  <si>
    <t>Plant Systematics and Taxonomy (signature)</t>
  </si>
  <si>
    <t>Medicinal Plants and Spices (signature)</t>
  </si>
  <si>
    <t>ÖSSSZESEN:</t>
  </si>
  <si>
    <t>Szabadon választható tárgyak Beregszász, Révkomárom és Zenta képzési helyeken</t>
  </si>
  <si>
    <t>Beregszász képzési helyen</t>
  </si>
  <si>
    <t>Zenta képzési helyen</t>
  </si>
  <si>
    <t>őszi vagy tavaszi félév</t>
  </si>
  <si>
    <t>BHOT7Q</t>
  </si>
  <si>
    <t>Balázs Gábor</t>
  </si>
  <si>
    <t>Kappel Noémi</t>
  </si>
  <si>
    <t>Szabó Veronika</t>
  </si>
  <si>
    <t>Specializáció-felelős: Szabó Anna</t>
  </si>
  <si>
    <t>Responsible instructor:Anna Szabó</t>
  </si>
  <si>
    <t>Magyar Agrár- és Élettudományi Egyetem</t>
  </si>
  <si>
    <t>Kertészettudományi Intézet</t>
  </si>
  <si>
    <t>Kertészmérnöki alapképzési szak (BSc) (nappali munkarend)</t>
  </si>
  <si>
    <t>Szakkoordinátor:</t>
  </si>
  <si>
    <t>Képzési helyek (campus vagy telephely):</t>
  </si>
  <si>
    <t>Hatályos:</t>
  </si>
  <si>
    <t xml:space="preserve">2021/2022. tanévtől érvényes felmenő rendszerben </t>
  </si>
  <si>
    <t>Dr. Pluhár Zsuzsanna (Budai Campus)</t>
  </si>
  <si>
    <t>Tömb. oktatás</t>
  </si>
  <si>
    <t>Dr. Ombódi Attila (Szent István Campus), Horváthné dr. Baracsi Éva (Georgikon Campus), Dr. Bélteki Ildikó (Károly Róbert Campus)</t>
  </si>
  <si>
    <t>Gödöllő (SZI), Budapest (BUD),  Gyöngyös (KRO), Keszthely (KES)</t>
  </si>
  <si>
    <t>Hungarian University of Agriculture and Life Sciences</t>
  </si>
  <si>
    <t>Institute of Horticulture</t>
  </si>
  <si>
    <t xml:space="preserve">Leader of the Program: </t>
  </si>
  <si>
    <t>Coordinator:</t>
  </si>
  <si>
    <t>Training places (campus or site):</t>
  </si>
  <si>
    <t>Valid:</t>
  </si>
  <si>
    <t>From academic year 2021/2022.</t>
  </si>
  <si>
    <t>Kertészmérnöki alapképzési szak (BSc) (levelező munkarend)</t>
  </si>
  <si>
    <t>Block education</t>
  </si>
  <si>
    <t xml:space="preserve">Mandatory choice </t>
  </si>
  <si>
    <t>Felvétel típusa:</t>
  </si>
  <si>
    <t>Complex exam</t>
  </si>
  <si>
    <t>Examination</t>
  </si>
  <si>
    <t>Report (5)</t>
  </si>
  <si>
    <t>Report</t>
  </si>
  <si>
    <t>Qualified signature</t>
  </si>
  <si>
    <t>Signature</t>
  </si>
  <si>
    <t>Term mark (3)</t>
  </si>
  <si>
    <t>Term mark</t>
  </si>
  <si>
    <t>Exam</t>
  </si>
  <si>
    <t>Követelménytípusok:</t>
  </si>
  <si>
    <t>Nappali munkarendű képzésben a féléves óraszám kalkulálása: a heti óraszám szorozva 13-mal (13 oktatási hét van egy félévben).</t>
  </si>
  <si>
    <t>Consultation</t>
  </si>
  <si>
    <t>Konz. = konzultáció (csak féléves óraszám megadása lehetséges)</t>
  </si>
  <si>
    <t>Field practice (days)</t>
  </si>
  <si>
    <t>Field practice (ours)</t>
  </si>
  <si>
    <t>Labor</t>
  </si>
  <si>
    <t>Heti és féléves óraszám rövidítések:</t>
  </si>
  <si>
    <t>Angol nyelvű megfelelője</t>
  </si>
  <si>
    <t>Rövidítés vagy adattípus neve</t>
  </si>
  <si>
    <t>Field practice (hours)</t>
  </si>
  <si>
    <t>Cons</t>
  </si>
  <si>
    <t>Dr. Zsuzsanna Pluhár (Buda Campus)</t>
  </si>
  <si>
    <t xml:space="preserve"> Budapest (BUD)</t>
  </si>
  <si>
    <t>Gödöllő (SZI), Budapest (BUD), Gyöngyös (KRO), Keszthely (KES)</t>
  </si>
  <si>
    <t>Félév</t>
  </si>
  <si>
    <t>Tantárgynév angolul</t>
  </si>
  <si>
    <t>Terep.gyak. óra</t>
  </si>
  <si>
    <t>K</t>
  </si>
  <si>
    <t>Dr. Simon Gergely (Budai Campus)</t>
  </si>
  <si>
    <t>Beregszász (BER), Révkomárom (REV), Zenta (ZEN)</t>
  </si>
  <si>
    <t>O8GISQ</t>
  </si>
  <si>
    <t>G4MJU2</t>
  </si>
  <si>
    <t>BO0D98</t>
  </si>
  <si>
    <t>Tavaszi-Sárosi Szilvia</t>
  </si>
  <si>
    <t>Gosztola Beáta</t>
  </si>
  <si>
    <t>Radácsi Péter</t>
  </si>
  <si>
    <t>Víg Piroska</t>
  </si>
  <si>
    <t>Veres Antal</t>
  </si>
  <si>
    <t>Bense László</t>
  </si>
  <si>
    <t>Divéky-Ertsey Anna</t>
  </si>
  <si>
    <t>GPX783</t>
  </si>
  <si>
    <t>Bogóné Tóth Zsuzsánna</t>
  </si>
  <si>
    <t>Halász Júlia</t>
  </si>
  <si>
    <t>Benyóné György Zsuzsanna</t>
  </si>
  <si>
    <t>Project work</t>
  </si>
  <si>
    <t>Egyéni tervfeladat</t>
  </si>
  <si>
    <t>Csoportos tervfeladat</t>
  </si>
  <si>
    <t>Csákiné Michéli Erika</t>
  </si>
  <si>
    <t>project work in group</t>
  </si>
  <si>
    <t>egyéni tervfeladat</t>
  </si>
  <si>
    <t>Kocsis Márton</t>
  </si>
  <si>
    <t>no</t>
  </si>
  <si>
    <t>nem</t>
  </si>
  <si>
    <t>igen</t>
  </si>
  <si>
    <t>yes</t>
  </si>
  <si>
    <t>Practice in blocks (12 hours, in 3 blocks per group); Project in groups</t>
  </si>
  <si>
    <t>Bodor-Pesti Péter</t>
  </si>
  <si>
    <t>Deák Tamás</t>
  </si>
  <si>
    <t>Varga Zsuzsanna</t>
  </si>
  <si>
    <t>Specializáció-felelős: Bodor-Pesti Péter</t>
  </si>
  <si>
    <t>Responsible instructor: Péter Bodor-Pesti</t>
  </si>
  <si>
    <t>Gombatermesztés</t>
  </si>
  <si>
    <t>Gyümölcsfák metszése</t>
  </si>
  <si>
    <t>Tündérkertek gyümölcsei</t>
  </si>
  <si>
    <t>Biogazdálkodás a gyümölcstermesztésben</t>
  </si>
  <si>
    <t>E</t>
  </si>
  <si>
    <t>Konz.</t>
  </si>
  <si>
    <t>HL3M4H</t>
  </si>
  <si>
    <t>PZEVRM</t>
  </si>
  <si>
    <t>ABV3XQ</t>
  </si>
  <si>
    <t>SF7C2V</t>
  </si>
  <si>
    <t>Radácsiné Hári Katalin</t>
  </si>
  <si>
    <t>PWQ6AR</t>
  </si>
  <si>
    <t>Fehér Orsolya</t>
  </si>
  <si>
    <t>I8UI60</t>
  </si>
  <si>
    <t>Növényszervezettan aláírás megszerzése (részleges)</t>
  </si>
  <si>
    <t>Alkalmazott informatika aláírás megszerzése  (részleges)</t>
  </si>
  <si>
    <t>Növényi biokémia és élettan aláírás megszerzése  (részleges)</t>
  </si>
  <si>
    <t>Növényrendszertan aláírás megszerzése  (részleges)</t>
  </si>
  <si>
    <t>Talajtan és agrokémia aláírás megszerzése  (részleges)</t>
  </si>
  <si>
    <t>Földműveléstan aláírás megszerzése  (részleges)</t>
  </si>
  <si>
    <t>Gyógy- és fűszernövényismeret aláírás megszerzése  (részleges)</t>
  </si>
  <si>
    <t>Zöldségtermesztés alapjai aláírás megszerzése  (részleges)</t>
  </si>
  <si>
    <t>Növényvédelmi állattan és Növénykórtan aláírás megszerzése  (részleges)</t>
  </si>
  <si>
    <t>Közgazdaságtan aláírás megszerzése  (részleges)</t>
  </si>
  <si>
    <t>Plant Morphology (signature)(partial)</t>
  </si>
  <si>
    <t>Agrometeorology and Water Management (signature)(partial)</t>
  </si>
  <si>
    <t>Applied informatics (signature)(partial)</t>
  </si>
  <si>
    <t>Plant Biochemistry and Plant Physiology (signature)(partial)</t>
  </si>
  <si>
    <t>Plant Systematics and Taxonomy (signature)(partial)</t>
  </si>
  <si>
    <t>Soil Science and Agrochemistry (signature)(partial)</t>
  </si>
  <si>
    <t>Soil Management (signature)(partial)</t>
  </si>
  <si>
    <t>Principles of Vegetable Production (signature)(partial)</t>
  </si>
  <si>
    <t>Applied Entomology (signature) and Plant Pathology (signature)(partial)</t>
  </si>
  <si>
    <t>Economics (signature)(partial)</t>
  </si>
  <si>
    <t>Növényszervezettan aláírás megszerzése(részleges)</t>
  </si>
  <si>
    <t>Agrometeorológia és vízgazdálkodás aláírás megszerzése (részleges)</t>
  </si>
  <si>
    <t>Műszaki és munkavédelemi alapismeretek aláírás megszerzése(részleges)</t>
  </si>
  <si>
    <t>Alkalmazott informatika aláírás megszerzése (részleges)</t>
  </si>
  <si>
    <t>Növényi biokémia és élettan aláírás megszerzése(részleges)</t>
  </si>
  <si>
    <t>Növényrendszertan aláírás megszerzése (részleges)</t>
  </si>
  <si>
    <t>Talajtan és agrokémia aláírás megszerzése (részleges)</t>
  </si>
  <si>
    <t>Földműveléstan aláírás megszerzése (részleges)</t>
  </si>
  <si>
    <t>Gyógy- és fűszernövényismeret aláírás megszerzése (részleges)</t>
  </si>
  <si>
    <t>Zöldségtermesztés alapjai aláírás megszerzése (részleges)</t>
  </si>
  <si>
    <t>Növényvédelmi állattan és Növénykórtan aláírás megszerzése (részleges)</t>
  </si>
  <si>
    <t>Közgazdaságtan aláírás megszerzése (részleges)</t>
  </si>
  <si>
    <t>Műszaki és munkavédelemi alapismeretek aláírás megszerzése (részleges)</t>
  </si>
  <si>
    <t>Növényi biokémia és élettan aláírás megszerzése (részleges)</t>
  </si>
  <si>
    <t>Növényrendszertan aláírás megszerzése(részleges)</t>
  </si>
  <si>
    <t>Agriculture in Ukraine</t>
  </si>
  <si>
    <t>Agriculture in Serbia</t>
  </si>
  <si>
    <t>Csergő Anna Mária</t>
  </si>
  <si>
    <t>KJOQ2F</t>
  </si>
  <si>
    <t>Dékány Kornélia Éva</t>
  </si>
  <si>
    <t>VQHGUM</t>
  </si>
  <si>
    <t>Ökológiai gazdálkodás specializáció</t>
  </si>
  <si>
    <t>Biodiverzitás specializáció</t>
  </si>
  <si>
    <t xml:space="preserve">Specialisation in Organic Farming </t>
  </si>
  <si>
    <t xml:space="preserve">Specialisation in Biodiversity </t>
  </si>
  <si>
    <t>Ökológiai gazdálkodás  specializáció</t>
  </si>
  <si>
    <t>Orova Lászlóné</t>
  </si>
  <si>
    <t>GNBQV7</t>
  </si>
  <si>
    <t>gy,j.</t>
  </si>
  <si>
    <t>Specializáció-felelős: Papp Viktor</t>
  </si>
  <si>
    <t>Responsible instructor: Viktor Papp</t>
  </si>
  <si>
    <t>Agrometeorológia és vízgazdálkodás aláírás megszerzése  (részleges)</t>
  </si>
  <si>
    <t>Kertészeti kémia aláírás megszerzése (részleges)</t>
  </si>
  <si>
    <t>Horticultural Chemistry (signature) (partial)</t>
  </si>
  <si>
    <t>A technika világa – műszaki alapismeretek nem műszakiaknak</t>
  </si>
  <si>
    <t>Növénytermesztés és kertészet gépei</t>
  </si>
  <si>
    <t>Agricultural and Horticultural Machinery</t>
  </si>
  <si>
    <t>Angol nyelv 1.</t>
  </si>
  <si>
    <t>DKCUYW</t>
  </si>
  <si>
    <t>Angol nyelv 2.</t>
  </si>
  <si>
    <t>Agrárszaknyelvi angol 1.</t>
  </si>
  <si>
    <t>Bodnár Angéla</t>
  </si>
  <si>
    <t>NV9C0Y</t>
  </si>
  <si>
    <t>Agrárszaknyelvi angol 2.</t>
  </si>
  <si>
    <t>Informatika alapjai</t>
  </si>
  <si>
    <t>Varga Erika Erzsébet</t>
  </si>
  <si>
    <t>Választott specializáció 1.</t>
  </si>
  <si>
    <t>Agrárjog és a gazdasági élet joga</t>
  </si>
  <si>
    <t>Dísznövénytermesztés és faiskola specializáció 1.</t>
  </si>
  <si>
    <t>Gyógynövénytermesztés specializáció 1.</t>
  </si>
  <si>
    <t>Gyümölcstermesztés specializáció 1.</t>
  </si>
  <si>
    <t>Szőlészet specializáció 1.</t>
  </si>
  <si>
    <t>Zöldségtermesztés specializáció 1.</t>
  </si>
  <si>
    <t>Kertészeti biotechnológia és növénynemesítés specializáció 1.</t>
  </si>
  <si>
    <t>Ökológiai gazdálkodás specializáció 1.</t>
  </si>
  <si>
    <t>Biodiverzitás specializáció 1.</t>
  </si>
  <si>
    <t>Dísznövénytermesztés és faiskola specializáció 2.</t>
  </si>
  <si>
    <t>Gyógynövénytermesztés specializáció 2.</t>
  </si>
  <si>
    <t>Gyümölcstermesztés specializáció 2.</t>
  </si>
  <si>
    <t>Szőlészet specializáció 2.</t>
  </si>
  <si>
    <t>Zöldségtermesztés specializáció 2.</t>
  </si>
  <si>
    <t>Kertészeti biotechnológia és növénynemesítés specializáció 2.</t>
  </si>
  <si>
    <t>Környezetgazdálkodás specializáció 2.</t>
  </si>
  <si>
    <t>Ökológiai gazdálkodás specializáció 2.</t>
  </si>
  <si>
    <t>Biodiverzitás specializáció 2.</t>
  </si>
  <si>
    <t>Választott specializáció 3.</t>
  </si>
  <si>
    <t>Dísznövénytermesztés és faiskola specializáció 3.</t>
  </si>
  <si>
    <t>Gyógynövénytermesztés specializáció 3.</t>
  </si>
  <si>
    <t>Gyümölcstermesztés specializáció 3.</t>
  </si>
  <si>
    <t>Szőlészet specializáció 3.</t>
  </si>
  <si>
    <t>Zöldségtermesztés specializáció 3.</t>
  </si>
  <si>
    <t>Kertészeti biotechnológia és növénynemesítés specializáció 3.</t>
  </si>
  <si>
    <t>Környezetgazdálkodás specializáció 3.</t>
  </si>
  <si>
    <t>Ökológiai gazdálkodás specializáció 3.</t>
  </si>
  <si>
    <t>Biodiverzitás specializáció 3.</t>
  </si>
  <si>
    <t>Specialisation in Floriculture and Woody Plant Nursery 1</t>
  </si>
  <si>
    <t>Specialisation in Floriculture and Woody Plant Nursery 2</t>
  </si>
  <si>
    <t>Specialisation in Floriculture and Woody Plant Nursery 3</t>
  </si>
  <si>
    <t>Specialisation in Medicinal Plant Production 1</t>
  </si>
  <si>
    <t>Specialisation in Medicinal Plant Production 2</t>
  </si>
  <si>
    <t>Specialisation in Medicinal Plant Production 3</t>
  </si>
  <si>
    <t>Specialisation in Fruit Growing 1</t>
  </si>
  <si>
    <t>Specialisation in Fruit Growing 2</t>
  </si>
  <si>
    <t>Specialisation in Fruit Growing 3</t>
  </si>
  <si>
    <t>Specialisation in Viticulture 1</t>
  </si>
  <si>
    <t>Specialisation in Viticulture 2</t>
  </si>
  <si>
    <t>Specialisation in Viticulture 3</t>
  </si>
  <si>
    <t>Specialisation in Vegetable Growing 1</t>
  </si>
  <si>
    <t>Specialisation in Vegetable Growing 2</t>
  </si>
  <si>
    <t>Specialisation in Vegetable Growing 3</t>
  </si>
  <si>
    <t>Specialisation in Horticultural Biotechnology and Plant Breeding 1</t>
  </si>
  <si>
    <t>Specialisation in Horticultural Biotechnology and Plant Breeding 2</t>
  </si>
  <si>
    <t>Specialisation in Horticultural Biotechnology and Plant Breeding 3</t>
  </si>
  <si>
    <t>Specialisation in Organic Farming 1</t>
  </si>
  <si>
    <t>Specialisation in Organic Farming 2</t>
  </si>
  <si>
    <t>Specialisation in Organic Farming 3</t>
  </si>
  <si>
    <t>Chosen specialisation 3</t>
  </si>
  <si>
    <t>Chosen specialisation 1</t>
  </si>
  <si>
    <t>Kötelező mobilitási ablak (kötött forma):  a szakmai gyakorlat vagy a szakdolgozat készítés tárgyai, illetve az általános szakmai ismeretek és/vagy a kertészeti gazdasági és gazdálkodási ismeretek körébe tartozó tárgyak külföldön is végezhetők. A szakdolgozat készítés tantárgyhoz kapcsolódó követelményeket a hazai konzulens írja elő, a szakmai gyakorlat és a tantárgyak elismeréséhez a tantárgyfelelős hozzájárulása szükséges. A szakmai gyakorlat jellemző ideje a 6. és a 7. félév közötti időszak, de a hallgatók indokolt esetben más időpontban is teljesíthetik.</t>
  </si>
  <si>
    <r>
      <t>Növénygenetika</t>
    </r>
    <r>
      <rPr>
        <vertAlign val="superscript"/>
        <sz val="9"/>
        <color theme="1"/>
        <rFont val="Helvetica"/>
        <charset val="238"/>
      </rPr>
      <t>1</t>
    </r>
  </si>
  <si>
    <r>
      <t>Matematika</t>
    </r>
    <r>
      <rPr>
        <vertAlign val="superscript"/>
        <sz val="9"/>
        <color theme="1"/>
        <rFont val="Helvetica"/>
        <charset val="238"/>
      </rPr>
      <t>1</t>
    </r>
  </si>
  <si>
    <r>
      <t>Woody Plant Nursery</t>
    </r>
    <r>
      <rPr>
        <vertAlign val="superscript"/>
        <sz val="9"/>
        <rFont val="Helvetica"/>
        <charset val="238"/>
      </rPr>
      <t>1</t>
    </r>
  </si>
  <si>
    <r>
      <t>Encyclopedia of Crop Production and Animal Husbandry</t>
    </r>
    <r>
      <rPr>
        <vertAlign val="superscript"/>
        <sz val="9"/>
        <rFont val="Helvetica"/>
        <charset val="238"/>
      </rPr>
      <t>2</t>
    </r>
  </si>
  <si>
    <r>
      <t>Summer Practice</t>
    </r>
    <r>
      <rPr>
        <vertAlign val="superscript"/>
        <sz val="9"/>
        <rFont val="Helvetica"/>
        <charset val="238"/>
      </rPr>
      <t>3</t>
    </r>
  </si>
  <si>
    <r>
      <t>Biometria</t>
    </r>
    <r>
      <rPr>
        <vertAlign val="superscript"/>
        <sz val="9"/>
        <color theme="1"/>
        <rFont val="Helvetica"/>
        <charset val="238"/>
      </rPr>
      <t>1</t>
    </r>
  </si>
  <si>
    <r>
      <t>Medicinal Plants and Spices</t>
    </r>
    <r>
      <rPr>
        <vertAlign val="superscript"/>
        <sz val="9"/>
        <rFont val="Helvetica"/>
        <charset val="238"/>
      </rPr>
      <t>2</t>
    </r>
  </si>
  <si>
    <r>
      <t>Fruit Production</t>
    </r>
    <r>
      <rPr>
        <vertAlign val="superscript"/>
        <sz val="9"/>
        <rFont val="Helvetica"/>
        <charset val="238"/>
      </rPr>
      <t>2</t>
    </r>
  </si>
  <si>
    <r>
      <t>Outdoor Cultivation of Ornamental Plants</t>
    </r>
    <r>
      <rPr>
        <vertAlign val="superscript"/>
        <sz val="9"/>
        <rFont val="Helvetica"/>
        <charset val="238"/>
      </rPr>
      <t>2</t>
    </r>
  </si>
  <si>
    <r>
      <t>Principles of Vegetable Production</t>
    </r>
    <r>
      <rPr>
        <vertAlign val="superscript"/>
        <sz val="9"/>
        <rFont val="Helvetica"/>
        <charset val="238"/>
      </rPr>
      <t>2</t>
    </r>
  </si>
  <si>
    <r>
      <t>Chosen specialisation 2</t>
    </r>
    <r>
      <rPr>
        <vertAlign val="superscript"/>
        <sz val="9"/>
        <rFont val="Helvetica"/>
        <charset val="238"/>
      </rPr>
      <t>4</t>
    </r>
  </si>
  <si>
    <r>
      <t>1</t>
    </r>
    <r>
      <rPr>
        <sz val="9"/>
        <color theme="1"/>
        <rFont val="Helvetica"/>
        <charset val="238"/>
      </rPr>
      <t>A Szőlész-borász mérnöki alapképzési szakkal közös tárgy.</t>
    </r>
  </si>
  <si>
    <r>
      <t>2</t>
    </r>
    <r>
      <rPr>
        <sz val="9"/>
        <color theme="1"/>
        <rFont val="Helvetica"/>
        <charset val="238"/>
      </rPr>
      <t>A terepgyakorlati napok első részéből minden érintett tárgy esetében 1 napot kötelező a Kísérleti Üzem és Tangazdaságba szervezni. A második rész (+... nap) naposi rendszerben a tárgyért felelős tanszék által megjelölt egyetemi belső helyszínen (pl: Kísérleti Üzem és Tangazdaság, Budai Arborétum) kerül megtartásra, a tanszék által meghirdetett időpontok közül a hallgató választ időpontot és jelentkezik fel rá.</t>
    </r>
  </si>
  <si>
    <r>
      <t>3</t>
    </r>
    <r>
      <rPr>
        <sz val="9"/>
        <color theme="1"/>
        <rFont val="Helvetica"/>
        <charset val="238"/>
      </rPr>
      <t>A tárgy teljesítése kritérium követelmény. A tárgy a félévet megelőző nyári szünetben 3 napos gyakorlatként a tárgyfelelős által meghatározott időpontban a Kísérleti Üzem és Tangazdaságban kerül megtartásra.</t>
    </r>
  </si>
  <si>
    <r>
      <t>4</t>
    </r>
    <r>
      <rPr>
        <sz val="9"/>
        <color theme="1"/>
        <rFont val="Helvetica"/>
        <charset val="238"/>
      </rPr>
      <t>A tárgy terepgyakorlatát az adott specializációért felelős tanszék kötelezően pénteki napra szervezi.</t>
    </r>
  </si>
  <si>
    <r>
      <t>Encyclopedia of Crop Production and Animal Husbandry</t>
    </r>
    <r>
      <rPr>
        <vertAlign val="superscript"/>
        <sz val="9"/>
        <rFont val="Helvetica"/>
        <charset val="238"/>
      </rPr>
      <t>1</t>
    </r>
  </si>
  <si>
    <r>
      <t>Summer Practice</t>
    </r>
    <r>
      <rPr>
        <vertAlign val="superscript"/>
        <sz val="9"/>
        <rFont val="Helvetica"/>
        <charset val="238"/>
      </rPr>
      <t>2</t>
    </r>
  </si>
  <si>
    <r>
      <t>Fruit Production</t>
    </r>
    <r>
      <rPr>
        <vertAlign val="superscript"/>
        <sz val="9"/>
        <rFont val="Helvetica"/>
        <charset val="238"/>
      </rPr>
      <t>1</t>
    </r>
  </si>
  <si>
    <r>
      <t>Outdoor Cultivation of Ornamental Plants</t>
    </r>
    <r>
      <rPr>
        <vertAlign val="superscript"/>
        <sz val="9"/>
        <rFont val="Helvetica"/>
        <charset val="238"/>
      </rPr>
      <t>1</t>
    </r>
  </si>
  <si>
    <r>
      <t>Principles of Vegetable Production</t>
    </r>
    <r>
      <rPr>
        <vertAlign val="superscript"/>
        <sz val="9"/>
        <rFont val="Helvetica"/>
        <charset val="238"/>
      </rPr>
      <t>1</t>
    </r>
  </si>
  <si>
    <r>
      <t>Chosen specialisation 2</t>
    </r>
    <r>
      <rPr>
        <vertAlign val="superscript"/>
        <sz val="9"/>
        <rFont val="Helvetica"/>
        <charset val="238"/>
      </rPr>
      <t>3</t>
    </r>
  </si>
  <si>
    <r>
      <t>1</t>
    </r>
    <r>
      <rPr>
        <sz val="9"/>
        <color theme="1"/>
        <rFont val="Helvetica"/>
        <charset val="238"/>
      </rPr>
      <t xml:space="preserve"> In case of each course, one day out of the first group of field days must be organised at the Experimental Farm of the Faculty. The second group (+... days) is organised throughout the semester at previously set occasions, at inner localities (e.g.: Experimental Farm, Buda Arboretum) specified by the respective Department. Students can choose from and register for the preliminarily fixed dates at the Department.</t>
    </r>
  </si>
  <si>
    <r>
      <t xml:space="preserve">2 </t>
    </r>
    <r>
      <rPr>
        <sz val="9"/>
        <color theme="1"/>
        <rFont val="Helvetica"/>
        <charset val="238"/>
      </rPr>
      <t>This course should be fulfilled for finishing programme. The 3 practical days of the course is held in the Experimental Farm during the summer period prior to the semester at dates specified by the instructor of the course.</t>
    </r>
  </si>
  <si>
    <r>
      <t>3</t>
    </r>
    <r>
      <rPr>
        <sz val="9"/>
        <color theme="1"/>
        <rFont val="Helvetica"/>
        <charset val="238"/>
      </rPr>
      <t xml:space="preserve"> Field trips of the course must be organised on any Fridays of the semester.</t>
    </r>
  </si>
  <si>
    <t>Választott specializáció 2.</t>
  </si>
  <si>
    <r>
      <t>Agrometeorológia és vízgazdálkodás</t>
    </r>
    <r>
      <rPr>
        <vertAlign val="superscript"/>
        <sz val="9"/>
        <rFont val="Helvetica"/>
        <charset val="238"/>
      </rPr>
      <t>1</t>
    </r>
  </si>
  <si>
    <r>
      <t>Növénygenetika</t>
    </r>
    <r>
      <rPr>
        <vertAlign val="superscript"/>
        <sz val="9"/>
        <rFont val="Helvetica"/>
        <charset val="238"/>
      </rPr>
      <t>1</t>
    </r>
  </si>
  <si>
    <r>
      <t>Matematika</t>
    </r>
    <r>
      <rPr>
        <vertAlign val="superscript"/>
        <sz val="9"/>
        <rFont val="Helvetica"/>
        <charset val="238"/>
      </rPr>
      <t>1</t>
    </r>
  </si>
  <si>
    <r>
      <t>Növényi biokémia és élettan</t>
    </r>
    <r>
      <rPr>
        <vertAlign val="superscript"/>
        <sz val="9"/>
        <rFont val="Helvetica"/>
        <charset val="238"/>
      </rPr>
      <t>1</t>
    </r>
  </si>
  <si>
    <r>
      <t>Talajtan és agrokémia</t>
    </r>
    <r>
      <rPr>
        <vertAlign val="superscript"/>
        <sz val="9"/>
        <rFont val="Helvetica"/>
        <charset val="238"/>
      </rPr>
      <t>1</t>
    </r>
  </si>
  <si>
    <r>
      <t>Biometria</t>
    </r>
    <r>
      <rPr>
        <vertAlign val="superscript"/>
        <sz val="9"/>
        <rFont val="Helvetica"/>
        <charset val="238"/>
      </rPr>
      <t>1</t>
    </r>
  </si>
  <si>
    <r>
      <t>Választott specializáció 3.</t>
    </r>
    <r>
      <rPr>
        <vertAlign val="superscript"/>
        <sz val="9"/>
        <rFont val="Helvetica"/>
        <charset val="238"/>
      </rPr>
      <t>2</t>
    </r>
  </si>
  <si>
    <r>
      <t>1</t>
    </r>
    <r>
      <rPr>
        <sz val="9"/>
        <rFont val="Helvetica"/>
        <charset val="238"/>
      </rPr>
      <t>A Szőlész-borász mérnöki alapképzési szakkal közös tárgy.</t>
    </r>
  </si>
  <si>
    <r>
      <t>2</t>
    </r>
    <r>
      <rPr>
        <sz val="9"/>
        <rFont val="Helvetica"/>
        <charset val="238"/>
      </rPr>
      <t>A tantárgy blokkosítva, a specializációfelelős által meghatározott formában kerül oktatásra a szakmai gyakorlat után következő 2 konzultációs napon.</t>
    </r>
  </si>
  <si>
    <r>
      <t>Képzési hely specifikus, a sikeres honosítási eljárás lefolytatásához szükséges kreditmennyiség eléréséhez ajánlott szabadon választható „C” tárgy</t>
    </r>
    <r>
      <rPr>
        <vertAlign val="superscript"/>
        <sz val="9"/>
        <rFont val="Helvetica"/>
        <charset val="238"/>
      </rPr>
      <t>1</t>
    </r>
  </si>
  <si>
    <r>
      <t>Képzési hely specifikus, a sikeres honosítási eljárás lefolytatásához szükséges kreditmennyiség eléréséhez ajánlott szabadon választható „C” tárgy</t>
    </r>
    <r>
      <rPr>
        <vertAlign val="superscript"/>
        <sz val="9"/>
        <rFont val="Helvetica"/>
        <charset val="238"/>
      </rPr>
      <t>1</t>
    </r>
    <r>
      <rPr>
        <sz val="9"/>
        <rFont val="Helvetica"/>
        <charset val="238"/>
      </rPr>
      <t>:</t>
    </r>
  </si>
  <si>
    <r>
      <t>Képzési hely specifikus, az egyes képzési helyeken a sikeres honosítási eljárás lefolytatásához szükséges kreditmennyiség eléréséhez ajánlott szabadon választható „C” tárgyak</t>
    </r>
    <r>
      <rPr>
        <b/>
        <vertAlign val="superscript"/>
        <sz val="9"/>
        <color theme="1"/>
        <rFont val="Helvetica"/>
        <charset val="238"/>
      </rPr>
      <t>3</t>
    </r>
  </si>
  <si>
    <r>
      <rPr>
        <vertAlign val="superscript"/>
        <sz val="9"/>
        <rFont val="Helvetica"/>
        <charset val="238"/>
      </rPr>
      <t>1</t>
    </r>
    <r>
      <rPr>
        <sz val="9"/>
        <rFont val="Helvetica"/>
        <charset val="238"/>
      </rPr>
      <t>A tárgy felvétele akkor javasolt, ha a képzési hely szerinti országban a honosítás feltétele 240 kredit megléte.</t>
    </r>
  </si>
  <si>
    <r>
      <rPr>
        <vertAlign val="superscript"/>
        <sz val="9"/>
        <rFont val="Helvetica"/>
        <charset val="238"/>
      </rPr>
      <t>3</t>
    </r>
    <r>
      <rPr>
        <sz val="9"/>
        <rFont val="Helvetica"/>
        <charset val="238"/>
      </rPr>
      <t>A tárgyak mindegyike 1 tanévben ugyanazon képzési helyen kizárólag 1 alkalommal hirdethető meg!</t>
    </r>
  </si>
  <si>
    <t>BSc in Horticultural Engineering (Full time training)</t>
  </si>
  <si>
    <t>Szakfelelős-helyettes:</t>
  </si>
  <si>
    <t>Német nyelv 1.</t>
  </si>
  <si>
    <t>Német nyelv 2.</t>
  </si>
  <si>
    <t>Agrárszaknyelvi német 1.</t>
  </si>
  <si>
    <t>Agrárszaknyelvi német 2.</t>
  </si>
  <si>
    <t>Gampel Istvánné</t>
  </si>
  <si>
    <t>EBJLV8</t>
  </si>
  <si>
    <t>FKA5SR</t>
  </si>
  <si>
    <t>Testnevelés 1.</t>
  </si>
  <si>
    <t>Physical Education 1</t>
  </si>
  <si>
    <t>Angol nyelv 1. aláírás</t>
  </si>
  <si>
    <t>Német nyelv 1. aláírás</t>
  </si>
  <si>
    <t>Testnevelés 2.</t>
  </si>
  <si>
    <t>Physical Education 2</t>
  </si>
  <si>
    <t>Mohácsi János Péter</t>
  </si>
  <si>
    <t>Angol nyelv 2. teljesítése</t>
  </si>
  <si>
    <t>Agrárszaknyelvi angol 1. aláírás</t>
  </si>
  <si>
    <t>Agrárszaknyelvi német 1. aláírás</t>
  </si>
  <si>
    <t>Matematika (részleges)</t>
  </si>
  <si>
    <t>KORTU017N</t>
  </si>
  <si>
    <t>MATER009N</t>
  </si>
  <si>
    <t>MATER014N</t>
  </si>
  <si>
    <t>Remedial Subject</t>
  </si>
  <si>
    <t>ELTUD108N</t>
  </si>
  <si>
    <t>MATER031N</t>
  </si>
  <si>
    <t>GENBT044N</t>
  </si>
  <si>
    <t>NOVTR074N</t>
  </si>
  <si>
    <t>SPORT004N</t>
  </si>
  <si>
    <t>IDNYV012N</t>
  </si>
  <si>
    <t>English Language 1</t>
  </si>
  <si>
    <t>IDNYV086N</t>
  </si>
  <si>
    <t>German Language 1</t>
  </si>
  <si>
    <t>KERTU019N</t>
  </si>
  <si>
    <t>szintfelmérő</t>
  </si>
  <si>
    <t>MUSZK004N</t>
  </si>
  <si>
    <t>The World of Technics – Basic Technical Knowledge for Non-Technicians</t>
  </si>
  <si>
    <t>MUSZK167N</t>
  </si>
  <si>
    <t>Basics of Informatics</t>
  </si>
  <si>
    <t>GAZDT182N</t>
  </si>
  <si>
    <t>NOVTR072N</t>
  </si>
  <si>
    <t>NOVTR073N</t>
  </si>
  <si>
    <t>KORTU164N</t>
  </si>
  <si>
    <t>VD11AR</t>
  </si>
  <si>
    <t>SPORT005N</t>
  </si>
  <si>
    <t>Szerb György</t>
  </si>
  <si>
    <t>ZV0W2F</t>
  </si>
  <si>
    <t>IDNYV013N</t>
  </si>
  <si>
    <t>English Language 2</t>
  </si>
  <si>
    <t>IDNYV087N</t>
  </si>
  <si>
    <t>German Language 2</t>
  </si>
  <si>
    <t>TETTD043N</t>
  </si>
  <si>
    <t>Woody Plant Nursery</t>
  </si>
  <si>
    <t>K1DR40</t>
  </si>
  <si>
    <t>FFGAZ070N</t>
  </si>
  <si>
    <t>Cultivation</t>
  </si>
  <si>
    <t>Pusztai Péter Tamás</t>
  </si>
  <si>
    <t>KERTU040N</t>
  </si>
  <si>
    <t>GENBT045N</t>
  </si>
  <si>
    <t>BI0TUQ</t>
  </si>
  <si>
    <t>MUSZK286N</t>
  </si>
  <si>
    <t>FFGAZ134N</t>
  </si>
  <si>
    <t>Encyclopedia of Crop Production and Animal Husbandry</t>
  </si>
  <si>
    <t>KERTU067N</t>
  </si>
  <si>
    <t>GAZDT367N</t>
  </si>
  <si>
    <t>IDNYV002N</t>
  </si>
  <si>
    <t>Specialized English for Agriculture 1</t>
  </si>
  <si>
    <t>A technika világa – műszaki alapismeretek nem műszakiaknak aláírás megszerzése  (részleges)</t>
  </si>
  <si>
    <r>
      <t>Woody Plant Nursery</t>
    </r>
    <r>
      <rPr>
        <vertAlign val="superscript"/>
        <sz val="9"/>
        <rFont val="Helvetica"/>
        <charset val="238"/>
      </rPr>
      <t>2</t>
    </r>
  </si>
  <si>
    <t>IDNYV006N</t>
  </si>
  <si>
    <t>Specialized German For Agriculture 1</t>
  </si>
  <si>
    <t>Német nyelv 2 (teljes)</t>
  </si>
  <si>
    <t>MATER011N</t>
  </si>
  <si>
    <t>Ittzés András Péter</t>
  </si>
  <si>
    <t>KERTU029N</t>
  </si>
  <si>
    <t>KERTU043N</t>
  </si>
  <si>
    <t>Fruit Production</t>
  </si>
  <si>
    <t>NVVED037N</t>
  </si>
  <si>
    <t>Plant Protection Zoology</t>
  </si>
  <si>
    <t>TETTD102N</t>
  </si>
  <si>
    <t>Outdoor Cultivation of Ornamental Plants</t>
  </si>
  <si>
    <t>SZBOR080N</t>
  </si>
  <si>
    <t>C1DTST</t>
  </si>
  <si>
    <t>KERTU089N</t>
  </si>
  <si>
    <t>Introduction to Vegetable Production</t>
  </si>
  <si>
    <t>P10P0N</t>
  </si>
  <si>
    <t>IDNYV003N</t>
  </si>
  <si>
    <t>Specialized English for Agriculture 2</t>
  </si>
  <si>
    <t>IDNYV007N</t>
  </si>
  <si>
    <t>Specialized German For Agriculture 2</t>
  </si>
  <si>
    <t>KERTU035N</t>
  </si>
  <si>
    <t>TETTD084N</t>
  </si>
  <si>
    <t>Cultivation of Greenhouse Ornamental Plants</t>
  </si>
  <si>
    <t>NVVED028N</t>
  </si>
  <si>
    <t>Palkovics László Amand</t>
  </si>
  <si>
    <t>FFGAZ136N</t>
  </si>
  <si>
    <t>SZBOR090N</t>
  </si>
  <si>
    <t>Fazekas István Miklós</t>
  </si>
  <si>
    <t>KERTU093N</t>
  </si>
  <si>
    <t>GAZDT166N</t>
  </si>
  <si>
    <t>GENBT049N</t>
  </si>
  <si>
    <t>KERTU068N</t>
  </si>
  <si>
    <t>Coherent Professional Practice</t>
  </si>
  <si>
    <t>GAZDT014N</t>
  </si>
  <si>
    <t>Agrarian Law and Economic Law</t>
  </si>
  <si>
    <t>NVVED020N</t>
  </si>
  <si>
    <t>Integrated Pest Management, Herbology</t>
  </si>
  <si>
    <t>KERTU073N</t>
  </si>
  <si>
    <t>Szakdolgozat készítés</t>
  </si>
  <si>
    <t>Thesis Work</t>
  </si>
  <si>
    <t>GAZDT407N</t>
  </si>
  <si>
    <t>Üzemszervezéstan és -gazdaságtan</t>
  </si>
  <si>
    <t>CPF1XR</t>
  </si>
  <si>
    <t>NOVTR015N</t>
  </si>
  <si>
    <t>Specialisation in Biodiversity 1</t>
  </si>
  <si>
    <t>Höhn Mária Margit</t>
  </si>
  <si>
    <t>NOVTR016N</t>
  </si>
  <si>
    <t>Specialisation in Biodiversity 2</t>
  </si>
  <si>
    <t>NOVTR017N</t>
  </si>
  <si>
    <t>Specialisation in Biodiversity 3</t>
  </si>
  <si>
    <t>TETTD030N</t>
  </si>
  <si>
    <t>TETTD031N</t>
  </si>
  <si>
    <t>TETTD032N</t>
  </si>
  <si>
    <t>KERTU036N</t>
  </si>
  <si>
    <t>KERTU037N</t>
  </si>
  <si>
    <t>KERTU038N</t>
  </si>
  <si>
    <t>KERTU044N</t>
  </si>
  <si>
    <t>KERTU045N</t>
  </si>
  <si>
    <t>KERTU046N</t>
  </si>
  <si>
    <t>NOVTR048N</t>
  </si>
  <si>
    <t>NOVTR049N</t>
  </si>
  <si>
    <t>GENBT022N</t>
  </si>
  <si>
    <t>WGOPLR</t>
  </si>
  <si>
    <t>KORTU070N</t>
  </si>
  <si>
    <t>Környezetgazdálkodás specializáció 1.</t>
  </si>
  <si>
    <t>Specialisation in Environmental Management 1</t>
  </si>
  <si>
    <t>KORTU071N</t>
  </si>
  <si>
    <t>KORTU072N</t>
  </si>
  <si>
    <t>FFGAZ138N</t>
  </si>
  <si>
    <t>FFGAZ139N</t>
  </si>
  <si>
    <t>FFGAZ140N</t>
  </si>
  <si>
    <t>SZBOR062N</t>
  </si>
  <si>
    <t>SZBOR063N</t>
  </si>
  <si>
    <t>A87G12</t>
  </si>
  <si>
    <t>SZBOR064N</t>
  </si>
  <si>
    <t>K54PUM</t>
  </si>
  <si>
    <t>KERTU090N</t>
  </si>
  <si>
    <t>KERTU091N</t>
  </si>
  <si>
    <t>KERTU092N</t>
  </si>
  <si>
    <t>The World of Technics – Basic Technical Knowledge for Non-Technicians (signature)(partial)</t>
  </si>
  <si>
    <t>Matematics (signature) (partial)</t>
  </si>
  <si>
    <r>
      <t>Medicinal Plants and Spices</t>
    </r>
    <r>
      <rPr>
        <vertAlign val="superscript"/>
        <sz val="9"/>
        <rFont val="Helvetica"/>
        <charset val="238"/>
      </rPr>
      <t>1</t>
    </r>
  </si>
  <si>
    <r>
      <t>Választott specializáció 2.</t>
    </r>
    <r>
      <rPr>
        <vertAlign val="superscript"/>
        <sz val="9"/>
        <rFont val="Helvetica"/>
        <charset val="238"/>
      </rPr>
      <t>3</t>
    </r>
  </si>
  <si>
    <t>KORTU017L</t>
  </si>
  <si>
    <t>MATER009L</t>
  </si>
  <si>
    <t>ELTUD108L</t>
  </si>
  <si>
    <t>MATER031L</t>
  </si>
  <si>
    <t>GENBT044L</t>
  </si>
  <si>
    <t>NOVTR074L</t>
  </si>
  <si>
    <t>MUSZK004L</t>
  </si>
  <si>
    <t>MUSZK167L</t>
  </si>
  <si>
    <t>GAZDT182L</t>
  </si>
  <si>
    <t>NOVTR072L</t>
  </si>
  <si>
    <t>NOVTR073L</t>
  </si>
  <si>
    <t>KORTU164L</t>
  </si>
  <si>
    <t>TETTD043L</t>
  </si>
  <si>
    <t>FFGAZ070L</t>
  </si>
  <si>
    <t>KERTU040L</t>
  </si>
  <si>
    <t>GENBT045L</t>
  </si>
  <si>
    <t>MUSZK286L</t>
  </si>
  <si>
    <t>FFGAZ134L</t>
  </si>
  <si>
    <t>GAZDT367L</t>
  </si>
  <si>
    <t>MATER011L</t>
  </si>
  <si>
    <t>KERTU029L</t>
  </si>
  <si>
    <t>KERTU043L</t>
  </si>
  <si>
    <t>NVVED037L</t>
  </si>
  <si>
    <t>TETTD102L</t>
  </si>
  <si>
    <t>SZBOR080L</t>
  </si>
  <si>
    <t>KERTU089L</t>
  </si>
  <si>
    <t>KERTU035L</t>
  </si>
  <si>
    <t>TETTD084L</t>
  </si>
  <si>
    <t>NVVED028L</t>
  </si>
  <si>
    <t>FFGAZ136L</t>
  </si>
  <si>
    <t>SZBOR090L</t>
  </si>
  <si>
    <t>KERTU093L</t>
  </si>
  <si>
    <t>GAZDT014L</t>
  </si>
  <si>
    <t>NVVED020L</t>
  </si>
  <si>
    <t>GAZDT166L</t>
  </si>
  <si>
    <t>GENBT049L</t>
  </si>
  <si>
    <t>KERTU075L</t>
  </si>
  <si>
    <t>Szakdolgozat készítés 1.</t>
  </si>
  <si>
    <t>Thesis Work 1</t>
  </si>
  <si>
    <t>GAZDT407L</t>
  </si>
  <si>
    <t>KERTU068L</t>
  </si>
  <si>
    <t>KERTU077L</t>
  </si>
  <si>
    <t>Szakdolgozat készítés 2.</t>
  </si>
  <si>
    <t>Thesis Work 2</t>
  </si>
  <si>
    <t>NOVTR015L</t>
  </si>
  <si>
    <t>NOVTR016L</t>
  </si>
  <si>
    <t>NOVTR017L</t>
  </si>
  <si>
    <t>TETTD030L</t>
  </si>
  <si>
    <t>TETTD031L</t>
  </si>
  <si>
    <t>TETTD032L</t>
  </si>
  <si>
    <t>KERTU036L</t>
  </si>
  <si>
    <t>KERTU037L</t>
  </si>
  <si>
    <t>KERTU038L</t>
  </si>
  <si>
    <t>KERTU044L</t>
  </si>
  <si>
    <t>KERTU045L</t>
  </si>
  <si>
    <t>KERTU046L</t>
  </si>
  <si>
    <t>KORTU070L</t>
  </si>
  <si>
    <t>KORTU071L</t>
  </si>
  <si>
    <t>KORTU072L</t>
  </si>
  <si>
    <t>FFGAZ138L</t>
  </si>
  <si>
    <t>FFGAZ139L</t>
  </si>
  <si>
    <t>FFGAZ140L</t>
  </si>
  <si>
    <t>SZBOR062L</t>
  </si>
  <si>
    <t>SZBOR063L</t>
  </si>
  <si>
    <t>SZBOR064L</t>
  </si>
  <si>
    <t>KERTU090L</t>
  </si>
  <si>
    <t>KERTU091L</t>
  </si>
  <si>
    <t>KERTU092L</t>
  </si>
  <si>
    <t>terepgyakorlatból 1 nap naposi gyakorlat</t>
  </si>
  <si>
    <t>Gyakorlat blokkosítva tartandó (12 óra: csoportonként 3 alkalom); csoportos tervfeladat. A terepgyakorlatból 1 nap naposi gyakorlat.</t>
  </si>
  <si>
    <t>project work in group, terepgyakorlatból 1 nap naposi gyakorlat</t>
  </si>
  <si>
    <t>Csoportos tervfeladat, terepgyakorlatból 1 nap naposi gyakorlat</t>
  </si>
  <si>
    <t>Practical Ornamental Plant Application</t>
  </si>
  <si>
    <t>TETTD001L</t>
  </si>
  <si>
    <t>TETTD002L</t>
  </si>
  <si>
    <t>Practical Skills in Floral Design</t>
  </si>
  <si>
    <t>KERTU005L</t>
  </si>
  <si>
    <t>Organic Fruit Growing</t>
  </si>
  <si>
    <t>KERTU023L</t>
  </si>
  <si>
    <t>Mushroom Growing</t>
  </si>
  <si>
    <t>Geösel András</t>
  </si>
  <si>
    <t>KERTU042L</t>
  </si>
  <si>
    <t>Fruit Tree Pruning</t>
  </si>
  <si>
    <t>KERTU082L</t>
  </si>
  <si>
    <t>Fruits of Fairy Gardens</t>
  </si>
  <si>
    <t>Ficzek Gitta</t>
  </si>
  <si>
    <t>Q8ULF0</t>
  </si>
  <si>
    <t>tavaszi félév</t>
  </si>
  <si>
    <t>KERTU001L</t>
  </si>
  <si>
    <t>Situation of Horticultural Production in Serbia</t>
  </si>
  <si>
    <t>KERTU002L</t>
  </si>
  <si>
    <t>Situation of Horticultural Production in Ukraine</t>
  </si>
  <si>
    <t>KERTU058L</t>
  </si>
  <si>
    <t>Horticultural Terminology in Serbian Language</t>
  </si>
  <si>
    <t>KERTU059L</t>
  </si>
  <si>
    <t>Horticultural Terminology in Ukranian Language</t>
  </si>
  <si>
    <t>KERTU063L</t>
  </si>
  <si>
    <t>Agricultural Law and Administration in Serbia</t>
  </si>
  <si>
    <t>KERTU064L</t>
  </si>
  <si>
    <t>Agricultural Law and Administration in Ukraine</t>
  </si>
  <si>
    <t>KERTU079L</t>
  </si>
  <si>
    <t>KERTU083L</t>
  </si>
  <si>
    <t>B-BUD-N-EN-KERTM</t>
  </si>
  <si>
    <r>
      <t>Faiskolai termesztés</t>
    </r>
    <r>
      <rPr>
        <vertAlign val="superscript"/>
        <sz val="9"/>
        <rFont val="Helvetica"/>
        <charset val="238"/>
      </rPr>
      <t>2</t>
    </r>
  </si>
  <si>
    <r>
      <t>Növénytermesztési és állattenyésztési enciklopédia</t>
    </r>
    <r>
      <rPr>
        <vertAlign val="superscript"/>
        <sz val="9"/>
        <rFont val="Helvetica"/>
        <charset val="238"/>
      </rPr>
      <t>2</t>
    </r>
  </si>
  <si>
    <r>
      <t>Nyári gyakorlat</t>
    </r>
    <r>
      <rPr>
        <vertAlign val="superscript"/>
        <sz val="9"/>
        <rFont val="Helvetica"/>
        <charset val="238"/>
      </rPr>
      <t>3</t>
    </r>
  </si>
  <si>
    <r>
      <t>Gyógy- és fűszernövény-ismeret</t>
    </r>
    <r>
      <rPr>
        <vertAlign val="superscript"/>
        <sz val="9"/>
        <rFont val="Helvetica"/>
        <charset val="238"/>
      </rPr>
      <t>2</t>
    </r>
  </si>
  <si>
    <r>
      <t>Gyümölcstermesztés</t>
    </r>
    <r>
      <rPr>
        <vertAlign val="superscript"/>
        <sz val="9"/>
        <rFont val="Helvetica"/>
        <charset val="238"/>
      </rPr>
      <t>2</t>
    </r>
  </si>
  <si>
    <r>
      <t>Szabadföldi dísznövénytermesztés</t>
    </r>
    <r>
      <rPr>
        <vertAlign val="superscript"/>
        <sz val="9"/>
        <rFont val="Helvetica"/>
        <charset val="238"/>
      </rPr>
      <t>2</t>
    </r>
  </si>
  <si>
    <r>
      <t>Zöldségtermesztés alapjai</t>
    </r>
    <r>
      <rPr>
        <vertAlign val="superscript"/>
        <sz val="9"/>
        <rFont val="Helvetica"/>
        <charset val="238"/>
      </rPr>
      <t>2</t>
    </r>
  </si>
  <si>
    <r>
      <t>Választott specializáció 2.</t>
    </r>
    <r>
      <rPr>
        <vertAlign val="superscript"/>
        <sz val="9"/>
        <rFont val="Helvetica"/>
        <charset val="238"/>
      </rPr>
      <t>4</t>
    </r>
  </si>
  <si>
    <t>B-...-N-HU-KERTM</t>
  </si>
  <si>
    <r>
      <t>Faiskolai termesztés</t>
    </r>
    <r>
      <rPr>
        <vertAlign val="superscript"/>
        <sz val="9"/>
        <rFont val="Helvetica"/>
        <charset val="238"/>
      </rPr>
      <t>1</t>
    </r>
  </si>
  <si>
    <r>
      <t>Növénytermesztési és állattenyésztési enciklopédia</t>
    </r>
    <r>
      <rPr>
        <vertAlign val="superscript"/>
        <sz val="9"/>
        <rFont val="Helvetica"/>
        <charset val="238"/>
      </rPr>
      <t>1</t>
    </r>
  </si>
  <si>
    <r>
      <t>Nyári gyakorlat</t>
    </r>
    <r>
      <rPr>
        <vertAlign val="superscript"/>
        <sz val="9"/>
        <rFont val="Helvetica"/>
        <charset val="238"/>
      </rPr>
      <t>2</t>
    </r>
  </si>
  <si>
    <r>
      <t>Gyógy- és fűszernövény-ismeret</t>
    </r>
    <r>
      <rPr>
        <vertAlign val="superscript"/>
        <sz val="9"/>
        <rFont val="Helvetica"/>
        <charset val="238"/>
      </rPr>
      <t>1</t>
    </r>
  </si>
  <si>
    <r>
      <t>Gyümölcstermesztés</t>
    </r>
    <r>
      <rPr>
        <vertAlign val="superscript"/>
        <sz val="9"/>
        <rFont val="Helvetica"/>
        <charset val="238"/>
      </rPr>
      <t>1</t>
    </r>
  </si>
  <si>
    <r>
      <t>Szabadföldi dísznövénytermesztés</t>
    </r>
    <r>
      <rPr>
        <vertAlign val="superscript"/>
        <sz val="9"/>
        <rFont val="Helvetica"/>
        <charset val="238"/>
      </rPr>
      <t>1</t>
    </r>
  </si>
  <si>
    <r>
      <t>Zöldségtermesztés alapjai</t>
    </r>
    <r>
      <rPr>
        <vertAlign val="superscript"/>
        <sz val="9"/>
        <rFont val="Helvetica"/>
        <charset val="238"/>
      </rPr>
      <t>1</t>
    </r>
  </si>
  <si>
    <t>B-...-L-HU-KERTM</t>
  </si>
  <si>
    <t>B-BER-L-HU-KERTM</t>
  </si>
  <si>
    <t>B-...-L-HU-KERTM-DIS</t>
  </si>
  <si>
    <t>B-...-N-HU-KERTM-DIS</t>
  </si>
  <si>
    <t>B-BUD-N-EN-KERTM-DIS</t>
  </si>
  <si>
    <t>B-BUD-N-EN-KERTM-GYO</t>
  </si>
  <si>
    <t>B-...-N-HU-KERTM-GYO</t>
  </si>
  <si>
    <t>B-...-L-HU-KERTM-GYO</t>
  </si>
  <si>
    <t>B-...-L-HU-KERTM-GYU</t>
  </si>
  <si>
    <t>B-...-N-HU-KERTM-GYU</t>
  </si>
  <si>
    <t>B-BUD-N-EN-KERTM-GYU</t>
  </si>
  <si>
    <t>B-BUD-N-EN-KERTM-SZO</t>
  </si>
  <si>
    <t>B-...-N-HU-KERTM-SZO</t>
  </si>
  <si>
    <t>B-...-L-HU-KERTM-SZO</t>
  </si>
  <si>
    <t>B-...-L-HU-KERTM-ZOL</t>
  </si>
  <si>
    <t>B-...-N-HU-KERTM-ZOL</t>
  </si>
  <si>
    <t>B-BUD-N-EN-KERTM-ZOL</t>
  </si>
  <si>
    <t>B-...-N-HU-KERTM-KBT</t>
  </si>
  <si>
    <t>B-BUD-N-EN-KERTM-KBT</t>
  </si>
  <si>
    <t>B-BUD-N-EN-KERTM-KGA</t>
  </si>
  <si>
    <t>B-...-N-HU-KERTM-KGA</t>
  </si>
  <si>
    <t>B-...-L-HU-KERTM-KGA</t>
  </si>
  <si>
    <t>B-...-L-HU-KERTM-OKO</t>
  </si>
  <si>
    <t>B-...-N-HU-KERTM-OKO</t>
  </si>
  <si>
    <t>B-BUD-N-EN-KERTM-OKO</t>
  </si>
  <si>
    <t>B-...-N-HU-KERTM-DIV</t>
  </si>
  <si>
    <t>B-BUD-N-EN-KERTM-DIV</t>
  </si>
  <si>
    <t>B-...-L-HU-KERTM-DIV</t>
  </si>
  <si>
    <t>GYJ</t>
  </si>
  <si>
    <t>AI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</si>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</sst>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theme="1"/>
      <name val="Helvetica"/>
      <charset val="238"/>
    </font>
    <font>
      <sz val="10"/>
      <color theme="1"/>
      <name val="Helvetica"/>
      <charset val="238"/>
    </font>
    <font>
      <b/>
      <sz val="10"/>
      <color theme="1"/>
      <name val="Helvetica"/>
      <charset val="238"/>
    </font>
    <font>
      <b/>
      <sz val="9"/>
      <color theme="0"/>
      <name val="Helvetica"/>
      <charset val="238"/>
    </font>
    <font>
      <b/>
      <sz val="9"/>
      <color rgb="FFFFFFFF"/>
      <name val="Helvetica"/>
      <charset val="238"/>
    </font>
    <font>
      <sz val="9"/>
      <color rgb="FFFF0000"/>
      <name val="Helvetica"/>
      <charset val="238"/>
    </font>
    <font>
      <vertAlign val="superscript"/>
      <sz val="9"/>
      <color theme="1"/>
      <name val="Helvetica"/>
      <charset val="238"/>
    </font>
    <font>
      <vertAlign val="superscript"/>
      <sz val="9"/>
      <name val="Helvetica"/>
      <charset val="238"/>
    </font>
    <font>
      <strike/>
      <sz val="9"/>
      <color rgb="FFFF0000"/>
      <name val="Helvetica"/>
      <charset val="238"/>
    </font>
    <font>
      <b/>
      <vertAlign val="superscript"/>
      <sz val="9"/>
      <color theme="1"/>
      <name val="Helvetica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0" fillId="0" borderId="0"/>
    <xf numFmtId="0" fontId="21" fillId="0" borderId="0"/>
  </cellStyleXfs>
  <cellXfs count="309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1" fontId="4" fillId="0" borderId="0" xfId="0" applyNumberFormat="1" applyFont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" fontId="15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3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1" fontId="3" fillId="6" borderId="7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1" fontId="6" fillId="0" borderId="0" xfId="0" applyNumberFormat="1" applyFont="1" applyFill="1" applyAlignment="1">
      <alignment horizontal="right" vertical="center" wrapText="1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1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vertical="center"/>
    </xf>
    <xf numFmtId="1" fontId="4" fillId="0" borderId="0" xfId="0" applyNumberFormat="1" applyFont="1" applyFill="1" applyAlignment="1">
      <alignment horizontal="right" vertical="center" wrapText="1"/>
    </xf>
    <xf numFmtId="1" fontId="4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1" fontId="4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0" fontId="18" fillId="0" borderId="0" xfId="0" applyFont="1" applyFill="1"/>
    <xf numFmtId="0" fontId="18" fillId="0" borderId="0" xfId="0" applyFont="1"/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2" fillId="7" borderId="0" xfId="2" applyFont="1" applyFill="1" applyAlignment="1">
      <alignment vertical="top"/>
    </xf>
    <xf numFmtId="0" fontId="12" fillId="7" borderId="0" xfId="2" applyFont="1" applyFill="1" applyAlignment="1">
      <alignment horizontal="left" vertical="top"/>
    </xf>
    <xf numFmtId="0" fontId="11" fillId="0" borderId="0" xfId="3" applyFont="1" applyAlignment="1">
      <alignment vertical="top"/>
    </xf>
    <xf numFmtId="0" fontId="21" fillId="0" borderId="0" xfId="3"/>
    <xf numFmtId="0" fontId="11" fillId="0" borderId="0" xfId="2" applyFont="1" applyAlignment="1">
      <alignment vertical="top"/>
    </xf>
    <xf numFmtId="0" fontId="11" fillId="0" borderId="0" xfId="2" applyFont="1" applyAlignment="1">
      <alignment horizontal="left" vertical="top"/>
    </xf>
    <xf numFmtId="0" fontId="11" fillId="7" borderId="0" xfId="2" applyFont="1" applyFill="1" applyAlignment="1">
      <alignment horizontal="left" vertical="top"/>
    </xf>
    <xf numFmtId="0" fontId="11" fillId="0" borderId="0" xfId="2" applyFont="1" applyAlignment="1">
      <alignment vertical="top" wrapText="1"/>
    </xf>
    <xf numFmtId="0" fontId="22" fillId="0" borderId="0" xfId="3" applyFont="1" applyAlignment="1">
      <alignment vertical="top"/>
    </xf>
    <xf numFmtId="0" fontId="12" fillId="0" borderId="0" xfId="2" applyFont="1" applyAlignment="1">
      <alignment vertical="top"/>
    </xf>
    <xf numFmtId="0" fontId="20" fillId="0" borderId="0" xfId="2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" fontId="4" fillId="0" borderId="0" xfId="0" applyNumberFormat="1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6" fillId="0" borderId="0" xfId="0" applyNumberFormat="1" applyFont="1" applyFill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4">
    <cellStyle name="Normál" xfId="0" builtinId="0"/>
    <cellStyle name="Normál 2" xfId="1" xr:uid="{00000000-0005-0000-0000-000001000000}"/>
    <cellStyle name="Normál 3" xfId="2" xr:uid="{BF25CE98-FDBB-4AC2-9597-FD76A967038C}"/>
    <cellStyle name="Normál 4" xfId="3" xr:uid="{0D0AA18F-411E-482F-BAC9-9A2C1A2EC1A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203200</xdr:colOff>
      <xdr:row>12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203200</xdr:colOff>
      <xdr:row>12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266700</xdr:colOff>
      <xdr:row>12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266700</xdr:colOff>
      <xdr:row>12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1"/>
  <sheetViews>
    <sheetView view="pageBreakPreview" zoomScale="81" zoomScaleNormal="100" zoomScaleSheetLayoutView="81" workbookViewId="0">
      <pane ySplit="12" topLeftCell="A13" activePane="bottomLeft" state="frozen"/>
      <selection pane="bottomLeft" activeCell="L4" sqref="L4"/>
    </sheetView>
  </sheetViews>
  <sheetFormatPr defaultColWidth="8.85546875" defaultRowHeight="12" x14ac:dyDescent="0.2"/>
  <cols>
    <col min="1" max="1" width="18.28515625" style="3" customWidth="1"/>
    <col min="2" max="2" width="10.7109375" style="2" customWidth="1"/>
    <col min="3" max="3" width="12.42578125" style="3" customWidth="1"/>
    <col min="4" max="4" width="21.42578125" style="4" customWidth="1"/>
    <col min="5" max="5" width="26.7109375" style="52" customWidth="1"/>
    <col min="6" max="6" width="18.85546875" style="52" customWidth="1"/>
    <col min="7" max="7" width="8.85546875" style="5" hidden="1" customWidth="1"/>
    <col min="8" max="8" width="4.140625" style="6" customWidth="1"/>
    <col min="9" max="9" width="5.28515625" style="6" customWidth="1"/>
    <col min="10" max="10" width="4.42578125" style="6" customWidth="1"/>
    <col min="11" max="11" width="5.7109375" style="6" customWidth="1"/>
    <col min="12" max="12" width="6" style="6" customWidth="1"/>
    <col min="13" max="13" width="5.28515625" style="6" customWidth="1"/>
    <col min="14" max="14" width="6.28515625" style="6" customWidth="1"/>
    <col min="15" max="16" width="6.42578125" style="6" customWidth="1"/>
    <col min="17" max="17" width="6.28515625" style="8" customWidth="1"/>
    <col min="18" max="18" width="6.42578125" style="9" customWidth="1"/>
    <col min="19" max="19" width="6.28515625" style="9" customWidth="1"/>
    <col min="20" max="20" width="7.7109375" style="9" customWidth="1"/>
    <col min="21" max="21" width="23" style="10" customWidth="1"/>
    <col min="22" max="22" width="25.5703125" style="10" customWidth="1"/>
    <col min="23" max="108" width="9.140625" style="10" customWidth="1"/>
    <col min="109" max="16384" width="8.85546875" style="10"/>
  </cols>
  <sheetData>
    <row r="1" spans="1:24" x14ac:dyDescent="0.2">
      <c r="A1" s="1" t="s">
        <v>218</v>
      </c>
      <c r="E1" s="22"/>
      <c r="F1" s="4"/>
      <c r="G1" s="4"/>
      <c r="H1" s="5"/>
      <c r="Q1" s="7"/>
      <c r="R1" s="7"/>
      <c r="S1" s="8"/>
      <c r="T1" s="8"/>
      <c r="U1" s="9"/>
      <c r="V1" s="9"/>
      <c r="W1" s="9"/>
    </row>
    <row r="2" spans="1:24" x14ac:dyDescent="0.2">
      <c r="A2" s="1" t="s">
        <v>219</v>
      </c>
      <c r="E2" s="22"/>
      <c r="F2" s="4"/>
      <c r="G2" s="4"/>
      <c r="H2" s="5"/>
      <c r="Q2" s="7"/>
      <c r="R2" s="7"/>
      <c r="S2" s="8"/>
      <c r="T2" s="8"/>
      <c r="U2" s="9"/>
      <c r="V2" s="9"/>
      <c r="W2" s="9"/>
    </row>
    <row r="3" spans="1:24" x14ac:dyDescent="0.2">
      <c r="A3" s="11" t="s">
        <v>7</v>
      </c>
      <c r="B3" s="11"/>
      <c r="C3" s="11" t="s">
        <v>220</v>
      </c>
      <c r="D3" s="10"/>
      <c r="E3" s="28"/>
      <c r="F3" s="10"/>
      <c r="G3" s="11"/>
      <c r="H3" s="12"/>
      <c r="I3" s="12"/>
      <c r="J3" s="12"/>
      <c r="K3" s="12"/>
      <c r="L3" s="12"/>
      <c r="M3" s="12"/>
      <c r="N3" s="12"/>
      <c r="O3" s="12"/>
      <c r="P3" s="12"/>
      <c r="Q3" s="13"/>
      <c r="R3" s="13"/>
      <c r="S3" s="14"/>
      <c r="T3" s="14"/>
      <c r="U3" s="201"/>
      <c r="V3" s="201"/>
      <c r="W3" s="201"/>
    </row>
    <row r="4" spans="1:24" x14ac:dyDescent="0.2">
      <c r="A4" s="16" t="s">
        <v>8</v>
      </c>
      <c r="B4" s="16"/>
      <c r="C4" s="16" t="s">
        <v>225</v>
      </c>
      <c r="D4" s="10"/>
      <c r="E4" s="28"/>
      <c r="F4" s="10"/>
      <c r="G4" s="16"/>
      <c r="H4" s="16"/>
      <c r="I4" s="16"/>
      <c r="J4" s="7"/>
      <c r="K4" s="7"/>
      <c r="L4" s="7"/>
      <c r="M4" s="7"/>
      <c r="N4" s="7"/>
      <c r="O4" s="7"/>
      <c r="P4" s="7"/>
      <c r="Q4" s="7"/>
      <c r="R4" s="7"/>
      <c r="S4" s="14"/>
      <c r="T4" s="14"/>
      <c r="U4" s="201"/>
      <c r="V4" s="201"/>
      <c r="W4" s="201"/>
    </row>
    <row r="5" spans="1:24" s="45" customFormat="1" x14ac:dyDescent="0.2">
      <c r="A5" s="16" t="s">
        <v>221</v>
      </c>
      <c r="B5" s="16"/>
      <c r="C5" s="16" t="s">
        <v>227</v>
      </c>
      <c r="D5" s="10"/>
      <c r="E5" s="28"/>
      <c r="F5" s="10"/>
      <c r="G5" s="16"/>
      <c r="H5" s="16"/>
      <c r="I5" s="16"/>
      <c r="J5" s="7"/>
      <c r="K5" s="7"/>
      <c r="L5" s="7"/>
      <c r="M5" s="7"/>
      <c r="N5" s="7"/>
      <c r="O5" s="7"/>
      <c r="P5" s="7"/>
      <c r="Q5" s="7"/>
      <c r="R5" s="7"/>
      <c r="S5" s="14"/>
      <c r="T5" s="14"/>
      <c r="U5" s="201"/>
      <c r="V5" s="201"/>
      <c r="W5" s="201"/>
      <c r="X5" s="10"/>
    </row>
    <row r="6" spans="1:24" s="47" customFormat="1" x14ac:dyDescent="0.2">
      <c r="A6" s="266" t="s">
        <v>222</v>
      </c>
      <c r="B6" s="266"/>
      <c r="C6" s="16" t="s">
        <v>228</v>
      </c>
      <c r="D6" s="17"/>
      <c r="E6" s="28"/>
      <c r="F6" s="17"/>
      <c r="G6" s="16"/>
      <c r="H6" s="16"/>
      <c r="I6" s="16"/>
      <c r="J6" s="7"/>
      <c r="K6" s="7"/>
      <c r="L6" s="7"/>
      <c r="M6" s="7"/>
      <c r="N6" s="7"/>
      <c r="O6" s="7"/>
      <c r="P6" s="7"/>
      <c r="Q6" s="7"/>
      <c r="R6" s="7"/>
      <c r="S6" s="14"/>
      <c r="T6" s="14"/>
      <c r="U6" s="201"/>
      <c r="V6" s="201"/>
      <c r="W6" s="201"/>
      <c r="X6" s="17"/>
    </row>
    <row r="7" spans="1:24" s="47" customFormat="1" x14ac:dyDescent="0.2">
      <c r="A7" s="18" t="s">
        <v>223</v>
      </c>
      <c r="B7" s="2"/>
      <c r="C7" s="13" t="s">
        <v>224</v>
      </c>
      <c r="D7" s="10"/>
      <c r="E7" s="28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7"/>
      <c r="R7" s="17"/>
      <c r="S7" s="10"/>
      <c r="T7" s="10"/>
      <c r="U7" s="10"/>
      <c r="V7" s="10"/>
      <c r="W7" s="10"/>
      <c r="X7" s="10"/>
    </row>
    <row r="8" spans="1:24" s="47" customFormat="1" x14ac:dyDescent="0.2">
      <c r="A8" s="48"/>
      <c r="B8" s="49"/>
      <c r="C8" s="50"/>
      <c r="D8" s="4"/>
      <c r="E8" s="51"/>
      <c r="F8" s="52"/>
      <c r="G8" s="5"/>
      <c r="H8" s="6"/>
      <c r="I8" s="6"/>
      <c r="J8" s="6"/>
      <c r="K8" s="6"/>
      <c r="L8" s="6"/>
      <c r="M8" s="6"/>
      <c r="N8" s="6"/>
      <c r="O8" s="6"/>
      <c r="P8" s="6"/>
      <c r="Q8" s="8"/>
      <c r="R8" s="9"/>
      <c r="S8" s="9"/>
      <c r="T8" s="9"/>
      <c r="U8" s="10"/>
      <c r="V8" s="10"/>
      <c r="W8" s="10"/>
      <c r="X8" s="10"/>
    </row>
    <row r="9" spans="1:24" s="47" customFormat="1" x14ac:dyDescent="0.2">
      <c r="A9" s="48"/>
      <c r="B9" s="49"/>
      <c r="C9" s="50"/>
      <c r="D9" s="52"/>
      <c r="E9" s="53"/>
      <c r="F9" s="54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10"/>
      <c r="X9" s="10"/>
    </row>
    <row r="10" spans="1:24" s="47" customFormat="1" x14ac:dyDescent="0.2">
      <c r="A10" s="48"/>
      <c r="B10" s="198"/>
      <c r="C10" s="50"/>
      <c r="D10" s="4"/>
      <c r="E10" s="53"/>
      <c r="F10" s="56"/>
      <c r="G10" s="57"/>
      <c r="H10" s="269" t="s">
        <v>19</v>
      </c>
      <c r="I10" s="269"/>
      <c r="J10" s="269"/>
      <c r="K10" s="269"/>
      <c r="L10" s="269"/>
      <c r="M10" s="269"/>
      <c r="N10" s="269"/>
      <c r="O10" s="269"/>
      <c r="P10" s="269"/>
      <c r="Q10" s="14"/>
      <c r="R10" s="58"/>
      <c r="S10" s="58"/>
      <c r="T10" s="58"/>
      <c r="U10" s="10"/>
      <c r="V10" s="10"/>
      <c r="W10" s="10"/>
      <c r="X10" s="10"/>
    </row>
    <row r="11" spans="1:24" s="47" customFormat="1" x14ac:dyDescent="0.2">
      <c r="A11" s="48"/>
      <c r="B11" s="59"/>
      <c r="C11" s="50"/>
      <c r="D11" s="52"/>
      <c r="E11" s="60"/>
      <c r="F11" s="52"/>
      <c r="G11" s="29"/>
      <c r="H11" s="252" t="s">
        <v>20</v>
      </c>
      <c r="I11" s="252"/>
      <c r="J11" s="252"/>
      <c r="K11" s="252" t="s">
        <v>9</v>
      </c>
      <c r="L11" s="252"/>
      <c r="M11" s="252"/>
      <c r="N11" s="252"/>
      <c r="O11" s="252"/>
      <c r="P11" s="252"/>
      <c r="Q11" s="14"/>
      <c r="R11" s="201"/>
      <c r="S11" s="201"/>
      <c r="T11" s="201"/>
      <c r="U11" s="10"/>
      <c r="V11" s="10"/>
      <c r="W11" s="10"/>
      <c r="X11" s="10"/>
    </row>
    <row r="12" spans="1:24" s="47" customFormat="1" ht="36" x14ac:dyDescent="0.25">
      <c r="A12" s="42" t="s">
        <v>10</v>
      </c>
      <c r="B12" s="41" t="s">
        <v>264</v>
      </c>
      <c r="C12" s="42" t="s">
        <v>27</v>
      </c>
      <c r="D12" s="40" t="s">
        <v>11</v>
      </c>
      <c r="E12" s="40" t="s">
        <v>265</v>
      </c>
      <c r="F12" s="40" t="s">
        <v>5</v>
      </c>
      <c r="G12" s="19" t="s">
        <v>12</v>
      </c>
      <c r="H12" s="41" t="s">
        <v>305</v>
      </c>
      <c r="I12" s="41" t="s">
        <v>0</v>
      </c>
      <c r="J12" s="41" t="s">
        <v>1</v>
      </c>
      <c r="K12" s="41" t="s">
        <v>305</v>
      </c>
      <c r="L12" s="41" t="s">
        <v>0</v>
      </c>
      <c r="M12" s="41" t="s">
        <v>1</v>
      </c>
      <c r="N12" s="41" t="s">
        <v>266</v>
      </c>
      <c r="O12" s="43" t="s">
        <v>88</v>
      </c>
      <c r="P12" s="43" t="s">
        <v>306</v>
      </c>
      <c r="Q12" s="41" t="s">
        <v>14</v>
      </c>
      <c r="R12" s="19" t="s">
        <v>15</v>
      </c>
      <c r="S12" s="19" t="s">
        <v>16</v>
      </c>
      <c r="T12" s="19" t="s">
        <v>226</v>
      </c>
      <c r="U12" s="39" t="s">
        <v>17</v>
      </c>
      <c r="V12" s="19" t="s">
        <v>18</v>
      </c>
      <c r="W12" s="45"/>
      <c r="X12" s="45"/>
    </row>
    <row r="13" spans="1:24" s="102" customFormat="1" ht="25.5" x14ac:dyDescent="0.25">
      <c r="A13" s="71" t="s">
        <v>737</v>
      </c>
      <c r="B13" s="123">
        <v>1</v>
      </c>
      <c r="C13" s="71" t="s">
        <v>493</v>
      </c>
      <c r="D13" s="223" t="s">
        <v>459</v>
      </c>
      <c r="E13" s="71" t="s">
        <v>195</v>
      </c>
      <c r="F13" s="71" t="s">
        <v>31</v>
      </c>
      <c r="G13" s="226" t="s">
        <v>94</v>
      </c>
      <c r="H13" s="215">
        <v>2</v>
      </c>
      <c r="I13" s="92">
        <v>2</v>
      </c>
      <c r="J13" s="92">
        <v>0</v>
      </c>
      <c r="K13" s="93">
        <v>26</v>
      </c>
      <c r="L13" s="93">
        <v>26</v>
      </c>
      <c r="M13" s="92">
        <v>0</v>
      </c>
      <c r="N13" s="215">
        <v>8</v>
      </c>
      <c r="O13" s="215">
        <v>1</v>
      </c>
      <c r="P13" s="215">
        <v>0</v>
      </c>
      <c r="Q13" s="215">
        <v>4</v>
      </c>
      <c r="R13" s="215" t="s">
        <v>21</v>
      </c>
      <c r="S13" s="92" t="s">
        <v>22</v>
      </c>
      <c r="T13" s="92" t="s">
        <v>292</v>
      </c>
      <c r="U13" s="119"/>
      <c r="V13" s="119"/>
    </row>
    <row r="14" spans="1:24" s="47" customFormat="1" x14ac:dyDescent="0.25">
      <c r="A14" s="71" t="s">
        <v>737</v>
      </c>
      <c r="B14" s="69">
        <v>1</v>
      </c>
      <c r="C14" s="70" t="s">
        <v>494</v>
      </c>
      <c r="D14" s="70" t="s">
        <v>32</v>
      </c>
      <c r="E14" s="71" t="s">
        <v>144</v>
      </c>
      <c r="F14" s="71" t="s">
        <v>276</v>
      </c>
      <c r="G14" s="64" t="s">
        <v>307</v>
      </c>
      <c r="H14" s="65">
        <v>2</v>
      </c>
      <c r="I14" s="66">
        <v>1</v>
      </c>
      <c r="J14" s="66">
        <v>0</v>
      </c>
      <c r="K14" s="61">
        <v>26</v>
      </c>
      <c r="L14" s="61">
        <v>13</v>
      </c>
      <c r="M14" s="66">
        <v>0</v>
      </c>
      <c r="N14" s="65">
        <v>0</v>
      </c>
      <c r="O14" s="65">
        <v>0</v>
      </c>
      <c r="P14" s="65">
        <v>0</v>
      </c>
      <c r="Q14" s="65">
        <v>3</v>
      </c>
      <c r="R14" s="65" t="s">
        <v>21</v>
      </c>
      <c r="S14" s="67" t="s">
        <v>22</v>
      </c>
      <c r="T14" s="67" t="s">
        <v>292</v>
      </c>
      <c r="U14" s="68"/>
      <c r="V14" s="68"/>
    </row>
    <row r="15" spans="1:24" s="47" customFormat="1" x14ac:dyDescent="0.25">
      <c r="A15" s="71" t="s">
        <v>737</v>
      </c>
      <c r="B15" s="69">
        <v>1</v>
      </c>
      <c r="C15" s="70" t="s">
        <v>497</v>
      </c>
      <c r="D15" s="70" t="s">
        <v>34</v>
      </c>
      <c r="E15" s="71" t="s">
        <v>146</v>
      </c>
      <c r="F15" s="71" t="s">
        <v>4</v>
      </c>
      <c r="G15" s="64" t="s">
        <v>30</v>
      </c>
      <c r="H15" s="65">
        <v>3</v>
      </c>
      <c r="I15" s="66">
        <v>2</v>
      </c>
      <c r="J15" s="66">
        <v>0</v>
      </c>
      <c r="K15" s="61">
        <v>39</v>
      </c>
      <c r="L15" s="61">
        <v>26</v>
      </c>
      <c r="M15" s="66">
        <v>0</v>
      </c>
      <c r="N15" s="65">
        <v>0</v>
      </c>
      <c r="O15" s="65">
        <v>0</v>
      </c>
      <c r="P15" s="65">
        <v>0</v>
      </c>
      <c r="Q15" s="65">
        <v>5</v>
      </c>
      <c r="R15" s="65" t="s">
        <v>21</v>
      </c>
      <c r="S15" s="67" t="s">
        <v>22</v>
      </c>
      <c r="T15" s="67" t="s">
        <v>292</v>
      </c>
      <c r="U15" s="68"/>
      <c r="V15" s="68"/>
    </row>
    <row r="16" spans="1:24" s="47" customFormat="1" ht="13.5" x14ac:dyDescent="0.25">
      <c r="A16" s="71" t="s">
        <v>737</v>
      </c>
      <c r="B16" s="69">
        <v>1</v>
      </c>
      <c r="C16" s="70" t="s">
        <v>498</v>
      </c>
      <c r="D16" s="73" t="s">
        <v>435</v>
      </c>
      <c r="E16" s="71" t="s">
        <v>138</v>
      </c>
      <c r="F16" s="71" t="s">
        <v>277</v>
      </c>
      <c r="G16" s="64" t="s">
        <v>308</v>
      </c>
      <c r="H16" s="65">
        <v>2</v>
      </c>
      <c r="I16" s="66">
        <v>2</v>
      </c>
      <c r="J16" s="66">
        <v>0</v>
      </c>
      <c r="K16" s="61">
        <v>26</v>
      </c>
      <c r="L16" s="61">
        <v>26</v>
      </c>
      <c r="M16" s="66">
        <v>0</v>
      </c>
      <c r="N16" s="65">
        <v>0</v>
      </c>
      <c r="O16" s="65">
        <v>0</v>
      </c>
      <c r="P16" s="65">
        <v>0</v>
      </c>
      <c r="Q16" s="65">
        <v>4</v>
      </c>
      <c r="R16" s="77" t="s">
        <v>21</v>
      </c>
      <c r="S16" s="78" t="s">
        <v>22</v>
      </c>
      <c r="T16" s="67" t="s">
        <v>292</v>
      </c>
      <c r="U16" s="68"/>
      <c r="V16" s="68"/>
    </row>
    <row r="17" spans="1:22" s="47" customFormat="1" ht="13.5" x14ac:dyDescent="0.25">
      <c r="A17" s="71" t="s">
        <v>737</v>
      </c>
      <c r="B17" s="69">
        <v>1</v>
      </c>
      <c r="C17" s="70" t="s">
        <v>499</v>
      </c>
      <c r="D17" s="70" t="s">
        <v>434</v>
      </c>
      <c r="E17" s="71" t="s">
        <v>145</v>
      </c>
      <c r="F17" s="71" t="s">
        <v>33</v>
      </c>
      <c r="G17" s="64" t="s">
        <v>95</v>
      </c>
      <c r="H17" s="65">
        <v>2</v>
      </c>
      <c r="I17" s="66">
        <v>1</v>
      </c>
      <c r="J17" s="66">
        <v>0</v>
      </c>
      <c r="K17" s="61">
        <v>26</v>
      </c>
      <c r="L17" s="61">
        <v>0</v>
      </c>
      <c r="M17" s="66">
        <v>0</v>
      </c>
      <c r="N17" s="65">
        <v>0</v>
      </c>
      <c r="O17" s="65">
        <v>0</v>
      </c>
      <c r="P17" s="65">
        <v>2</v>
      </c>
      <c r="Q17" s="65">
        <v>3</v>
      </c>
      <c r="R17" s="65" t="s">
        <v>21</v>
      </c>
      <c r="S17" s="67" t="s">
        <v>22</v>
      </c>
      <c r="T17" s="67" t="s">
        <v>292</v>
      </c>
      <c r="U17" s="68"/>
      <c r="V17" s="68" t="s">
        <v>285</v>
      </c>
    </row>
    <row r="18" spans="1:22" s="47" customFormat="1" ht="24" x14ac:dyDescent="0.25">
      <c r="A18" s="71" t="s">
        <v>737</v>
      </c>
      <c r="B18" s="69">
        <v>1</v>
      </c>
      <c r="C18" s="71" t="s">
        <v>500</v>
      </c>
      <c r="D18" s="71" t="s">
        <v>35</v>
      </c>
      <c r="E18" s="71" t="s">
        <v>147</v>
      </c>
      <c r="F18" s="71" t="s">
        <v>36</v>
      </c>
      <c r="G18" s="227" t="s">
        <v>96</v>
      </c>
      <c r="H18" s="215">
        <v>2</v>
      </c>
      <c r="I18" s="92">
        <v>2</v>
      </c>
      <c r="J18" s="92">
        <v>0</v>
      </c>
      <c r="K18" s="93">
        <v>26</v>
      </c>
      <c r="L18" s="93">
        <v>26</v>
      </c>
      <c r="M18" s="92">
        <v>0</v>
      </c>
      <c r="N18" s="215">
        <v>24</v>
      </c>
      <c r="O18" s="215">
        <v>4</v>
      </c>
      <c r="P18" s="65">
        <v>2</v>
      </c>
      <c r="Q18" s="65">
        <v>6</v>
      </c>
      <c r="R18" s="65" t="s">
        <v>21</v>
      </c>
      <c r="S18" s="67" t="s">
        <v>22</v>
      </c>
      <c r="T18" s="67" t="s">
        <v>292</v>
      </c>
      <c r="U18" s="68"/>
      <c r="V18" s="68"/>
    </row>
    <row r="19" spans="1:22" s="47" customFormat="1" x14ac:dyDescent="0.25">
      <c r="A19" s="71" t="s">
        <v>737</v>
      </c>
      <c r="B19" s="69">
        <v>1</v>
      </c>
      <c r="C19" s="70" t="s">
        <v>501</v>
      </c>
      <c r="D19" s="70" t="s">
        <v>482</v>
      </c>
      <c r="E19" s="71" t="s">
        <v>483</v>
      </c>
      <c r="F19" s="71" t="s">
        <v>6</v>
      </c>
      <c r="G19" s="64" t="s">
        <v>28</v>
      </c>
      <c r="H19" s="65">
        <v>0</v>
      </c>
      <c r="I19" s="66">
        <v>2</v>
      </c>
      <c r="J19" s="66">
        <v>0</v>
      </c>
      <c r="K19" s="61">
        <v>0</v>
      </c>
      <c r="L19" s="61">
        <v>26</v>
      </c>
      <c r="M19" s="66">
        <v>0</v>
      </c>
      <c r="N19" s="65">
        <v>0</v>
      </c>
      <c r="O19" s="65">
        <v>0</v>
      </c>
      <c r="P19" s="65">
        <v>0</v>
      </c>
      <c r="Q19" s="65">
        <v>0</v>
      </c>
      <c r="R19" s="65" t="s">
        <v>774</v>
      </c>
      <c r="S19" s="67" t="s">
        <v>22</v>
      </c>
      <c r="T19" s="67" t="s">
        <v>292</v>
      </c>
      <c r="U19" s="68"/>
      <c r="V19" s="68"/>
    </row>
    <row r="20" spans="1:22" s="47" customFormat="1" x14ac:dyDescent="0.25">
      <c r="A20" s="71" t="s">
        <v>737</v>
      </c>
      <c r="B20" s="69">
        <v>1</v>
      </c>
      <c r="C20" s="70" t="s">
        <v>502</v>
      </c>
      <c r="D20" s="70" t="s">
        <v>372</v>
      </c>
      <c r="E20" s="71" t="s">
        <v>503</v>
      </c>
      <c r="F20" s="71" t="s">
        <v>380</v>
      </c>
      <c r="G20" s="64" t="s">
        <v>373</v>
      </c>
      <c r="H20" s="65">
        <v>0</v>
      </c>
      <c r="I20" s="66">
        <v>2</v>
      </c>
      <c r="J20" s="66">
        <v>0</v>
      </c>
      <c r="K20" s="61">
        <v>0</v>
      </c>
      <c r="L20" s="61">
        <v>26</v>
      </c>
      <c r="M20" s="66">
        <v>0</v>
      </c>
      <c r="N20" s="65">
        <v>0</v>
      </c>
      <c r="O20" s="65">
        <v>0</v>
      </c>
      <c r="P20" s="65">
        <v>0</v>
      </c>
      <c r="Q20" s="65">
        <v>0</v>
      </c>
      <c r="R20" s="65" t="s">
        <v>773</v>
      </c>
      <c r="S20" s="67" t="s">
        <v>267</v>
      </c>
      <c r="T20" s="67" t="s">
        <v>292</v>
      </c>
      <c r="U20" s="68"/>
      <c r="V20" s="68" t="s">
        <v>507</v>
      </c>
    </row>
    <row r="21" spans="1:22" s="47" customFormat="1" x14ac:dyDescent="0.25">
      <c r="A21" s="71" t="s">
        <v>737</v>
      </c>
      <c r="B21" s="69">
        <v>1</v>
      </c>
      <c r="C21" s="70" t="s">
        <v>504</v>
      </c>
      <c r="D21" s="70" t="s">
        <v>475</v>
      </c>
      <c r="E21" s="71" t="s">
        <v>505</v>
      </c>
      <c r="F21" s="71" t="s">
        <v>479</v>
      </c>
      <c r="G21" s="64" t="s">
        <v>480</v>
      </c>
      <c r="H21" s="65">
        <v>0</v>
      </c>
      <c r="I21" s="66">
        <v>2</v>
      </c>
      <c r="J21" s="66">
        <v>0</v>
      </c>
      <c r="K21" s="61">
        <v>0</v>
      </c>
      <c r="L21" s="61">
        <v>26</v>
      </c>
      <c r="M21" s="66">
        <v>0</v>
      </c>
      <c r="N21" s="65">
        <v>0</v>
      </c>
      <c r="O21" s="65">
        <v>0</v>
      </c>
      <c r="P21" s="65">
        <v>0</v>
      </c>
      <c r="Q21" s="65">
        <v>0</v>
      </c>
      <c r="R21" s="145" t="s">
        <v>773</v>
      </c>
      <c r="S21" s="202" t="s">
        <v>267</v>
      </c>
      <c r="T21" s="67" t="s">
        <v>292</v>
      </c>
      <c r="U21" s="68"/>
      <c r="V21" s="68" t="s">
        <v>507</v>
      </c>
    </row>
    <row r="22" spans="1:22" s="47" customFormat="1" x14ac:dyDescent="0.25">
      <c r="A22" s="71" t="s">
        <v>737</v>
      </c>
      <c r="B22" s="69">
        <v>1</v>
      </c>
      <c r="C22" s="70" t="s">
        <v>495</v>
      </c>
      <c r="D22" s="70" t="s">
        <v>37</v>
      </c>
      <c r="E22" s="71" t="s">
        <v>496</v>
      </c>
      <c r="F22" s="71" t="s">
        <v>354</v>
      </c>
      <c r="G22" s="64" t="s">
        <v>355</v>
      </c>
      <c r="H22" s="65">
        <v>2</v>
      </c>
      <c r="I22" s="66">
        <v>0</v>
      </c>
      <c r="J22" s="66">
        <v>0</v>
      </c>
      <c r="K22" s="61">
        <v>26</v>
      </c>
      <c r="L22" s="61">
        <v>0</v>
      </c>
      <c r="M22" s="66">
        <v>0</v>
      </c>
      <c r="N22" s="65">
        <v>0</v>
      </c>
      <c r="O22" s="65">
        <v>0</v>
      </c>
      <c r="P22" s="65">
        <v>0</v>
      </c>
      <c r="Q22" s="65">
        <v>0</v>
      </c>
      <c r="R22" s="65" t="s">
        <v>774</v>
      </c>
      <c r="S22" s="67" t="s">
        <v>22</v>
      </c>
      <c r="T22" s="67" t="s">
        <v>292</v>
      </c>
      <c r="U22" s="68"/>
      <c r="V22" s="68"/>
    </row>
    <row r="23" spans="1:22" s="47" customFormat="1" ht="60" x14ac:dyDescent="0.25">
      <c r="A23" s="71" t="s">
        <v>737</v>
      </c>
      <c r="B23" s="69">
        <v>1</v>
      </c>
      <c r="C23" s="70" t="s">
        <v>506</v>
      </c>
      <c r="D23" s="62" t="s">
        <v>89</v>
      </c>
      <c r="E23" s="63" t="s">
        <v>197</v>
      </c>
      <c r="F23" s="71" t="s">
        <v>50</v>
      </c>
      <c r="G23" s="64" t="s">
        <v>105</v>
      </c>
      <c r="H23" s="65">
        <v>2</v>
      </c>
      <c r="I23" s="66">
        <v>0</v>
      </c>
      <c r="J23" s="66">
        <v>0</v>
      </c>
      <c r="K23" s="61">
        <v>26</v>
      </c>
      <c r="L23" s="61">
        <v>0</v>
      </c>
      <c r="M23" s="66">
        <v>0</v>
      </c>
      <c r="N23" s="65">
        <v>0</v>
      </c>
      <c r="O23" s="65">
        <v>0</v>
      </c>
      <c r="P23" s="65">
        <v>0</v>
      </c>
      <c r="Q23" s="65">
        <v>2</v>
      </c>
      <c r="R23" s="67" t="s">
        <v>21</v>
      </c>
      <c r="S23" s="67" t="s">
        <v>24</v>
      </c>
      <c r="T23" s="67" t="s">
        <v>292</v>
      </c>
      <c r="U23" s="68"/>
      <c r="V23" s="68"/>
    </row>
    <row r="24" spans="1:22" s="47" customFormat="1" x14ac:dyDescent="0.25">
      <c r="A24" s="80" t="s">
        <v>23</v>
      </c>
      <c r="B24" s="81"/>
      <c r="C24" s="81"/>
      <c r="D24" s="81"/>
      <c r="E24" s="82"/>
      <c r="F24" s="82"/>
      <c r="G24" s="83"/>
      <c r="H24" s="84">
        <f t="shared" ref="H24:Q24" si="0">SUM(H13:H23)-H21</f>
        <v>17</v>
      </c>
      <c r="I24" s="84">
        <f t="shared" si="0"/>
        <v>14</v>
      </c>
      <c r="J24" s="84">
        <f t="shared" si="0"/>
        <v>0</v>
      </c>
      <c r="K24" s="84">
        <f t="shared" si="0"/>
        <v>221</v>
      </c>
      <c r="L24" s="84">
        <f t="shared" si="0"/>
        <v>169</v>
      </c>
      <c r="M24" s="84">
        <f t="shared" si="0"/>
        <v>0</v>
      </c>
      <c r="N24" s="84">
        <f t="shared" si="0"/>
        <v>32</v>
      </c>
      <c r="O24" s="84">
        <f t="shared" si="0"/>
        <v>5</v>
      </c>
      <c r="P24" s="84">
        <f t="shared" si="0"/>
        <v>4</v>
      </c>
      <c r="Q24" s="84">
        <f t="shared" si="0"/>
        <v>27</v>
      </c>
      <c r="R24" s="85"/>
      <c r="S24" s="85"/>
      <c r="T24" s="85"/>
      <c r="U24" s="199"/>
      <c r="V24" s="199"/>
    </row>
    <row r="25" spans="1:22" s="47" customFormat="1" x14ac:dyDescent="0.25">
      <c r="A25" s="267" t="s">
        <v>93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8"/>
    </row>
    <row r="26" spans="1:22" s="47" customFormat="1" ht="36" x14ac:dyDescent="0.25">
      <c r="A26" s="71" t="s">
        <v>737</v>
      </c>
      <c r="B26" s="69">
        <v>2</v>
      </c>
      <c r="C26" s="71" t="s">
        <v>508</v>
      </c>
      <c r="D26" s="71" t="s">
        <v>369</v>
      </c>
      <c r="E26" s="71" t="s">
        <v>509</v>
      </c>
      <c r="F26" s="71" t="s">
        <v>278</v>
      </c>
      <c r="G26" s="227" t="s">
        <v>309</v>
      </c>
      <c r="H26" s="215">
        <v>2</v>
      </c>
      <c r="I26" s="93">
        <v>1</v>
      </c>
      <c r="J26" s="93">
        <v>0</v>
      </c>
      <c r="K26" s="93">
        <v>26</v>
      </c>
      <c r="L26" s="93">
        <v>13</v>
      </c>
      <c r="M26" s="93">
        <v>0</v>
      </c>
      <c r="N26" s="215">
        <v>16</v>
      </c>
      <c r="O26" s="215">
        <v>2</v>
      </c>
      <c r="P26" s="65">
        <v>0</v>
      </c>
      <c r="Q26" s="65">
        <v>3</v>
      </c>
      <c r="R26" s="65" t="s">
        <v>21</v>
      </c>
      <c r="S26" s="67" t="s">
        <v>22</v>
      </c>
      <c r="T26" s="66" t="s">
        <v>292</v>
      </c>
      <c r="U26" s="62"/>
      <c r="V26" s="68"/>
    </row>
    <row r="27" spans="1:22" s="47" customFormat="1" x14ac:dyDescent="0.25">
      <c r="A27" s="71" t="s">
        <v>737</v>
      </c>
      <c r="B27" s="69">
        <v>2</v>
      </c>
      <c r="C27" s="70" t="s">
        <v>510</v>
      </c>
      <c r="D27" s="70" t="s">
        <v>379</v>
      </c>
      <c r="E27" s="71" t="s">
        <v>511</v>
      </c>
      <c r="F27" s="71" t="s">
        <v>361</v>
      </c>
      <c r="G27" s="64" t="s">
        <v>362</v>
      </c>
      <c r="H27" s="65">
        <v>1</v>
      </c>
      <c r="I27" s="61">
        <v>0</v>
      </c>
      <c r="J27" s="61">
        <v>2</v>
      </c>
      <c r="K27" s="61">
        <v>13</v>
      </c>
      <c r="L27" s="61">
        <v>0</v>
      </c>
      <c r="M27" s="61">
        <v>26</v>
      </c>
      <c r="N27" s="65">
        <v>0</v>
      </c>
      <c r="O27" s="65">
        <v>0</v>
      </c>
      <c r="P27" s="65">
        <v>0</v>
      </c>
      <c r="Q27" s="65">
        <v>3</v>
      </c>
      <c r="R27" s="65" t="s">
        <v>773</v>
      </c>
      <c r="S27" s="67" t="s">
        <v>22</v>
      </c>
      <c r="T27" s="66" t="s">
        <v>292</v>
      </c>
      <c r="U27" s="62"/>
      <c r="V27" s="68"/>
    </row>
    <row r="28" spans="1:22" s="47" customFormat="1" x14ac:dyDescent="0.25">
      <c r="A28" s="71" t="s">
        <v>737</v>
      </c>
      <c r="B28" s="69">
        <v>2</v>
      </c>
      <c r="C28" s="70" t="s">
        <v>512</v>
      </c>
      <c r="D28" s="70" t="s">
        <v>2</v>
      </c>
      <c r="E28" s="71" t="s">
        <v>152</v>
      </c>
      <c r="F28" s="71" t="s">
        <v>46</v>
      </c>
      <c r="G28" s="64" t="s">
        <v>103</v>
      </c>
      <c r="H28" s="65">
        <v>2</v>
      </c>
      <c r="I28" s="61">
        <v>0</v>
      </c>
      <c r="J28" s="61">
        <v>0</v>
      </c>
      <c r="K28" s="61">
        <v>26</v>
      </c>
      <c r="L28" s="61">
        <v>0</v>
      </c>
      <c r="M28" s="61">
        <v>0</v>
      </c>
      <c r="N28" s="65">
        <v>0</v>
      </c>
      <c r="O28" s="65">
        <v>0</v>
      </c>
      <c r="P28" s="65">
        <v>0</v>
      </c>
      <c r="Q28" s="65">
        <v>2</v>
      </c>
      <c r="R28" s="65" t="s">
        <v>21</v>
      </c>
      <c r="S28" s="66" t="s">
        <v>22</v>
      </c>
      <c r="T28" s="66" t="s">
        <v>292</v>
      </c>
      <c r="U28" s="62"/>
      <c r="V28" s="68"/>
    </row>
    <row r="29" spans="1:22" s="47" customFormat="1" ht="24" x14ac:dyDescent="0.25">
      <c r="A29" s="71" t="s">
        <v>737</v>
      </c>
      <c r="B29" s="69">
        <v>2</v>
      </c>
      <c r="C29" s="70" t="s">
        <v>513</v>
      </c>
      <c r="D29" s="70" t="s">
        <v>38</v>
      </c>
      <c r="E29" s="71" t="s">
        <v>148</v>
      </c>
      <c r="F29" s="71" t="s">
        <v>39</v>
      </c>
      <c r="G29" s="64" t="s">
        <v>97</v>
      </c>
      <c r="H29" s="65">
        <v>3</v>
      </c>
      <c r="I29" s="61">
        <v>2</v>
      </c>
      <c r="J29" s="61">
        <v>0</v>
      </c>
      <c r="K29" s="61">
        <v>39</v>
      </c>
      <c r="L29" s="61">
        <v>13</v>
      </c>
      <c r="M29" s="61">
        <v>0</v>
      </c>
      <c r="N29" s="65">
        <v>0</v>
      </c>
      <c r="O29" s="65">
        <v>0</v>
      </c>
      <c r="P29" s="65">
        <v>0</v>
      </c>
      <c r="Q29" s="65">
        <v>5</v>
      </c>
      <c r="R29" s="65" t="s">
        <v>21</v>
      </c>
      <c r="S29" s="67" t="s">
        <v>22</v>
      </c>
      <c r="T29" s="66" t="s">
        <v>292</v>
      </c>
      <c r="U29" s="62" t="s">
        <v>367</v>
      </c>
      <c r="V29" s="68"/>
    </row>
    <row r="30" spans="1:22" s="47" customFormat="1" ht="24" x14ac:dyDescent="0.25">
      <c r="A30" s="71" t="s">
        <v>737</v>
      </c>
      <c r="B30" s="69">
        <v>2</v>
      </c>
      <c r="C30" s="71" t="s">
        <v>514</v>
      </c>
      <c r="D30" s="71" t="s">
        <v>40</v>
      </c>
      <c r="E30" s="71" t="s">
        <v>149</v>
      </c>
      <c r="F30" s="71" t="s">
        <v>352</v>
      </c>
      <c r="G30" s="227" t="s">
        <v>353</v>
      </c>
      <c r="H30" s="215">
        <v>2</v>
      </c>
      <c r="I30" s="93">
        <v>2</v>
      </c>
      <c r="J30" s="93">
        <v>0</v>
      </c>
      <c r="K30" s="93">
        <v>26</v>
      </c>
      <c r="L30" s="93">
        <v>26</v>
      </c>
      <c r="M30" s="93">
        <v>0</v>
      </c>
      <c r="N30" s="215">
        <v>40</v>
      </c>
      <c r="O30" s="215">
        <v>5</v>
      </c>
      <c r="P30" s="215">
        <v>2</v>
      </c>
      <c r="Q30" s="215">
        <v>5</v>
      </c>
      <c r="R30" s="65" t="s">
        <v>21</v>
      </c>
      <c r="S30" s="67" t="s">
        <v>22</v>
      </c>
      <c r="T30" s="66" t="s">
        <v>292</v>
      </c>
      <c r="U30" s="62" t="s">
        <v>315</v>
      </c>
      <c r="V30" s="68"/>
    </row>
    <row r="31" spans="1:22" s="47" customFormat="1" ht="13.5" x14ac:dyDescent="0.25">
      <c r="A31" s="71" t="s">
        <v>737</v>
      </c>
      <c r="B31" s="69">
        <v>2</v>
      </c>
      <c r="C31" s="71" t="s">
        <v>515</v>
      </c>
      <c r="D31" s="71" t="s">
        <v>463</v>
      </c>
      <c r="E31" s="71" t="s">
        <v>150</v>
      </c>
      <c r="F31" s="71" t="s">
        <v>287</v>
      </c>
      <c r="G31" s="227" t="s">
        <v>516</v>
      </c>
      <c r="H31" s="215">
        <v>2</v>
      </c>
      <c r="I31" s="93">
        <v>2</v>
      </c>
      <c r="J31" s="93">
        <v>0</v>
      </c>
      <c r="K31" s="93">
        <v>26</v>
      </c>
      <c r="L31" s="93">
        <v>26</v>
      </c>
      <c r="M31" s="93">
        <v>0</v>
      </c>
      <c r="N31" s="215">
        <v>24</v>
      </c>
      <c r="O31" s="215">
        <v>3</v>
      </c>
      <c r="P31" s="215">
        <v>2</v>
      </c>
      <c r="Q31" s="215">
        <v>5</v>
      </c>
      <c r="R31" s="65" t="s">
        <v>21</v>
      </c>
      <c r="S31" s="67" t="s">
        <v>22</v>
      </c>
      <c r="T31" s="66" t="s">
        <v>292</v>
      </c>
      <c r="U31" s="62"/>
      <c r="V31" s="68" t="s">
        <v>286</v>
      </c>
    </row>
    <row r="32" spans="1:22" s="47" customFormat="1" x14ac:dyDescent="0.25">
      <c r="A32" s="71" t="s">
        <v>737</v>
      </c>
      <c r="B32" s="69">
        <v>2</v>
      </c>
      <c r="C32" s="70" t="s">
        <v>517</v>
      </c>
      <c r="D32" s="70" t="s">
        <v>486</v>
      </c>
      <c r="E32" s="71" t="s">
        <v>487</v>
      </c>
      <c r="F32" s="71" t="s">
        <v>518</v>
      </c>
      <c r="G32" s="64" t="s">
        <v>519</v>
      </c>
      <c r="H32" s="65">
        <v>0</v>
      </c>
      <c r="I32" s="61">
        <v>2</v>
      </c>
      <c r="J32" s="61">
        <v>0</v>
      </c>
      <c r="K32" s="61">
        <v>0</v>
      </c>
      <c r="L32" s="61">
        <v>26</v>
      </c>
      <c r="M32" s="61">
        <v>0</v>
      </c>
      <c r="N32" s="65">
        <v>0</v>
      </c>
      <c r="O32" s="65">
        <v>0</v>
      </c>
      <c r="P32" s="65">
        <v>0</v>
      </c>
      <c r="Q32" s="65">
        <v>0</v>
      </c>
      <c r="R32" s="143" t="s">
        <v>774</v>
      </c>
      <c r="S32" s="177" t="s">
        <v>22</v>
      </c>
      <c r="T32" s="66" t="s">
        <v>292</v>
      </c>
      <c r="U32" s="62"/>
      <c r="V32" s="68"/>
    </row>
    <row r="33" spans="1:22" s="47" customFormat="1" x14ac:dyDescent="0.25">
      <c r="A33" s="71" t="s">
        <v>737</v>
      </c>
      <c r="B33" s="69">
        <v>2</v>
      </c>
      <c r="C33" s="70" t="s">
        <v>520</v>
      </c>
      <c r="D33" s="70" t="s">
        <v>374</v>
      </c>
      <c r="E33" s="71" t="s">
        <v>521</v>
      </c>
      <c r="F33" s="71" t="s">
        <v>380</v>
      </c>
      <c r="G33" s="64" t="s">
        <v>373</v>
      </c>
      <c r="H33" s="65">
        <v>0</v>
      </c>
      <c r="I33" s="61">
        <v>2</v>
      </c>
      <c r="J33" s="61">
        <v>0</v>
      </c>
      <c r="K33" s="61">
        <v>0</v>
      </c>
      <c r="L33" s="61">
        <v>26</v>
      </c>
      <c r="M33" s="61">
        <v>0</v>
      </c>
      <c r="N33" s="65">
        <v>0</v>
      </c>
      <c r="O33" s="65">
        <v>0</v>
      </c>
      <c r="P33" s="65">
        <v>0</v>
      </c>
      <c r="Q33" s="65">
        <v>0</v>
      </c>
      <c r="R33" s="143" t="s">
        <v>773</v>
      </c>
      <c r="S33" s="177" t="s">
        <v>267</v>
      </c>
      <c r="T33" s="66" t="s">
        <v>292</v>
      </c>
      <c r="U33" s="62" t="s">
        <v>484</v>
      </c>
      <c r="V33" s="68"/>
    </row>
    <row r="34" spans="1:22" s="47" customFormat="1" x14ac:dyDescent="0.25">
      <c r="A34" s="71" t="s">
        <v>737</v>
      </c>
      <c r="B34" s="69">
        <v>2</v>
      </c>
      <c r="C34" s="70" t="s">
        <v>522</v>
      </c>
      <c r="D34" s="70" t="s">
        <v>476</v>
      </c>
      <c r="E34" s="71" t="s">
        <v>523</v>
      </c>
      <c r="F34" s="71" t="s">
        <v>479</v>
      </c>
      <c r="G34" s="64" t="s">
        <v>480</v>
      </c>
      <c r="H34" s="65">
        <v>0</v>
      </c>
      <c r="I34" s="61">
        <v>2</v>
      </c>
      <c r="J34" s="61">
        <v>0</v>
      </c>
      <c r="K34" s="61">
        <v>0</v>
      </c>
      <c r="L34" s="61">
        <v>26</v>
      </c>
      <c r="M34" s="61">
        <v>0</v>
      </c>
      <c r="N34" s="65">
        <v>0</v>
      </c>
      <c r="O34" s="65">
        <v>0</v>
      </c>
      <c r="P34" s="65">
        <v>0</v>
      </c>
      <c r="Q34" s="65">
        <v>0</v>
      </c>
      <c r="R34" s="143" t="s">
        <v>773</v>
      </c>
      <c r="S34" s="177" t="s">
        <v>267</v>
      </c>
      <c r="T34" s="66" t="s">
        <v>292</v>
      </c>
      <c r="U34" s="62" t="s">
        <v>485</v>
      </c>
      <c r="V34" s="68"/>
    </row>
    <row r="35" spans="1:22" s="47" customFormat="1" ht="24" x14ac:dyDescent="0.25">
      <c r="A35" s="71" t="s">
        <v>737</v>
      </c>
      <c r="B35" s="61">
        <v>2</v>
      </c>
      <c r="C35" s="68"/>
      <c r="D35" s="62" t="s">
        <v>90</v>
      </c>
      <c r="E35" s="63" t="s">
        <v>202</v>
      </c>
      <c r="F35" s="63"/>
      <c r="G35" s="64"/>
      <c r="H35" s="65">
        <v>4</v>
      </c>
      <c r="I35" s="61">
        <v>0</v>
      </c>
      <c r="J35" s="61">
        <v>0</v>
      </c>
      <c r="K35" s="61">
        <v>52</v>
      </c>
      <c r="L35" s="61">
        <v>0</v>
      </c>
      <c r="M35" s="61">
        <v>0</v>
      </c>
      <c r="N35" s="65">
        <v>0</v>
      </c>
      <c r="O35" s="65">
        <v>0</v>
      </c>
      <c r="P35" s="65">
        <v>0</v>
      </c>
      <c r="Q35" s="65">
        <v>4</v>
      </c>
      <c r="R35" s="65" t="s">
        <v>21</v>
      </c>
      <c r="S35" s="67" t="s">
        <v>24</v>
      </c>
      <c r="T35" s="66" t="s">
        <v>292</v>
      </c>
      <c r="U35" s="68"/>
      <c r="V35" s="68"/>
    </row>
    <row r="36" spans="1:22" s="47" customFormat="1" x14ac:dyDescent="0.25">
      <c r="A36" s="80" t="s">
        <v>23</v>
      </c>
      <c r="B36" s="81"/>
      <c r="C36" s="81"/>
      <c r="D36" s="81"/>
      <c r="E36" s="81"/>
      <c r="F36" s="81"/>
      <c r="G36" s="83"/>
      <c r="H36" s="86">
        <f>SUM(H26:H35)-H34</f>
        <v>16</v>
      </c>
      <c r="I36" s="86">
        <f t="shared" ref="I36:Q36" si="1">SUM(I26:I35)-I34</f>
        <v>11</v>
      </c>
      <c r="J36" s="86">
        <f t="shared" si="1"/>
        <v>2</v>
      </c>
      <c r="K36" s="86">
        <f t="shared" si="1"/>
        <v>208</v>
      </c>
      <c r="L36" s="86">
        <f t="shared" si="1"/>
        <v>130</v>
      </c>
      <c r="M36" s="86">
        <f t="shared" si="1"/>
        <v>26</v>
      </c>
      <c r="N36" s="86">
        <f t="shared" si="1"/>
        <v>80</v>
      </c>
      <c r="O36" s="86">
        <f t="shared" si="1"/>
        <v>10</v>
      </c>
      <c r="P36" s="86">
        <f t="shared" si="1"/>
        <v>4</v>
      </c>
      <c r="Q36" s="86">
        <f t="shared" si="1"/>
        <v>27</v>
      </c>
      <c r="R36" s="85"/>
      <c r="S36" s="85"/>
      <c r="T36" s="85"/>
      <c r="U36" s="199"/>
      <c r="V36" s="199"/>
    </row>
    <row r="37" spans="1:22" s="102" customFormat="1" ht="60" x14ac:dyDescent="0.25">
      <c r="A37" s="71" t="s">
        <v>737</v>
      </c>
      <c r="B37" s="123">
        <v>3</v>
      </c>
      <c r="C37" s="71" t="s">
        <v>524</v>
      </c>
      <c r="D37" s="223" t="s">
        <v>729</v>
      </c>
      <c r="E37" s="223" t="s">
        <v>541</v>
      </c>
      <c r="F37" s="71" t="s">
        <v>215</v>
      </c>
      <c r="G37" s="231" t="s">
        <v>526</v>
      </c>
      <c r="H37" s="215">
        <v>2</v>
      </c>
      <c r="I37" s="138"/>
      <c r="J37" s="92">
        <v>0</v>
      </c>
      <c r="K37" s="93">
        <v>26</v>
      </c>
      <c r="L37" s="93">
        <v>13</v>
      </c>
      <c r="M37" s="93">
        <v>0</v>
      </c>
      <c r="N37" s="215">
        <v>24</v>
      </c>
      <c r="O37" s="93">
        <v>3</v>
      </c>
      <c r="P37" s="93">
        <v>2</v>
      </c>
      <c r="Q37" s="215">
        <v>4</v>
      </c>
      <c r="R37" s="215" t="s">
        <v>21</v>
      </c>
      <c r="S37" s="92" t="s">
        <v>22</v>
      </c>
      <c r="T37" s="92" t="s">
        <v>293</v>
      </c>
      <c r="U37" s="223"/>
      <c r="V37" s="223" t="s">
        <v>695</v>
      </c>
    </row>
    <row r="38" spans="1:22" s="102" customFormat="1" ht="36" x14ac:dyDescent="0.25">
      <c r="A38" s="71" t="s">
        <v>737</v>
      </c>
      <c r="B38" s="123">
        <v>3</v>
      </c>
      <c r="C38" s="71" t="s">
        <v>527</v>
      </c>
      <c r="D38" s="223" t="s">
        <v>43</v>
      </c>
      <c r="E38" s="223" t="s">
        <v>528</v>
      </c>
      <c r="F38" s="71" t="s">
        <v>529</v>
      </c>
      <c r="G38" s="231" t="s">
        <v>101</v>
      </c>
      <c r="H38" s="215">
        <v>2</v>
      </c>
      <c r="I38" s="92">
        <v>1</v>
      </c>
      <c r="J38" s="92">
        <v>0</v>
      </c>
      <c r="K38" s="93">
        <v>26</v>
      </c>
      <c r="L38" s="93">
        <v>13</v>
      </c>
      <c r="M38" s="93">
        <v>0</v>
      </c>
      <c r="N38" s="215">
        <v>8</v>
      </c>
      <c r="O38" s="93">
        <v>1</v>
      </c>
      <c r="P38" s="93">
        <v>2</v>
      </c>
      <c r="Q38" s="215">
        <v>3</v>
      </c>
      <c r="R38" s="215" t="s">
        <v>21</v>
      </c>
      <c r="S38" s="92" t="s">
        <v>22</v>
      </c>
      <c r="T38" s="92" t="s">
        <v>292</v>
      </c>
      <c r="U38" s="223" t="s">
        <v>366</v>
      </c>
      <c r="V38" s="119" t="s">
        <v>286</v>
      </c>
    </row>
    <row r="39" spans="1:22" s="102" customFormat="1" ht="24" x14ac:dyDescent="0.25">
      <c r="A39" s="71" t="s">
        <v>737</v>
      </c>
      <c r="B39" s="123">
        <v>3</v>
      </c>
      <c r="C39" s="71" t="s">
        <v>530</v>
      </c>
      <c r="D39" s="223" t="s">
        <v>44</v>
      </c>
      <c r="E39" s="223" t="s">
        <v>151</v>
      </c>
      <c r="F39" s="71" t="s">
        <v>45</v>
      </c>
      <c r="G39" s="231" t="s">
        <v>102</v>
      </c>
      <c r="H39" s="215">
        <v>2</v>
      </c>
      <c r="I39" s="92">
        <v>2</v>
      </c>
      <c r="J39" s="92">
        <v>0</v>
      </c>
      <c r="K39" s="93">
        <v>26</v>
      </c>
      <c r="L39" s="93">
        <v>26</v>
      </c>
      <c r="M39" s="93">
        <v>0</v>
      </c>
      <c r="N39" s="215">
        <v>24</v>
      </c>
      <c r="O39" s="93">
        <v>3</v>
      </c>
      <c r="P39" s="93">
        <v>2</v>
      </c>
      <c r="Q39" s="215">
        <v>4</v>
      </c>
      <c r="R39" s="215" t="s">
        <v>21</v>
      </c>
      <c r="S39" s="92" t="s">
        <v>22</v>
      </c>
      <c r="T39" s="92" t="s">
        <v>292</v>
      </c>
      <c r="U39" s="223"/>
      <c r="V39" s="119"/>
    </row>
    <row r="40" spans="1:22" s="47" customFormat="1" ht="24" x14ac:dyDescent="0.25">
      <c r="A40" s="71" t="s">
        <v>737</v>
      </c>
      <c r="B40" s="69">
        <v>3</v>
      </c>
      <c r="C40" s="70" t="s">
        <v>531</v>
      </c>
      <c r="D40" s="62" t="s">
        <v>47</v>
      </c>
      <c r="E40" s="63" t="s">
        <v>153</v>
      </c>
      <c r="F40" s="71" t="s">
        <v>283</v>
      </c>
      <c r="G40" s="64" t="s">
        <v>532</v>
      </c>
      <c r="H40" s="65">
        <v>2</v>
      </c>
      <c r="I40" s="66">
        <v>2</v>
      </c>
      <c r="J40" s="66">
        <v>0</v>
      </c>
      <c r="K40" s="61">
        <v>26</v>
      </c>
      <c r="L40" s="61">
        <v>26</v>
      </c>
      <c r="M40" s="61">
        <v>0</v>
      </c>
      <c r="N40" s="65">
        <v>0</v>
      </c>
      <c r="O40" s="61">
        <v>0</v>
      </c>
      <c r="P40" s="61">
        <v>2</v>
      </c>
      <c r="Q40" s="65">
        <v>3</v>
      </c>
      <c r="R40" s="65" t="s">
        <v>21</v>
      </c>
      <c r="S40" s="66" t="s">
        <v>22</v>
      </c>
      <c r="T40" s="66" t="s">
        <v>292</v>
      </c>
      <c r="U40" s="62"/>
      <c r="V40" s="68"/>
    </row>
    <row r="41" spans="1:22" s="102" customFormat="1" ht="48" x14ac:dyDescent="0.25">
      <c r="A41" s="71" t="s">
        <v>737</v>
      </c>
      <c r="B41" s="123">
        <v>3</v>
      </c>
      <c r="C41" s="71" t="s">
        <v>533</v>
      </c>
      <c r="D41" s="223" t="s">
        <v>370</v>
      </c>
      <c r="E41" s="223" t="s">
        <v>371</v>
      </c>
      <c r="F41" s="71" t="s">
        <v>278</v>
      </c>
      <c r="G41" s="231" t="s">
        <v>309</v>
      </c>
      <c r="H41" s="215">
        <v>2</v>
      </c>
      <c r="I41" s="92">
        <v>2</v>
      </c>
      <c r="J41" s="92">
        <v>0</v>
      </c>
      <c r="K41" s="93">
        <v>26</v>
      </c>
      <c r="L41" s="93">
        <v>26</v>
      </c>
      <c r="M41" s="93">
        <v>0</v>
      </c>
      <c r="N41" s="215">
        <v>16</v>
      </c>
      <c r="O41" s="93">
        <v>2</v>
      </c>
      <c r="P41" s="93">
        <v>0</v>
      </c>
      <c r="Q41" s="215">
        <v>4</v>
      </c>
      <c r="R41" s="215" t="s">
        <v>21</v>
      </c>
      <c r="S41" s="92" t="s">
        <v>22</v>
      </c>
      <c r="T41" s="92" t="s">
        <v>292</v>
      </c>
      <c r="U41" s="223" t="s">
        <v>540</v>
      </c>
      <c r="V41" s="119"/>
    </row>
    <row r="42" spans="1:22" s="102" customFormat="1" ht="37.5" x14ac:dyDescent="0.25">
      <c r="A42" s="71" t="s">
        <v>737</v>
      </c>
      <c r="B42" s="123">
        <v>3</v>
      </c>
      <c r="C42" s="71" t="s">
        <v>534</v>
      </c>
      <c r="D42" s="71" t="s">
        <v>730</v>
      </c>
      <c r="E42" s="71" t="s">
        <v>437</v>
      </c>
      <c r="F42" s="71" t="s">
        <v>49</v>
      </c>
      <c r="G42" s="231" t="s">
        <v>104</v>
      </c>
      <c r="H42" s="215">
        <v>2</v>
      </c>
      <c r="I42" s="92">
        <v>2</v>
      </c>
      <c r="J42" s="92">
        <v>0</v>
      </c>
      <c r="K42" s="93">
        <v>26</v>
      </c>
      <c r="L42" s="93">
        <v>26</v>
      </c>
      <c r="M42" s="93">
        <v>0</v>
      </c>
      <c r="N42" s="215">
        <v>24</v>
      </c>
      <c r="O42" s="93">
        <v>3</v>
      </c>
      <c r="P42" s="93">
        <v>0</v>
      </c>
      <c r="Q42" s="215">
        <v>4</v>
      </c>
      <c r="R42" s="215" t="s">
        <v>21</v>
      </c>
      <c r="S42" s="92" t="s">
        <v>22</v>
      </c>
      <c r="T42" s="92" t="s">
        <v>292</v>
      </c>
      <c r="U42" s="223"/>
      <c r="V42" s="223" t="s">
        <v>694</v>
      </c>
    </row>
    <row r="43" spans="1:22" s="102" customFormat="1" ht="13.5" x14ac:dyDescent="0.25">
      <c r="A43" s="71" t="s">
        <v>737</v>
      </c>
      <c r="B43" s="123">
        <v>3</v>
      </c>
      <c r="C43" s="71" t="s">
        <v>536</v>
      </c>
      <c r="D43" s="223" t="s">
        <v>731</v>
      </c>
      <c r="E43" s="223" t="s">
        <v>438</v>
      </c>
      <c r="F43" s="71" t="s">
        <v>50</v>
      </c>
      <c r="G43" s="231" t="s">
        <v>105</v>
      </c>
      <c r="H43" s="215">
        <v>0</v>
      </c>
      <c r="I43" s="92">
        <v>0</v>
      </c>
      <c r="J43" s="92">
        <v>0</v>
      </c>
      <c r="K43" s="93">
        <v>0</v>
      </c>
      <c r="L43" s="93">
        <v>0</v>
      </c>
      <c r="M43" s="93">
        <v>0</v>
      </c>
      <c r="N43" s="215">
        <v>24</v>
      </c>
      <c r="O43" s="93">
        <v>3</v>
      </c>
      <c r="P43" s="93">
        <v>0</v>
      </c>
      <c r="Q43" s="215">
        <v>0</v>
      </c>
      <c r="R43" s="215" t="s">
        <v>774</v>
      </c>
      <c r="S43" s="92" t="s">
        <v>22</v>
      </c>
      <c r="T43" s="92" t="s">
        <v>292</v>
      </c>
      <c r="U43" s="223"/>
      <c r="V43" s="119"/>
    </row>
    <row r="44" spans="1:22" s="47" customFormat="1" ht="36" x14ac:dyDescent="0.25">
      <c r="A44" s="71" t="s">
        <v>737</v>
      </c>
      <c r="B44" s="69">
        <v>3</v>
      </c>
      <c r="C44" s="70" t="s">
        <v>537</v>
      </c>
      <c r="D44" s="62" t="s">
        <v>72</v>
      </c>
      <c r="E44" s="63" t="s">
        <v>163</v>
      </c>
      <c r="F44" s="71" t="s">
        <v>281</v>
      </c>
      <c r="G44" s="64" t="s">
        <v>310</v>
      </c>
      <c r="H44" s="65">
        <v>3</v>
      </c>
      <c r="I44" s="66">
        <v>0</v>
      </c>
      <c r="J44" s="66">
        <v>0</v>
      </c>
      <c r="K44" s="61">
        <v>39</v>
      </c>
      <c r="L44" s="61">
        <v>0</v>
      </c>
      <c r="M44" s="61">
        <v>0</v>
      </c>
      <c r="N44" s="65">
        <v>0</v>
      </c>
      <c r="O44" s="61">
        <v>0</v>
      </c>
      <c r="P44" s="61">
        <v>0</v>
      </c>
      <c r="Q44" s="65">
        <v>3</v>
      </c>
      <c r="R44" s="88" t="s">
        <v>21</v>
      </c>
      <c r="S44" s="67" t="s">
        <v>22</v>
      </c>
      <c r="T44" s="66" t="s">
        <v>292</v>
      </c>
      <c r="U44" s="220" t="s">
        <v>316</v>
      </c>
      <c r="V44" s="68"/>
    </row>
    <row r="45" spans="1:22" s="47" customFormat="1" ht="24" x14ac:dyDescent="0.25">
      <c r="A45" s="71" t="s">
        <v>737</v>
      </c>
      <c r="B45" s="69">
        <v>3</v>
      </c>
      <c r="C45" s="70" t="s">
        <v>538</v>
      </c>
      <c r="D45" s="62" t="s">
        <v>375</v>
      </c>
      <c r="E45" s="63" t="s">
        <v>539</v>
      </c>
      <c r="F45" s="71" t="s">
        <v>376</v>
      </c>
      <c r="G45" s="64" t="s">
        <v>377</v>
      </c>
      <c r="H45" s="65">
        <v>0</v>
      </c>
      <c r="I45" s="87"/>
      <c r="J45" s="66">
        <v>0</v>
      </c>
      <c r="K45" s="61">
        <v>0</v>
      </c>
      <c r="L45" s="61">
        <v>26</v>
      </c>
      <c r="M45" s="61">
        <v>0</v>
      </c>
      <c r="N45" s="65">
        <v>0</v>
      </c>
      <c r="O45" s="61">
        <v>0</v>
      </c>
      <c r="P45" s="61">
        <v>0</v>
      </c>
      <c r="Q45" s="65">
        <v>0</v>
      </c>
      <c r="R45" s="65" t="s">
        <v>773</v>
      </c>
      <c r="S45" s="67" t="s">
        <v>267</v>
      </c>
      <c r="T45" s="66" t="s">
        <v>293</v>
      </c>
      <c r="U45" s="220" t="s">
        <v>489</v>
      </c>
      <c r="V45" s="68"/>
    </row>
    <row r="46" spans="1:22" s="102" customFormat="1" ht="24" x14ac:dyDescent="0.25">
      <c r="A46" s="71" t="s">
        <v>737</v>
      </c>
      <c r="B46" s="144">
        <v>3</v>
      </c>
      <c r="C46" s="214" t="s">
        <v>542</v>
      </c>
      <c r="D46" s="214" t="s">
        <v>477</v>
      </c>
      <c r="E46" s="214" t="s">
        <v>543</v>
      </c>
      <c r="F46" s="214" t="s">
        <v>488</v>
      </c>
      <c r="G46" s="218" t="s">
        <v>481</v>
      </c>
      <c r="H46" s="143">
        <v>0</v>
      </c>
      <c r="I46" s="232"/>
      <c r="J46" s="144">
        <v>0</v>
      </c>
      <c r="K46" s="144">
        <v>0</v>
      </c>
      <c r="L46" s="144">
        <v>26</v>
      </c>
      <c r="M46" s="144">
        <v>0</v>
      </c>
      <c r="N46" s="143">
        <v>0</v>
      </c>
      <c r="O46" s="143">
        <v>0</v>
      </c>
      <c r="P46" s="143">
        <v>0</v>
      </c>
      <c r="Q46" s="143">
        <v>0</v>
      </c>
      <c r="R46" s="215" t="s">
        <v>773</v>
      </c>
      <c r="S46" s="215" t="s">
        <v>267</v>
      </c>
      <c r="T46" s="143" t="s">
        <v>293</v>
      </c>
      <c r="U46" s="214" t="s">
        <v>544</v>
      </c>
      <c r="V46" s="214"/>
    </row>
    <row r="47" spans="1:22" s="47" customFormat="1" ht="24" x14ac:dyDescent="0.25">
      <c r="A47" s="71" t="s">
        <v>737</v>
      </c>
      <c r="B47" s="61">
        <v>3</v>
      </c>
      <c r="C47" s="68"/>
      <c r="D47" s="62" t="s">
        <v>91</v>
      </c>
      <c r="E47" s="63" t="s">
        <v>201</v>
      </c>
      <c r="F47" s="63"/>
      <c r="G47" s="90"/>
      <c r="H47" s="65">
        <v>2</v>
      </c>
      <c r="I47" s="65">
        <v>0</v>
      </c>
      <c r="J47" s="65">
        <v>0</v>
      </c>
      <c r="K47" s="61">
        <v>26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2</v>
      </c>
      <c r="R47" s="67" t="s">
        <v>21</v>
      </c>
      <c r="S47" s="67" t="s">
        <v>24</v>
      </c>
      <c r="T47" s="66" t="s">
        <v>292</v>
      </c>
      <c r="U47" s="68"/>
      <c r="V47" s="68"/>
    </row>
    <row r="48" spans="1:22" s="47" customFormat="1" x14ac:dyDescent="0.25">
      <c r="A48" s="80" t="s">
        <v>23</v>
      </c>
      <c r="B48" s="81"/>
      <c r="C48" s="81"/>
      <c r="D48" s="81"/>
      <c r="E48" s="81"/>
      <c r="F48" s="81"/>
      <c r="G48" s="83"/>
      <c r="H48" s="86">
        <f>SUM(H37:H47)-H46</f>
        <v>17</v>
      </c>
      <c r="I48" s="86">
        <f t="shared" ref="I48:Q48" si="2">SUM(I37:I47)-I46</f>
        <v>9</v>
      </c>
      <c r="J48" s="86">
        <f t="shared" si="2"/>
        <v>0</v>
      </c>
      <c r="K48" s="86">
        <f t="shared" si="2"/>
        <v>221</v>
      </c>
      <c r="L48" s="86">
        <f t="shared" si="2"/>
        <v>156</v>
      </c>
      <c r="M48" s="86">
        <f t="shared" si="2"/>
        <v>0</v>
      </c>
      <c r="N48" s="86">
        <f t="shared" si="2"/>
        <v>120</v>
      </c>
      <c r="O48" s="86">
        <f t="shared" si="2"/>
        <v>15</v>
      </c>
      <c r="P48" s="86">
        <f t="shared" si="2"/>
        <v>8</v>
      </c>
      <c r="Q48" s="86">
        <f t="shared" si="2"/>
        <v>27</v>
      </c>
      <c r="R48" s="85"/>
      <c r="S48" s="85"/>
      <c r="T48" s="85"/>
      <c r="U48" s="199"/>
      <c r="V48" s="199"/>
    </row>
    <row r="49" spans="1:22" s="47" customFormat="1" ht="13.5" x14ac:dyDescent="0.25">
      <c r="A49" s="71" t="s">
        <v>737</v>
      </c>
      <c r="B49" s="61">
        <v>4</v>
      </c>
      <c r="C49" s="220" t="s">
        <v>545</v>
      </c>
      <c r="D49" s="220" t="s">
        <v>439</v>
      </c>
      <c r="E49" s="71" t="s">
        <v>141</v>
      </c>
      <c r="F49" s="71" t="s">
        <v>546</v>
      </c>
      <c r="G49" s="64" t="s">
        <v>29</v>
      </c>
      <c r="H49" s="221">
        <v>1</v>
      </c>
      <c r="I49" s="66">
        <v>3</v>
      </c>
      <c r="J49" s="66">
        <v>0</v>
      </c>
      <c r="K49" s="61">
        <v>13</v>
      </c>
      <c r="L49" s="61">
        <v>39</v>
      </c>
      <c r="M49" s="61">
        <v>0</v>
      </c>
      <c r="N49" s="221">
        <v>0</v>
      </c>
      <c r="O49" s="61">
        <v>0</v>
      </c>
      <c r="P49" s="61">
        <v>0</v>
      </c>
      <c r="Q49" s="221">
        <v>4</v>
      </c>
      <c r="R49" s="67" t="s">
        <v>773</v>
      </c>
      <c r="S49" s="67" t="s">
        <v>22</v>
      </c>
      <c r="T49" s="67" t="s">
        <v>292</v>
      </c>
      <c r="U49" s="220" t="s">
        <v>492</v>
      </c>
      <c r="V49" s="220"/>
    </row>
    <row r="50" spans="1:22" s="102" customFormat="1" ht="36" x14ac:dyDescent="0.25">
      <c r="A50" s="71" t="s">
        <v>737</v>
      </c>
      <c r="B50" s="93">
        <v>4</v>
      </c>
      <c r="C50" s="223" t="s">
        <v>547</v>
      </c>
      <c r="D50" s="223" t="s">
        <v>732</v>
      </c>
      <c r="E50" s="71" t="s">
        <v>440</v>
      </c>
      <c r="F50" s="71" t="s">
        <v>50</v>
      </c>
      <c r="G50" s="231" t="s">
        <v>105</v>
      </c>
      <c r="H50" s="215">
        <v>2</v>
      </c>
      <c r="I50" s="92">
        <v>2</v>
      </c>
      <c r="J50" s="92">
        <v>0</v>
      </c>
      <c r="K50" s="93">
        <v>26</v>
      </c>
      <c r="L50" s="93">
        <v>26</v>
      </c>
      <c r="M50" s="93">
        <v>0</v>
      </c>
      <c r="N50" s="215">
        <v>32</v>
      </c>
      <c r="O50" s="93">
        <v>4</v>
      </c>
      <c r="P50" s="93">
        <v>2</v>
      </c>
      <c r="Q50" s="215">
        <v>4</v>
      </c>
      <c r="R50" s="92" t="s">
        <v>21</v>
      </c>
      <c r="S50" s="92" t="s">
        <v>22</v>
      </c>
      <c r="T50" s="92" t="s">
        <v>292</v>
      </c>
      <c r="U50" s="223" t="s">
        <v>317</v>
      </c>
      <c r="V50" s="223" t="s">
        <v>694</v>
      </c>
    </row>
    <row r="51" spans="1:22" s="102" customFormat="1" ht="24" x14ac:dyDescent="0.25">
      <c r="A51" s="71" t="s">
        <v>737</v>
      </c>
      <c r="B51" s="93">
        <v>4</v>
      </c>
      <c r="C51" s="223" t="s">
        <v>548</v>
      </c>
      <c r="D51" s="223" t="s">
        <v>733</v>
      </c>
      <c r="E51" s="71" t="s">
        <v>441</v>
      </c>
      <c r="F51" s="71" t="s">
        <v>53</v>
      </c>
      <c r="G51" s="231" t="s">
        <v>106</v>
      </c>
      <c r="H51" s="215">
        <v>2</v>
      </c>
      <c r="I51" s="92">
        <v>2</v>
      </c>
      <c r="J51" s="92">
        <v>0</v>
      </c>
      <c r="K51" s="93">
        <v>26</v>
      </c>
      <c r="L51" s="93">
        <v>26</v>
      </c>
      <c r="M51" s="93">
        <v>0</v>
      </c>
      <c r="N51" s="215">
        <v>32</v>
      </c>
      <c r="O51" s="93">
        <v>4</v>
      </c>
      <c r="P51" s="93">
        <v>2</v>
      </c>
      <c r="Q51" s="215">
        <v>4</v>
      </c>
      <c r="R51" s="92" t="s">
        <v>21</v>
      </c>
      <c r="S51" s="92" t="s">
        <v>22</v>
      </c>
      <c r="T51" s="92" t="s">
        <v>292</v>
      </c>
      <c r="U51" s="223"/>
      <c r="V51" s="223" t="s">
        <v>694</v>
      </c>
    </row>
    <row r="52" spans="1:22" s="47" customFormat="1" ht="24" x14ac:dyDescent="0.25">
      <c r="A52" s="71" t="s">
        <v>737</v>
      </c>
      <c r="B52" s="61">
        <v>4</v>
      </c>
      <c r="C52" s="220" t="s">
        <v>550</v>
      </c>
      <c r="D52" s="220" t="s">
        <v>54</v>
      </c>
      <c r="E52" s="71" t="s">
        <v>551</v>
      </c>
      <c r="F52" s="71" t="s">
        <v>311</v>
      </c>
      <c r="G52" s="64" t="s">
        <v>312</v>
      </c>
      <c r="H52" s="221">
        <v>2</v>
      </c>
      <c r="I52" s="66">
        <v>2</v>
      </c>
      <c r="J52" s="66">
        <v>0</v>
      </c>
      <c r="K52" s="61">
        <v>26</v>
      </c>
      <c r="L52" s="61">
        <v>26</v>
      </c>
      <c r="M52" s="61">
        <v>0</v>
      </c>
      <c r="N52" s="221">
        <v>0</v>
      </c>
      <c r="O52" s="61">
        <v>0</v>
      </c>
      <c r="P52" s="61">
        <v>2</v>
      </c>
      <c r="Q52" s="221">
        <v>3</v>
      </c>
      <c r="R52" s="67" t="s">
        <v>21</v>
      </c>
      <c r="S52" s="67" t="s">
        <v>22</v>
      </c>
      <c r="T52" s="67" t="s">
        <v>292</v>
      </c>
      <c r="U52" s="220"/>
      <c r="V52" s="220"/>
    </row>
    <row r="53" spans="1:22" s="102" customFormat="1" ht="36" x14ac:dyDescent="0.25">
      <c r="A53" s="71" t="s">
        <v>737</v>
      </c>
      <c r="B53" s="93">
        <v>4</v>
      </c>
      <c r="C53" s="223" t="s">
        <v>552</v>
      </c>
      <c r="D53" s="223" t="s">
        <v>734</v>
      </c>
      <c r="E53" s="71" t="s">
        <v>442</v>
      </c>
      <c r="F53" s="71" t="s">
        <v>56</v>
      </c>
      <c r="G53" s="231" t="s">
        <v>107</v>
      </c>
      <c r="H53" s="215">
        <v>2</v>
      </c>
      <c r="I53" s="92">
        <v>2</v>
      </c>
      <c r="J53" s="92">
        <v>0</v>
      </c>
      <c r="K53" s="93">
        <v>26</v>
      </c>
      <c r="L53" s="93">
        <v>26</v>
      </c>
      <c r="M53" s="93">
        <v>0</v>
      </c>
      <c r="N53" s="215">
        <v>32</v>
      </c>
      <c r="O53" s="93">
        <v>4</v>
      </c>
      <c r="P53" s="93">
        <v>2</v>
      </c>
      <c r="Q53" s="215">
        <v>4</v>
      </c>
      <c r="R53" s="92" t="s">
        <v>21</v>
      </c>
      <c r="S53" s="92" t="s">
        <v>22</v>
      </c>
      <c r="T53" s="92" t="s">
        <v>292</v>
      </c>
      <c r="U53" s="223" t="s">
        <v>318</v>
      </c>
      <c r="V53" s="223" t="s">
        <v>697</v>
      </c>
    </row>
    <row r="54" spans="1:22" s="102" customFormat="1" ht="36" x14ac:dyDescent="0.25">
      <c r="A54" s="71" t="s">
        <v>737</v>
      </c>
      <c r="B54" s="93">
        <v>4</v>
      </c>
      <c r="C54" s="223" t="s">
        <v>554</v>
      </c>
      <c r="D54" s="223" t="s">
        <v>57</v>
      </c>
      <c r="E54" s="71" t="s">
        <v>155</v>
      </c>
      <c r="F54" s="71" t="s">
        <v>296</v>
      </c>
      <c r="G54" s="231" t="s">
        <v>555</v>
      </c>
      <c r="H54" s="215">
        <v>2</v>
      </c>
      <c r="I54" s="92">
        <v>2</v>
      </c>
      <c r="J54" s="92">
        <v>0</v>
      </c>
      <c r="K54" s="93">
        <v>26</v>
      </c>
      <c r="L54" s="93">
        <v>26</v>
      </c>
      <c r="M54" s="93">
        <v>0</v>
      </c>
      <c r="N54" s="215">
        <v>24</v>
      </c>
      <c r="O54" s="93">
        <v>3</v>
      </c>
      <c r="P54" s="93">
        <v>2</v>
      </c>
      <c r="Q54" s="215">
        <v>4</v>
      </c>
      <c r="R54" s="92" t="s">
        <v>21</v>
      </c>
      <c r="S54" s="92" t="s">
        <v>22</v>
      </c>
      <c r="T54" s="92" t="s">
        <v>292</v>
      </c>
      <c r="U54" s="223" t="s">
        <v>319</v>
      </c>
      <c r="V54" s="223"/>
    </row>
    <row r="55" spans="1:22" s="102" customFormat="1" ht="25.5" x14ac:dyDescent="0.25">
      <c r="A55" s="71" t="s">
        <v>737</v>
      </c>
      <c r="B55" s="93">
        <v>4</v>
      </c>
      <c r="C55" s="223" t="s">
        <v>556</v>
      </c>
      <c r="D55" s="223" t="s">
        <v>735</v>
      </c>
      <c r="E55" s="71" t="s">
        <v>443</v>
      </c>
      <c r="F55" s="71" t="s">
        <v>214</v>
      </c>
      <c r="G55" s="231" t="s">
        <v>558</v>
      </c>
      <c r="H55" s="215">
        <v>2</v>
      </c>
      <c r="I55" s="92">
        <v>2</v>
      </c>
      <c r="J55" s="92">
        <v>0</v>
      </c>
      <c r="K55" s="93">
        <v>26</v>
      </c>
      <c r="L55" s="93">
        <v>26</v>
      </c>
      <c r="M55" s="93">
        <v>0</v>
      </c>
      <c r="N55" s="215">
        <v>32</v>
      </c>
      <c r="O55" s="93">
        <v>4</v>
      </c>
      <c r="P55" s="93">
        <v>2</v>
      </c>
      <c r="Q55" s="215">
        <v>4</v>
      </c>
      <c r="R55" s="92" t="s">
        <v>21</v>
      </c>
      <c r="S55" s="92" t="s">
        <v>22</v>
      </c>
      <c r="T55" s="92" t="s">
        <v>292</v>
      </c>
      <c r="U55" s="223" t="s">
        <v>320</v>
      </c>
      <c r="V55" s="223" t="s">
        <v>694</v>
      </c>
    </row>
    <row r="56" spans="1:22" s="47" customFormat="1" ht="24" x14ac:dyDescent="0.25">
      <c r="A56" s="71" t="s">
        <v>737</v>
      </c>
      <c r="B56" s="61">
        <v>4</v>
      </c>
      <c r="C56" s="220" t="s">
        <v>559</v>
      </c>
      <c r="D56" s="220" t="s">
        <v>378</v>
      </c>
      <c r="E56" s="71" t="s">
        <v>560</v>
      </c>
      <c r="F56" s="71" t="s">
        <v>376</v>
      </c>
      <c r="G56" s="64" t="s">
        <v>377</v>
      </c>
      <c r="H56" s="221">
        <v>0</v>
      </c>
      <c r="I56" s="87"/>
      <c r="J56" s="66">
        <v>0</v>
      </c>
      <c r="K56" s="61">
        <v>0</v>
      </c>
      <c r="L56" s="61">
        <v>24</v>
      </c>
      <c r="M56" s="61">
        <v>0</v>
      </c>
      <c r="N56" s="221">
        <v>0</v>
      </c>
      <c r="O56" s="61">
        <v>0</v>
      </c>
      <c r="P56" s="61">
        <v>0</v>
      </c>
      <c r="Q56" s="221">
        <v>0</v>
      </c>
      <c r="R56" s="213" t="s">
        <v>773</v>
      </c>
      <c r="S56" s="202" t="s">
        <v>267</v>
      </c>
      <c r="T56" s="67" t="s">
        <v>293</v>
      </c>
      <c r="U56" s="220" t="s">
        <v>490</v>
      </c>
      <c r="V56" s="220"/>
    </row>
    <row r="57" spans="1:22" s="47" customFormat="1" ht="24" x14ac:dyDescent="0.25">
      <c r="A57" s="71" t="s">
        <v>737</v>
      </c>
      <c r="B57" s="61">
        <v>4</v>
      </c>
      <c r="C57" s="220" t="s">
        <v>561</v>
      </c>
      <c r="D57" s="220" t="s">
        <v>478</v>
      </c>
      <c r="E57" s="71" t="s">
        <v>562</v>
      </c>
      <c r="F57" s="71" t="s">
        <v>488</v>
      </c>
      <c r="G57" s="64" t="s">
        <v>481</v>
      </c>
      <c r="H57" s="221">
        <v>0</v>
      </c>
      <c r="I57" s="87"/>
      <c r="J57" s="66">
        <v>0</v>
      </c>
      <c r="K57" s="61">
        <v>0</v>
      </c>
      <c r="L57" s="61">
        <v>24</v>
      </c>
      <c r="M57" s="61">
        <v>0</v>
      </c>
      <c r="N57" s="221">
        <v>0</v>
      </c>
      <c r="O57" s="61">
        <v>0</v>
      </c>
      <c r="P57" s="61">
        <v>0</v>
      </c>
      <c r="Q57" s="221">
        <v>0</v>
      </c>
      <c r="R57" s="213" t="s">
        <v>773</v>
      </c>
      <c r="S57" s="202" t="s">
        <v>267</v>
      </c>
      <c r="T57" s="67" t="s">
        <v>293</v>
      </c>
      <c r="U57" s="220" t="s">
        <v>491</v>
      </c>
      <c r="V57" s="220"/>
    </row>
    <row r="58" spans="1:22" s="47" customFormat="1" ht="24" x14ac:dyDescent="0.25">
      <c r="A58" s="71" t="s">
        <v>737</v>
      </c>
      <c r="B58" s="61">
        <v>4</v>
      </c>
      <c r="C58" s="68"/>
      <c r="D58" s="62" t="s">
        <v>91</v>
      </c>
      <c r="E58" s="63" t="s">
        <v>201</v>
      </c>
      <c r="F58" s="63"/>
      <c r="G58" s="90"/>
      <c r="H58" s="65">
        <v>0</v>
      </c>
      <c r="I58" s="65">
        <v>2</v>
      </c>
      <c r="J58" s="65">
        <v>0</v>
      </c>
      <c r="K58" s="61">
        <v>0</v>
      </c>
      <c r="L58" s="61">
        <v>22</v>
      </c>
      <c r="M58" s="61">
        <v>0</v>
      </c>
      <c r="N58" s="61">
        <v>0</v>
      </c>
      <c r="O58" s="61">
        <v>0</v>
      </c>
      <c r="P58" s="61">
        <v>0</v>
      </c>
      <c r="Q58" s="61">
        <v>2</v>
      </c>
      <c r="R58" s="67" t="s">
        <v>21</v>
      </c>
      <c r="S58" s="67" t="s">
        <v>24</v>
      </c>
      <c r="T58" s="67" t="s">
        <v>292</v>
      </c>
      <c r="U58" s="68"/>
      <c r="V58" s="68"/>
    </row>
    <row r="59" spans="1:22" s="47" customFormat="1" x14ac:dyDescent="0.25">
      <c r="A59" s="80" t="s">
        <v>23</v>
      </c>
      <c r="B59" s="81"/>
      <c r="C59" s="81"/>
      <c r="D59" s="81"/>
      <c r="E59" s="81"/>
      <c r="F59" s="81"/>
      <c r="G59" s="83"/>
      <c r="H59" s="86">
        <f>SUM(H49:H58)--H57</f>
        <v>13</v>
      </c>
      <c r="I59" s="86">
        <f t="shared" ref="I59:Q59" si="3">SUM(I49:I58)--I57</f>
        <v>17</v>
      </c>
      <c r="J59" s="86">
        <f t="shared" si="3"/>
        <v>0</v>
      </c>
      <c r="K59" s="86">
        <f t="shared" si="3"/>
        <v>169</v>
      </c>
      <c r="L59" s="86">
        <f t="shared" si="3"/>
        <v>289</v>
      </c>
      <c r="M59" s="86">
        <f t="shared" si="3"/>
        <v>0</v>
      </c>
      <c r="N59" s="86">
        <f t="shared" si="3"/>
        <v>152</v>
      </c>
      <c r="O59" s="86">
        <f t="shared" si="3"/>
        <v>19</v>
      </c>
      <c r="P59" s="86">
        <f t="shared" si="3"/>
        <v>12</v>
      </c>
      <c r="Q59" s="86">
        <f t="shared" si="3"/>
        <v>29</v>
      </c>
      <c r="R59" s="85"/>
      <c r="S59" s="85"/>
      <c r="T59" s="85"/>
      <c r="U59" s="199"/>
      <c r="V59" s="199"/>
    </row>
    <row r="60" spans="1:22" s="102" customFormat="1" ht="48" x14ac:dyDescent="0.25">
      <c r="A60" s="71" t="s">
        <v>737</v>
      </c>
      <c r="B60" s="93">
        <v>5</v>
      </c>
      <c r="C60" s="223" t="s">
        <v>563</v>
      </c>
      <c r="D60" s="223" t="s">
        <v>59</v>
      </c>
      <c r="E60" s="223" t="s">
        <v>156</v>
      </c>
      <c r="F60" s="223" t="s">
        <v>60</v>
      </c>
      <c r="G60" s="231" t="s">
        <v>108</v>
      </c>
      <c r="H60" s="215">
        <v>2</v>
      </c>
      <c r="I60" s="92">
        <v>2</v>
      </c>
      <c r="J60" s="92">
        <v>0</v>
      </c>
      <c r="K60" s="93">
        <v>26</v>
      </c>
      <c r="L60" s="93">
        <v>26</v>
      </c>
      <c r="M60" s="93">
        <v>0</v>
      </c>
      <c r="N60" s="215">
        <v>8</v>
      </c>
      <c r="O60" s="93">
        <v>1</v>
      </c>
      <c r="P60" s="93">
        <v>2</v>
      </c>
      <c r="Q60" s="215">
        <v>4</v>
      </c>
      <c r="R60" s="215" t="s">
        <v>21</v>
      </c>
      <c r="S60" s="92" t="s">
        <v>22</v>
      </c>
      <c r="T60" s="92" t="s">
        <v>292</v>
      </c>
      <c r="U60" s="230" t="s">
        <v>321</v>
      </c>
      <c r="V60" s="119" t="s">
        <v>286</v>
      </c>
    </row>
    <row r="61" spans="1:22" s="102" customFormat="1" ht="24" x14ac:dyDescent="0.25">
      <c r="A61" s="71" t="s">
        <v>737</v>
      </c>
      <c r="B61" s="93">
        <v>5</v>
      </c>
      <c r="C61" s="223" t="s">
        <v>564</v>
      </c>
      <c r="D61" s="223" t="s">
        <v>61</v>
      </c>
      <c r="E61" s="223" t="s">
        <v>565</v>
      </c>
      <c r="F61" s="223" t="s">
        <v>62</v>
      </c>
      <c r="G61" s="231" t="s">
        <v>109</v>
      </c>
      <c r="H61" s="215">
        <v>2</v>
      </c>
      <c r="I61" s="92">
        <v>2</v>
      </c>
      <c r="J61" s="92">
        <v>0</v>
      </c>
      <c r="K61" s="93">
        <v>26</v>
      </c>
      <c r="L61" s="93">
        <v>26</v>
      </c>
      <c r="M61" s="93">
        <v>0</v>
      </c>
      <c r="N61" s="215">
        <v>16</v>
      </c>
      <c r="O61" s="93">
        <v>2</v>
      </c>
      <c r="P61" s="93">
        <v>2</v>
      </c>
      <c r="Q61" s="215">
        <v>4</v>
      </c>
      <c r="R61" s="215" t="s">
        <v>21</v>
      </c>
      <c r="S61" s="92" t="s">
        <v>22</v>
      </c>
      <c r="T61" s="92" t="s">
        <v>292</v>
      </c>
      <c r="U61" s="230" t="s">
        <v>318</v>
      </c>
      <c r="V61" s="119" t="s">
        <v>286</v>
      </c>
    </row>
    <row r="62" spans="1:22" s="47" customFormat="1" ht="24" x14ac:dyDescent="0.25">
      <c r="A62" s="71" t="s">
        <v>737</v>
      </c>
      <c r="B62" s="61">
        <v>5</v>
      </c>
      <c r="C62" s="220" t="s">
        <v>566</v>
      </c>
      <c r="D62" s="220" t="s">
        <v>63</v>
      </c>
      <c r="E62" s="223" t="s">
        <v>157</v>
      </c>
      <c r="F62" s="223" t="s">
        <v>567</v>
      </c>
      <c r="G62" s="64" t="s">
        <v>110</v>
      </c>
      <c r="H62" s="221">
        <v>2</v>
      </c>
      <c r="I62" s="66">
        <v>2</v>
      </c>
      <c r="J62" s="66">
        <v>0</v>
      </c>
      <c r="K62" s="61">
        <v>26</v>
      </c>
      <c r="L62" s="61">
        <v>26</v>
      </c>
      <c r="M62" s="61">
        <v>0</v>
      </c>
      <c r="N62" s="221">
        <v>0</v>
      </c>
      <c r="O62" s="61">
        <v>0</v>
      </c>
      <c r="P62" s="61">
        <v>2</v>
      </c>
      <c r="Q62" s="221">
        <v>3</v>
      </c>
      <c r="R62" s="221" t="s">
        <v>21</v>
      </c>
      <c r="S62" s="67" t="s">
        <v>22</v>
      </c>
      <c r="T62" s="67" t="s">
        <v>292</v>
      </c>
      <c r="U62" s="222"/>
      <c r="V62" s="68"/>
    </row>
    <row r="63" spans="1:22" s="102" customFormat="1" x14ac:dyDescent="0.25">
      <c r="A63" s="71" t="s">
        <v>737</v>
      </c>
      <c r="B63" s="93">
        <v>5</v>
      </c>
      <c r="C63" s="223" t="s">
        <v>568</v>
      </c>
      <c r="D63" s="223" t="s">
        <v>64</v>
      </c>
      <c r="E63" s="223" t="s">
        <v>158</v>
      </c>
      <c r="F63" s="223" t="s">
        <v>279</v>
      </c>
      <c r="G63" s="231" t="s">
        <v>280</v>
      </c>
      <c r="H63" s="215">
        <v>2</v>
      </c>
      <c r="I63" s="92">
        <v>1</v>
      </c>
      <c r="J63" s="92">
        <v>0</v>
      </c>
      <c r="K63" s="93">
        <v>26</v>
      </c>
      <c r="L63" s="93">
        <v>13</v>
      </c>
      <c r="M63" s="93">
        <v>0</v>
      </c>
      <c r="N63" s="215">
        <v>8</v>
      </c>
      <c r="O63" s="93">
        <v>1</v>
      </c>
      <c r="P63" s="93">
        <v>2</v>
      </c>
      <c r="Q63" s="215">
        <v>3</v>
      </c>
      <c r="R63" s="215" t="s">
        <v>21</v>
      </c>
      <c r="S63" s="92" t="s">
        <v>22</v>
      </c>
      <c r="T63" s="92" t="s">
        <v>292</v>
      </c>
      <c r="U63" s="230"/>
      <c r="V63" s="119" t="s">
        <v>286</v>
      </c>
    </row>
    <row r="64" spans="1:22" s="102" customFormat="1" ht="24" x14ac:dyDescent="0.25">
      <c r="A64" s="71" t="s">
        <v>737</v>
      </c>
      <c r="B64" s="93">
        <v>5</v>
      </c>
      <c r="C64" s="223" t="s">
        <v>569</v>
      </c>
      <c r="D64" s="223" t="s">
        <v>65</v>
      </c>
      <c r="E64" s="223" t="s">
        <v>159</v>
      </c>
      <c r="F64" s="223" t="s">
        <v>570</v>
      </c>
      <c r="G64" s="231" t="s">
        <v>111</v>
      </c>
      <c r="H64" s="215">
        <v>2</v>
      </c>
      <c r="I64" s="92">
        <v>2</v>
      </c>
      <c r="J64" s="92">
        <v>0</v>
      </c>
      <c r="K64" s="93">
        <v>26</v>
      </c>
      <c r="L64" s="93">
        <v>26</v>
      </c>
      <c r="M64" s="93">
        <v>0</v>
      </c>
      <c r="N64" s="215">
        <v>24</v>
      </c>
      <c r="O64" s="93">
        <v>3</v>
      </c>
      <c r="P64" s="93">
        <v>2</v>
      </c>
      <c r="Q64" s="215">
        <v>4</v>
      </c>
      <c r="R64" s="215" t="s">
        <v>21</v>
      </c>
      <c r="S64" s="92" t="s">
        <v>22</v>
      </c>
      <c r="T64" s="92" t="s">
        <v>292</v>
      </c>
      <c r="U64" s="230"/>
      <c r="V64" s="119"/>
    </row>
    <row r="65" spans="1:24" s="102" customFormat="1" ht="36" x14ac:dyDescent="0.25">
      <c r="A65" s="71" t="s">
        <v>737</v>
      </c>
      <c r="B65" s="93">
        <v>5</v>
      </c>
      <c r="C65" s="223" t="s">
        <v>571</v>
      </c>
      <c r="D65" s="223" t="s">
        <v>66</v>
      </c>
      <c r="E65" s="223" t="s">
        <v>160</v>
      </c>
      <c r="F65" s="223" t="s">
        <v>213</v>
      </c>
      <c r="G65" s="231" t="s">
        <v>112</v>
      </c>
      <c r="H65" s="215">
        <v>2</v>
      </c>
      <c r="I65" s="92">
        <v>2</v>
      </c>
      <c r="J65" s="92">
        <v>0</v>
      </c>
      <c r="K65" s="93">
        <v>26</v>
      </c>
      <c r="L65" s="93">
        <v>26</v>
      </c>
      <c r="M65" s="93">
        <v>0</v>
      </c>
      <c r="N65" s="215">
        <v>24</v>
      </c>
      <c r="O65" s="93">
        <v>3</v>
      </c>
      <c r="P65" s="93">
        <v>2</v>
      </c>
      <c r="Q65" s="215">
        <v>4</v>
      </c>
      <c r="R65" s="215" t="s">
        <v>21</v>
      </c>
      <c r="S65" s="92" t="s">
        <v>22</v>
      </c>
      <c r="T65" s="92" t="s">
        <v>292</v>
      </c>
      <c r="U65" s="230" t="s">
        <v>322</v>
      </c>
      <c r="V65" s="119" t="s">
        <v>285</v>
      </c>
    </row>
    <row r="66" spans="1:24" s="47" customFormat="1" x14ac:dyDescent="0.25">
      <c r="A66" s="71" t="s">
        <v>737</v>
      </c>
      <c r="B66" s="61">
        <v>5</v>
      </c>
      <c r="C66" s="89"/>
      <c r="D66" s="62" t="s">
        <v>381</v>
      </c>
      <c r="E66" s="63" t="s">
        <v>432</v>
      </c>
      <c r="F66" s="63"/>
      <c r="G66" s="64"/>
      <c r="H66" s="65">
        <v>1</v>
      </c>
      <c r="I66" s="66">
        <v>2</v>
      </c>
      <c r="J66" s="66">
        <v>0</v>
      </c>
      <c r="K66" s="61">
        <v>13</v>
      </c>
      <c r="L66" s="61">
        <v>26</v>
      </c>
      <c r="M66" s="61">
        <v>0</v>
      </c>
      <c r="N66" s="65">
        <v>0</v>
      </c>
      <c r="O66" s="61">
        <v>0</v>
      </c>
      <c r="P66" s="61">
        <v>2</v>
      </c>
      <c r="Q66" s="65">
        <v>5</v>
      </c>
      <c r="R66" s="65" t="s">
        <v>773</v>
      </c>
      <c r="S66" s="67" t="s">
        <v>25</v>
      </c>
      <c r="T66" s="67" t="s">
        <v>292</v>
      </c>
      <c r="U66" s="68"/>
      <c r="V66" s="68"/>
    </row>
    <row r="67" spans="1:24" s="47" customFormat="1" x14ac:dyDescent="0.25">
      <c r="A67" s="80" t="s">
        <v>23</v>
      </c>
      <c r="B67" s="81"/>
      <c r="C67" s="81"/>
      <c r="D67" s="81"/>
      <c r="E67" s="81"/>
      <c r="F67" s="81"/>
      <c r="G67" s="83"/>
      <c r="H67" s="86">
        <f>SUM(H60:H66)</f>
        <v>13</v>
      </c>
      <c r="I67" s="86">
        <f t="shared" ref="I67:Q67" si="4">SUM(I60:I66)</f>
        <v>13</v>
      </c>
      <c r="J67" s="86">
        <f t="shared" si="4"/>
        <v>0</v>
      </c>
      <c r="K67" s="86">
        <f t="shared" si="4"/>
        <v>169</v>
      </c>
      <c r="L67" s="86">
        <f t="shared" si="4"/>
        <v>169</v>
      </c>
      <c r="M67" s="86">
        <f t="shared" si="4"/>
        <v>0</v>
      </c>
      <c r="N67" s="86">
        <f t="shared" si="4"/>
        <v>80</v>
      </c>
      <c r="O67" s="86">
        <f t="shared" si="4"/>
        <v>10</v>
      </c>
      <c r="P67" s="86">
        <f t="shared" si="4"/>
        <v>14</v>
      </c>
      <c r="Q67" s="86">
        <f t="shared" si="4"/>
        <v>27</v>
      </c>
      <c r="R67" s="85"/>
      <c r="S67" s="85"/>
      <c r="T67" s="85"/>
      <c r="U67" s="199"/>
      <c r="V67" s="199"/>
    </row>
    <row r="68" spans="1:24" s="102" customFormat="1" ht="24" x14ac:dyDescent="0.25">
      <c r="A68" s="71" t="s">
        <v>737</v>
      </c>
      <c r="B68" s="93">
        <v>6</v>
      </c>
      <c r="C68" s="223" t="s">
        <v>572</v>
      </c>
      <c r="D68" s="223" t="s">
        <v>67</v>
      </c>
      <c r="E68" s="223" t="s">
        <v>161</v>
      </c>
      <c r="F68" s="223" t="s">
        <v>313</v>
      </c>
      <c r="G68" s="231" t="s">
        <v>314</v>
      </c>
      <c r="H68" s="215">
        <v>3</v>
      </c>
      <c r="I68" s="93">
        <v>0</v>
      </c>
      <c r="J68" s="93">
        <v>0</v>
      </c>
      <c r="K68" s="93">
        <v>21</v>
      </c>
      <c r="L68" s="93">
        <v>0</v>
      </c>
      <c r="M68" s="93">
        <v>0</v>
      </c>
      <c r="N68" s="215">
        <v>0</v>
      </c>
      <c r="O68" s="93">
        <v>0</v>
      </c>
      <c r="P68" s="93">
        <v>0</v>
      </c>
      <c r="Q68" s="215">
        <v>3</v>
      </c>
      <c r="R68" s="215" t="s">
        <v>21</v>
      </c>
      <c r="S68" s="92" t="s">
        <v>22</v>
      </c>
      <c r="T68" s="92" t="s">
        <v>292</v>
      </c>
      <c r="U68" s="119"/>
      <c r="V68" s="119"/>
    </row>
    <row r="69" spans="1:24" s="102" customFormat="1" ht="24" x14ac:dyDescent="0.25">
      <c r="A69" s="71" t="s">
        <v>737</v>
      </c>
      <c r="B69" s="93">
        <v>6</v>
      </c>
      <c r="C69" s="223" t="s">
        <v>573</v>
      </c>
      <c r="D69" s="223" t="s">
        <v>68</v>
      </c>
      <c r="E69" s="223" t="s">
        <v>162</v>
      </c>
      <c r="F69" s="223" t="s">
        <v>33</v>
      </c>
      <c r="G69" s="231" t="s">
        <v>95</v>
      </c>
      <c r="H69" s="215">
        <v>4</v>
      </c>
      <c r="I69" s="93">
        <v>0</v>
      </c>
      <c r="J69" s="93">
        <v>0</v>
      </c>
      <c r="K69" s="93">
        <v>28</v>
      </c>
      <c r="L69" s="93">
        <v>0</v>
      </c>
      <c r="M69" s="93">
        <v>0</v>
      </c>
      <c r="N69" s="215">
        <v>16</v>
      </c>
      <c r="O69" s="93">
        <v>2</v>
      </c>
      <c r="P69" s="93">
        <v>2</v>
      </c>
      <c r="Q69" s="215">
        <v>3</v>
      </c>
      <c r="R69" s="215" t="s">
        <v>21</v>
      </c>
      <c r="S69" s="92" t="s">
        <v>22</v>
      </c>
      <c r="T69" s="92" t="s">
        <v>292</v>
      </c>
      <c r="U69" s="119"/>
      <c r="V69" s="119" t="s">
        <v>285</v>
      </c>
    </row>
    <row r="70" spans="1:24" s="47" customFormat="1" ht="24" x14ac:dyDescent="0.25">
      <c r="A70" s="71" t="s">
        <v>737</v>
      </c>
      <c r="B70" s="61">
        <v>6</v>
      </c>
      <c r="C70" s="220" t="s">
        <v>574</v>
      </c>
      <c r="D70" s="220" t="s">
        <v>69</v>
      </c>
      <c r="E70" s="223" t="s">
        <v>575</v>
      </c>
      <c r="F70" s="223" t="s">
        <v>50</v>
      </c>
      <c r="G70" s="95" t="s">
        <v>105</v>
      </c>
      <c r="H70" s="221">
        <v>0</v>
      </c>
      <c r="I70" s="61">
        <v>0</v>
      </c>
      <c r="J70" s="61">
        <v>0</v>
      </c>
      <c r="K70" s="61">
        <v>0</v>
      </c>
      <c r="L70" s="61">
        <v>600</v>
      </c>
      <c r="M70" s="61">
        <v>0</v>
      </c>
      <c r="N70" s="221">
        <v>0</v>
      </c>
      <c r="O70" s="61">
        <v>0</v>
      </c>
      <c r="P70" s="61">
        <v>2</v>
      </c>
      <c r="Q70" s="221">
        <v>30</v>
      </c>
      <c r="R70" s="221" t="s">
        <v>773</v>
      </c>
      <c r="S70" s="67" t="s">
        <v>22</v>
      </c>
      <c r="T70" s="67" t="s">
        <v>292</v>
      </c>
      <c r="U70" s="68"/>
      <c r="V70" s="68"/>
    </row>
    <row r="71" spans="1:24" s="102" customFormat="1" ht="25.5" x14ac:dyDescent="0.25">
      <c r="A71" s="71" t="s">
        <v>737</v>
      </c>
      <c r="B71" s="93">
        <v>6</v>
      </c>
      <c r="C71" s="223"/>
      <c r="D71" s="223" t="s">
        <v>736</v>
      </c>
      <c r="E71" s="223" t="s">
        <v>444</v>
      </c>
      <c r="F71" s="223"/>
      <c r="G71" s="231"/>
      <c r="H71" s="215">
        <v>0</v>
      </c>
      <c r="I71" s="93">
        <v>2</v>
      </c>
      <c r="J71" s="93">
        <v>0</v>
      </c>
      <c r="K71" s="93">
        <v>0</v>
      </c>
      <c r="L71" s="93">
        <v>14</v>
      </c>
      <c r="M71" s="93">
        <v>0</v>
      </c>
      <c r="N71" s="215">
        <v>16</v>
      </c>
      <c r="O71" s="93">
        <v>2</v>
      </c>
      <c r="P71" s="93">
        <v>2</v>
      </c>
      <c r="Q71" s="215">
        <v>5</v>
      </c>
      <c r="R71" s="215" t="s">
        <v>773</v>
      </c>
      <c r="S71" s="92" t="s">
        <v>25</v>
      </c>
      <c r="T71" s="92" t="s">
        <v>292</v>
      </c>
      <c r="U71" s="119"/>
      <c r="V71" s="119"/>
    </row>
    <row r="72" spans="1:24" s="96" customFormat="1" x14ac:dyDescent="0.25">
      <c r="A72" s="80" t="s">
        <v>23</v>
      </c>
      <c r="B72" s="81"/>
      <c r="C72" s="81"/>
      <c r="D72" s="81"/>
      <c r="E72" s="81"/>
      <c r="F72" s="81"/>
      <c r="G72" s="83"/>
      <c r="H72" s="86">
        <f>SUM(H68:H71)</f>
        <v>7</v>
      </c>
      <c r="I72" s="86">
        <f t="shared" ref="I72:Q72" si="5">SUM(I68:I71)</f>
        <v>2</v>
      </c>
      <c r="J72" s="86">
        <f t="shared" si="5"/>
        <v>0</v>
      </c>
      <c r="K72" s="86">
        <f t="shared" si="5"/>
        <v>49</v>
      </c>
      <c r="L72" s="86">
        <f t="shared" si="5"/>
        <v>614</v>
      </c>
      <c r="M72" s="86">
        <f t="shared" si="5"/>
        <v>0</v>
      </c>
      <c r="N72" s="86">
        <f t="shared" si="5"/>
        <v>32</v>
      </c>
      <c r="O72" s="86">
        <f t="shared" si="5"/>
        <v>4</v>
      </c>
      <c r="P72" s="86">
        <f t="shared" si="5"/>
        <v>6</v>
      </c>
      <c r="Q72" s="86">
        <f t="shared" si="5"/>
        <v>41</v>
      </c>
      <c r="R72" s="86"/>
      <c r="S72" s="86"/>
      <c r="T72" s="86"/>
      <c r="U72" s="199"/>
      <c r="V72" s="199"/>
      <c r="W72" s="47"/>
      <c r="X72" s="47"/>
    </row>
    <row r="73" spans="1:24" s="178" customFormat="1" ht="24" x14ac:dyDescent="0.25">
      <c r="A73" s="71" t="s">
        <v>737</v>
      </c>
      <c r="B73" s="123">
        <v>7</v>
      </c>
      <c r="C73" s="71" t="s">
        <v>576</v>
      </c>
      <c r="D73" s="214" t="s">
        <v>382</v>
      </c>
      <c r="E73" s="214" t="s">
        <v>577</v>
      </c>
      <c r="F73" s="71" t="s">
        <v>46</v>
      </c>
      <c r="G73" s="97" t="s">
        <v>103</v>
      </c>
      <c r="H73" s="215">
        <v>3</v>
      </c>
      <c r="I73" s="92">
        <v>0</v>
      </c>
      <c r="J73" s="92">
        <v>0</v>
      </c>
      <c r="K73" s="93">
        <v>18</v>
      </c>
      <c r="L73" s="93">
        <v>0</v>
      </c>
      <c r="M73" s="93">
        <v>0</v>
      </c>
      <c r="N73" s="215">
        <v>0</v>
      </c>
      <c r="O73" s="92">
        <v>0</v>
      </c>
      <c r="P73" s="92">
        <v>0</v>
      </c>
      <c r="Q73" s="215">
        <v>3</v>
      </c>
      <c r="R73" s="215" t="s">
        <v>21</v>
      </c>
      <c r="S73" s="92" t="s">
        <v>22</v>
      </c>
      <c r="T73" s="92" t="s">
        <v>292</v>
      </c>
      <c r="U73" s="223"/>
      <c r="V73" s="119"/>
      <c r="W73" s="102"/>
      <c r="X73" s="102"/>
    </row>
    <row r="74" spans="1:24" s="178" customFormat="1" ht="36" x14ac:dyDescent="0.25">
      <c r="A74" s="71" t="s">
        <v>737</v>
      </c>
      <c r="B74" s="123">
        <v>7</v>
      </c>
      <c r="C74" s="71" t="s">
        <v>578</v>
      </c>
      <c r="D74" s="214" t="s">
        <v>71</v>
      </c>
      <c r="E74" s="214" t="s">
        <v>579</v>
      </c>
      <c r="F74" s="71" t="s">
        <v>567</v>
      </c>
      <c r="G74" s="97" t="s">
        <v>110</v>
      </c>
      <c r="H74" s="215">
        <v>3</v>
      </c>
      <c r="I74" s="92">
        <v>0</v>
      </c>
      <c r="J74" s="92">
        <v>0</v>
      </c>
      <c r="K74" s="93">
        <v>18</v>
      </c>
      <c r="L74" s="93">
        <v>0</v>
      </c>
      <c r="M74" s="93">
        <v>0</v>
      </c>
      <c r="N74" s="215">
        <v>16</v>
      </c>
      <c r="O74" s="92">
        <v>2</v>
      </c>
      <c r="P74" s="92">
        <v>2</v>
      </c>
      <c r="Q74" s="215">
        <v>5</v>
      </c>
      <c r="R74" s="215" t="s">
        <v>21</v>
      </c>
      <c r="S74" s="92" t="s">
        <v>22</v>
      </c>
      <c r="T74" s="92" t="s">
        <v>292</v>
      </c>
      <c r="U74" s="223" t="s">
        <v>323</v>
      </c>
      <c r="V74" s="119" t="s">
        <v>285</v>
      </c>
      <c r="W74" s="102"/>
      <c r="X74" s="102"/>
    </row>
    <row r="75" spans="1:24" s="96" customFormat="1" x14ac:dyDescent="0.25">
      <c r="A75" s="71" t="s">
        <v>737</v>
      </c>
      <c r="B75" s="69">
        <v>7</v>
      </c>
      <c r="C75" s="70" t="s">
        <v>580</v>
      </c>
      <c r="D75" s="214" t="s">
        <v>581</v>
      </c>
      <c r="E75" s="214" t="s">
        <v>582</v>
      </c>
      <c r="F75" s="71" t="s">
        <v>50</v>
      </c>
      <c r="G75" s="97" t="s">
        <v>105</v>
      </c>
      <c r="H75" s="221">
        <v>0</v>
      </c>
      <c r="I75" s="66">
        <v>0</v>
      </c>
      <c r="J75" s="66">
        <v>0</v>
      </c>
      <c r="K75" s="61">
        <v>0</v>
      </c>
      <c r="L75" s="61">
        <v>0</v>
      </c>
      <c r="M75" s="61">
        <v>0</v>
      </c>
      <c r="N75" s="221">
        <v>0</v>
      </c>
      <c r="O75" s="66">
        <v>0</v>
      </c>
      <c r="P75" s="66">
        <v>2</v>
      </c>
      <c r="Q75" s="221">
        <v>15</v>
      </c>
      <c r="R75" s="221" t="s">
        <v>773</v>
      </c>
      <c r="S75" s="67" t="s">
        <v>22</v>
      </c>
      <c r="T75" s="67" t="s">
        <v>292</v>
      </c>
      <c r="U75" s="220"/>
      <c r="V75" s="68"/>
      <c r="W75" s="47"/>
      <c r="X75" s="47"/>
    </row>
    <row r="76" spans="1:24" s="178" customFormat="1" ht="24" x14ac:dyDescent="0.25">
      <c r="A76" s="71" t="s">
        <v>737</v>
      </c>
      <c r="B76" s="123">
        <v>7</v>
      </c>
      <c r="C76" s="71" t="s">
        <v>583</v>
      </c>
      <c r="D76" s="214" t="s">
        <v>584</v>
      </c>
      <c r="E76" s="214" t="s">
        <v>164</v>
      </c>
      <c r="F76" s="71" t="s">
        <v>290</v>
      </c>
      <c r="G76" s="97" t="s">
        <v>585</v>
      </c>
      <c r="H76" s="215">
        <v>2</v>
      </c>
      <c r="I76" s="92">
        <v>2</v>
      </c>
      <c r="J76" s="92">
        <v>0</v>
      </c>
      <c r="K76" s="93">
        <v>12</v>
      </c>
      <c r="L76" s="93">
        <v>12</v>
      </c>
      <c r="M76" s="93">
        <v>0</v>
      </c>
      <c r="N76" s="215">
        <v>0</v>
      </c>
      <c r="O76" s="92">
        <v>0</v>
      </c>
      <c r="P76" s="92">
        <v>0</v>
      </c>
      <c r="Q76" s="215">
        <v>4</v>
      </c>
      <c r="R76" s="215" t="s">
        <v>21</v>
      </c>
      <c r="S76" s="92" t="s">
        <v>22</v>
      </c>
      <c r="T76" s="92" t="s">
        <v>292</v>
      </c>
      <c r="U76" s="223" t="s">
        <v>324</v>
      </c>
      <c r="V76" s="119" t="s">
        <v>285</v>
      </c>
      <c r="W76" s="102"/>
      <c r="X76" s="102"/>
    </row>
    <row r="77" spans="1:24" s="47" customFormat="1" x14ac:dyDescent="0.25">
      <c r="A77" s="71" t="s">
        <v>737</v>
      </c>
      <c r="B77" s="61">
        <v>7</v>
      </c>
      <c r="C77" s="62"/>
      <c r="D77" s="62" t="s">
        <v>400</v>
      </c>
      <c r="E77" s="63" t="s">
        <v>431</v>
      </c>
      <c r="F77" s="63"/>
      <c r="G77" s="68"/>
      <c r="H77" s="65">
        <v>0</v>
      </c>
      <c r="I77" s="66">
        <v>4</v>
      </c>
      <c r="J77" s="66">
        <v>0</v>
      </c>
      <c r="K77" s="61">
        <v>0</v>
      </c>
      <c r="L77" s="61">
        <v>24</v>
      </c>
      <c r="M77" s="61">
        <v>0</v>
      </c>
      <c r="N77" s="65">
        <v>0</v>
      </c>
      <c r="O77" s="66">
        <v>0</v>
      </c>
      <c r="P77" s="66">
        <v>2</v>
      </c>
      <c r="Q77" s="65">
        <v>5</v>
      </c>
      <c r="R77" s="65" t="s">
        <v>773</v>
      </c>
      <c r="S77" s="67" t="s">
        <v>25</v>
      </c>
      <c r="T77" s="67" t="s">
        <v>292</v>
      </c>
      <c r="U77" s="68"/>
      <c r="V77" s="68"/>
    </row>
    <row r="78" spans="1:24" s="47" customFormat="1" x14ac:dyDescent="0.25">
      <c r="A78" s="80" t="s">
        <v>23</v>
      </c>
      <c r="B78" s="81"/>
      <c r="C78" s="81"/>
      <c r="D78" s="81"/>
      <c r="E78" s="81"/>
      <c r="F78" s="81"/>
      <c r="G78" s="83"/>
      <c r="H78" s="98">
        <f>SUM(H73:H77)</f>
        <v>8</v>
      </c>
      <c r="I78" s="98">
        <f t="shared" ref="I78:Q78" si="6">SUM(I73:I77)</f>
        <v>6</v>
      </c>
      <c r="J78" s="98">
        <f t="shared" si="6"/>
        <v>0</v>
      </c>
      <c r="K78" s="98">
        <f t="shared" si="6"/>
        <v>48</v>
      </c>
      <c r="L78" s="98">
        <f t="shared" si="6"/>
        <v>36</v>
      </c>
      <c r="M78" s="98">
        <f t="shared" si="6"/>
        <v>0</v>
      </c>
      <c r="N78" s="98">
        <f t="shared" si="6"/>
        <v>16</v>
      </c>
      <c r="O78" s="98">
        <f t="shared" si="6"/>
        <v>2</v>
      </c>
      <c r="P78" s="98">
        <f t="shared" si="6"/>
        <v>6</v>
      </c>
      <c r="Q78" s="98">
        <f t="shared" si="6"/>
        <v>32</v>
      </c>
      <c r="R78" s="98"/>
      <c r="S78" s="85"/>
      <c r="T78" s="85"/>
      <c r="U78" s="199"/>
      <c r="V78" s="199"/>
      <c r="W78" s="12"/>
      <c r="X78" s="12"/>
    </row>
    <row r="79" spans="1:24" s="106" customFormat="1" x14ac:dyDescent="0.25">
      <c r="A79" s="263" t="s">
        <v>26</v>
      </c>
      <c r="B79" s="264"/>
      <c r="C79" s="264"/>
      <c r="D79" s="264"/>
      <c r="E79" s="264"/>
      <c r="F79" s="264"/>
      <c r="G79" s="265"/>
      <c r="H79" s="86"/>
      <c r="I79" s="86"/>
      <c r="J79" s="86"/>
      <c r="K79" s="86">
        <f>K24+K36+K48+K59+K67+K72+K78</f>
        <v>1085</v>
      </c>
      <c r="L79" s="86">
        <f t="shared" ref="L79:Q79" si="7">L24+L36+L48+L59+L67+L72+L78</f>
        <v>1563</v>
      </c>
      <c r="M79" s="86">
        <f t="shared" si="7"/>
        <v>26</v>
      </c>
      <c r="N79" s="86">
        <f t="shared" si="7"/>
        <v>512</v>
      </c>
      <c r="O79" s="86">
        <f t="shared" si="7"/>
        <v>65</v>
      </c>
      <c r="P79" s="86">
        <f t="shared" si="7"/>
        <v>54</v>
      </c>
      <c r="Q79" s="86">
        <f t="shared" si="7"/>
        <v>210</v>
      </c>
      <c r="R79" s="99"/>
      <c r="S79" s="99"/>
      <c r="T79" s="99"/>
      <c r="U79" s="199"/>
      <c r="V79" s="199"/>
      <c r="W79" s="47"/>
      <c r="X79" s="47"/>
    </row>
    <row r="80" spans="1:24" s="106" customFormat="1" x14ac:dyDescent="0.25">
      <c r="A80" s="100"/>
      <c r="B80" s="49"/>
      <c r="C80" s="47"/>
      <c r="D80" s="47"/>
      <c r="E80" s="101"/>
      <c r="F80" s="102"/>
      <c r="G80" s="47"/>
      <c r="H80" s="47"/>
      <c r="I80" s="47"/>
      <c r="J80" s="47"/>
      <c r="K80" s="47"/>
      <c r="L80" s="103"/>
      <c r="M80" s="103"/>
      <c r="N80" s="103"/>
      <c r="O80" s="103"/>
      <c r="P80" s="103"/>
      <c r="Q80" s="104"/>
      <c r="R80" s="105"/>
      <c r="S80" s="105"/>
      <c r="T80" s="105"/>
      <c r="U80" s="47"/>
      <c r="V80" s="47"/>
      <c r="W80" s="47"/>
      <c r="X80" s="47"/>
    </row>
    <row r="81" spans="1:24" s="106" customFormat="1" x14ac:dyDescent="0.25">
      <c r="A81" s="263" t="s">
        <v>92</v>
      </c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5"/>
      <c r="W81" s="47"/>
      <c r="X81" s="47"/>
    </row>
    <row r="82" spans="1:24" s="106" customFormat="1" x14ac:dyDescent="0.25">
      <c r="A82" s="260" t="s">
        <v>74</v>
      </c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2"/>
      <c r="W82" s="47"/>
      <c r="X82" s="47"/>
    </row>
    <row r="83" spans="1:24" s="106" customFormat="1" x14ac:dyDescent="0.25">
      <c r="A83" s="270" t="s">
        <v>75</v>
      </c>
      <c r="B83" s="267"/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  <c r="N83" s="267"/>
      <c r="O83" s="267"/>
      <c r="P83" s="267"/>
      <c r="Q83" s="267"/>
      <c r="R83" s="267"/>
      <c r="S83" s="267"/>
      <c r="T83" s="267"/>
      <c r="U83" s="267"/>
      <c r="V83" s="268"/>
    </row>
    <row r="84" spans="1:24" s="106" customFormat="1" ht="24" x14ac:dyDescent="0.25">
      <c r="A84" s="225" t="s">
        <v>748</v>
      </c>
      <c r="B84" s="221">
        <v>5</v>
      </c>
      <c r="C84" s="222" t="s">
        <v>593</v>
      </c>
      <c r="D84" s="222" t="s">
        <v>383</v>
      </c>
      <c r="E84" s="222" t="s">
        <v>410</v>
      </c>
      <c r="F84" s="222" t="s">
        <v>62</v>
      </c>
      <c r="G84" s="222" t="s">
        <v>109</v>
      </c>
      <c r="H84" s="221">
        <v>1</v>
      </c>
      <c r="I84" s="221">
        <v>2</v>
      </c>
      <c r="J84" s="221">
        <v>0</v>
      </c>
      <c r="K84" s="221">
        <v>13</v>
      </c>
      <c r="L84" s="221">
        <v>26</v>
      </c>
      <c r="M84" s="221">
        <v>0</v>
      </c>
      <c r="N84" s="221">
        <v>0</v>
      </c>
      <c r="O84" s="221">
        <v>0</v>
      </c>
      <c r="P84" s="221">
        <v>2</v>
      </c>
      <c r="Q84" s="221">
        <v>5</v>
      </c>
      <c r="R84" s="221" t="s">
        <v>773</v>
      </c>
      <c r="S84" s="212" t="s">
        <v>25</v>
      </c>
      <c r="T84" s="221" t="s">
        <v>292</v>
      </c>
      <c r="U84" s="222"/>
      <c r="V84" s="222"/>
    </row>
    <row r="85" spans="1:24" s="161" customFormat="1" ht="24" x14ac:dyDescent="0.25">
      <c r="A85" s="225" t="s">
        <v>748</v>
      </c>
      <c r="B85" s="215">
        <v>6</v>
      </c>
      <c r="C85" s="230" t="s">
        <v>594</v>
      </c>
      <c r="D85" s="230" t="s">
        <v>391</v>
      </c>
      <c r="E85" s="230" t="s">
        <v>411</v>
      </c>
      <c r="F85" s="230" t="s">
        <v>62</v>
      </c>
      <c r="G85" s="230" t="s">
        <v>109</v>
      </c>
      <c r="H85" s="215">
        <v>0</v>
      </c>
      <c r="I85" s="215">
        <v>2</v>
      </c>
      <c r="J85" s="215">
        <v>0</v>
      </c>
      <c r="K85" s="215">
        <v>0</v>
      </c>
      <c r="L85" s="215">
        <v>14</v>
      </c>
      <c r="M85" s="215">
        <v>0</v>
      </c>
      <c r="N85" s="215">
        <v>16</v>
      </c>
      <c r="O85" s="215">
        <v>2</v>
      </c>
      <c r="P85" s="215">
        <v>2</v>
      </c>
      <c r="Q85" s="215">
        <v>5</v>
      </c>
      <c r="R85" s="215" t="s">
        <v>773</v>
      </c>
      <c r="S85" s="215" t="s">
        <v>25</v>
      </c>
      <c r="T85" s="215" t="s">
        <v>292</v>
      </c>
      <c r="U85" s="230"/>
      <c r="V85" s="230"/>
    </row>
    <row r="86" spans="1:24" s="106" customFormat="1" ht="24" x14ac:dyDescent="0.25">
      <c r="A86" s="225" t="s">
        <v>748</v>
      </c>
      <c r="B86" s="221">
        <v>7</v>
      </c>
      <c r="C86" s="222" t="s">
        <v>595</v>
      </c>
      <c r="D86" s="222" t="s">
        <v>401</v>
      </c>
      <c r="E86" s="222" t="s">
        <v>412</v>
      </c>
      <c r="F86" s="222" t="s">
        <v>62</v>
      </c>
      <c r="G86" s="222" t="s">
        <v>109</v>
      </c>
      <c r="H86" s="221">
        <v>0</v>
      </c>
      <c r="I86" s="221">
        <v>4</v>
      </c>
      <c r="J86" s="221">
        <v>0</v>
      </c>
      <c r="K86" s="221">
        <v>0</v>
      </c>
      <c r="L86" s="221">
        <v>24</v>
      </c>
      <c r="M86" s="221">
        <v>0</v>
      </c>
      <c r="N86" s="221">
        <v>0</v>
      </c>
      <c r="O86" s="221">
        <v>0</v>
      </c>
      <c r="P86" s="221">
        <v>2</v>
      </c>
      <c r="Q86" s="221">
        <v>5</v>
      </c>
      <c r="R86" s="221" t="s">
        <v>773</v>
      </c>
      <c r="S86" s="212" t="s">
        <v>25</v>
      </c>
      <c r="T86" s="221" t="s">
        <v>292</v>
      </c>
      <c r="U86" s="222"/>
      <c r="V86" s="222"/>
    </row>
    <row r="87" spans="1:24" s="106" customFormat="1" x14ac:dyDescent="0.25">
      <c r="A87" s="256" t="s">
        <v>76</v>
      </c>
      <c r="B87" s="257"/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8"/>
    </row>
    <row r="88" spans="1:24" s="106" customFormat="1" x14ac:dyDescent="0.25">
      <c r="A88" s="254" t="s">
        <v>77</v>
      </c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9"/>
    </row>
    <row r="89" spans="1:24" s="106" customFormat="1" ht="24" x14ac:dyDescent="0.25">
      <c r="A89" s="225" t="s">
        <v>751</v>
      </c>
      <c r="B89" s="221">
        <v>5</v>
      </c>
      <c r="C89" s="222" t="s">
        <v>596</v>
      </c>
      <c r="D89" s="222" t="s">
        <v>384</v>
      </c>
      <c r="E89" s="222" t="s">
        <v>413</v>
      </c>
      <c r="F89" s="222" t="s">
        <v>273</v>
      </c>
      <c r="G89" s="222" t="s">
        <v>270</v>
      </c>
      <c r="H89" s="221">
        <v>1</v>
      </c>
      <c r="I89" s="221">
        <v>2</v>
      </c>
      <c r="J89" s="221">
        <v>0</v>
      </c>
      <c r="K89" s="221">
        <v>13</v>
      </c>
      <c r="L89" s="221">
        <v>26</v>
      </c>
      <c r="M89" s="221">
        <v>0</v>
      </c>
      <c r="N89" s="221">
        <v>0</v>
      </c>
      <c r="O89" s="221">
        <v>0</v>
      </c>
      <c r="P89" s="221">
        <v>2</v>
      </c>
      <c r="Q89" s="221">
        <v>5</v>
      </c>
      <c r="R89" s="221" t="s">
        <v>773</v>
      </c>
      <c r="S89" s="212" t="s">
        <v>25</v>
      </c>
      <c r="T89" s="221" t="s">
        <v>292</v>
      </c>
      <c r="U89" s="222"/>
      <c r="V89" s="222"/>
    </row>
    <row r="90" spans="1:24" s="161" customFormat="1" ht="24" x14ac:dyDescent="0.25">
      <c r="A90" s="225" t="s">
        <v>751</v>
      </c>
      <c r="B90" s="215">
        <v>6</v>
      </c>
      <c r="C90" s="230" t="s">
        <v>597</v>
      </c>
      <c r="D90" s="230" t="s">
        <v>392</v>
      </c>
      <c r="E90" s="230" t="s">
        <v>414</v>
      </c>
      <c r="F90" s="230" t="s">
        <v>274</v>
      </c>
      <c r="G90" s="230" t="s">
        <v>271</v>
      </c>
      <c r="H90" s="215">
        <v>0</v>
      </c>
      <c r="I90" s="215">
        <v>2</v>
      </c>
      <c r="J90" s="215">
        <v>0</v>
      </c>
      <c r="K90" s="215">
        <v>0</v>
      </c>
      <c r="L90" s="215">
        <v>14</v>
      </c>
      <c r="M90" s="215">
        <v>0</v>
      </c>
      <c r="N90" s="215">
        <v>16</v>
      </c>
      <c r="O90" s="215">
        <v>2</v>
      </c>
      <c r="P90" s="215">
        <v>2</v>
      </c>
      <c r="Q90" s="215">
        <v>5</v>
      </c>
      <c r="R90" s="215" t="s">
        <v>773</v>
      </c>
      <c r="S90" s="215" t="s">
        <v>25</v>
      </c>
      <c r="T90" s="215" t="s">
        <v>292</v>
      </c>
      <c r="U90" s="230"/>
      <c r="V90" s="230"/>
    </row>
    <row r="91" spans="1:24" s="106" customFormat="1" ht="24" x14ac:dyDescent="0.25">
      <c r="A91" s="225" t="s">
        <v>751</v>
      </c>
      <c r="B91" s="221">
        <v>7</v>
      </c>
      <c r="C91" s="222" t="s">
        <v>598</v>
      </c>
      <c r="D91" s="222" t="s">
        <v>402</v>
      </c>
      <c r="E91" s="222" t="s">
        <v>415</v>
      </c>
      <c r="F91" s="222" t="s">
        <v>275</v>
      </c>
      <c r="G91" s="222" t="s">
        <v>272</v>
      </c>
      <c r="H91" s="221">
        <v>0</v>
      </c>
      <c r="I91" s="221">
        <v>4</v>
      </c>
      <c r="J91" s="221">
        <v>0</v>
      </c>
      <c r="K91" s="221">
        <v>0</v>
      </c>
      <c r="L91" s="221">
        <v>24</v>
      </c>
      <c r="M91" s="221">
        <v>0</v>
      </c>
      <c r="N91" s="221">
        <v>0</v>
      </c>
      <c r="O91" s="221">
        <v>0</v>
      </c>
      <c r="P91" s="221">
        <v>2</v>
      </c>
      <c r="Q91" s="221">
        <v>5</v>
      </c>
      <c r="R91" s="221" t="s">
        <v>773</v>
      </c>
      <c r="S91" s="212" t="s">
        <v>25</v>
      </c>
      <c r="T91" s="221" t="s">
        <v>292</v>
      </c>
      <c r="U91" s="222"/>
      <c r="V91" s="222"/>
    </row>
    <row r="92" spans="1:24" s="106" customFormat="1" x14ac:dyDescent="0.25">
      <c r="A92" s="260" t="s">
        <v>78</v>
      </c>
      <c r="B92" s="261"/>
      <c r="C92" s="261"/>
      <c r="D92" s="261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2"/>
    </row>
    <row r="93" spans="1:24" s="106" customFormat="1" x14ac:dyDescent="0.25">
      <c r="A93" s="254" t="s">
        <v>79</v>
      </c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9"/>
    </row>
    <row r="94" spans="1:24" s="106" customFormat="1" ht="24" x14ac:dyDescent="0.25">
      <c r="A94" s="223" t="s">
        <v>754</v>
      </c>
      <c r="B94" s="221">
        <v>5</v>
      </c>
      <c r="C94" s="222" t="s">
        <v>599</v>
      </c>
      <c r="D94" s="222" t="s">
        <v>385</v>
      </c>
      <c r="E94" s="222" t="s">
        <v>416</v>
      </c>
      <c r="F94" s="222" t="s">
        <v>45</v>
      </c>
      <c r="G94" s="222" t="s">
        <v>102</v>
      </c>
      <c r="H94" s="221">
        <v>1</v>
      </c>
      <c r="I94" s="221">
        <v>2</v>
      </c>
      <c r="J94" s="221">
        <v>0</v>
      </c>
      <c r="K94" s="221">
        <v>13</v>
      </c>
      <c r="L94" s="221">
        <v>26</v>
      </c>
      <c r="M94" s="221">
        <v>0</v>
      </c>
      <c r="N94" s="221">
        <v>0</v>
      </c>
      <c r="O94" s="221">
        <v>0</v>
      </c>
      <c r="P94" s="221">
        <v>2</v>
      </c>
      <c r="Q94" s="221">
        <v>5</v>
      </c>
      <c r="R94" s="221" t="s">
        <v>773</v>
      </c>
      <c r="S94" s="212" t="s">
        <v>25</v>
      </c>
      <c r="T94" s="221" t="s">
        <v>292</v>
      </c>
      <c r="U94" s="222"/>
      <c r="V94" s="222"/>
    </row>
    <row r="95" spans="1:24" s="161" customFormat="1" ht="24" x14ac:dyDescent="0.25">
      <c r="A95" s="223" t="s">
        <v>754</v>
      </c>
      <c r="B95" s="215">
        <v>6</v>
      </c>
      <c r="C95" s="230" t="s">
        <v>600</v>
      </c>
      <c r="D95" s="230" t="s">
        <v>393</v>
      </c>
      <c r="E95" s="230" t="s">
        <v>417</v>
      </c>
      <c r="F95" s="230" t="s">
        <v>45</v>
      </c>
      <c r="G95" s="230" t="s">
        <v>102</v>
      </c>
      <c r="H95" s="215">
        <v>0</v>
      </c>
      <c r="I95" s="215">
        <v>2</v>
      </c>
      <c r="J95" s="215">
        <v>0</v>
      </c>
      <c r="K95" s="215">
        <v>0</v>
      </c>
      <c r="L95" s="215">
        <v>14</v>
      </c>
      <c r="M95" s="215">
        <v>0</v>
      </c>
      <c r="N95" s="215">
        <v>16</v>
      </c>
      <c r="O95" s="215">
        <v>2</v>
      </c>
      <c r="P95" s="215">
        <v>2</v>
      </c>
      <c r="Q95" s="215">
        <v>5</v>
      </c>
      <c r="R95" s="215" t="s">
        <v>773</v>
      </c>
      <c r="S95" s="215" t="s">
        <v>25</v>
      </c>
      <c r="T95" s="215" t="s">
        <v>292</v>
      </c>
      <c r="U95" s="230"/>
      <c r="V95" s="230"/>
    </row>
    <row r="96" spans="1:24" s="106" customFormat="1" ht="24" x14ac:dyDescent="0.25">
      <c r="A96" s="223" t="s">
        <v>754</v>
      </c>
      <c r="B96" s="221">
        <v>7</v>
      </c>
      <c r="C96" s="222" t="s">
        <v>601</v>
      </c>
      <c r="D96" s="222" t="s">
        <v>403</v>
      </c>
      <c r="E96" s="222" t="s">
        <v>418</v>
      </c>
      <c r="F96" s="222" t="s">
        <v>53</v>
      </c>
      <c r="G96" s="222" t="s">
        <v>106</v>
      </c>
      <c r="H96" s="221">
        <v>0</v>
      </c>
      <c r="I96" s="221">
        <v>4</v>
      </c>
      <c r="J96" s="221">
        <v>0</v>
      </c>
      <c r="K96" s="221">
        <v>0</v>
      </c>
      <c r="L96" s="221">
        <v>24</v>
      </c>
      <c r="M96" s="221">
        <v>0</v>
      </c>
      <c r="N96" s="221">
        <v>0</v>
      </c>
      <c r="O96" s="221">
        <v>0</v>
      </c>
      <c r="P96" s="221">
        <v>2</v>
      </c>
      <c r="Q96" s="221">
        <v>5</v>
      </c>
      <c r="R96" s="221" t="s">
        <v>773</v>
      </c>
      <c r="S96" s="212" t="s">
        <v>25</v>
      </c>
      <c r="T96" s="221" t="s">
        <v>292</v>
      </c>
      <c r="U96" s="222"/>
      <c r="V96" s="222"/>
    </row>
    <row r="97" spans="1:22" s="106" customFormat="1" x14ac:dyDescent="0.25">
      <c r="A97" s="256" t="s">
        <v>80</v>
      </c>
      <c r="B97" s="257"/>
      <c r="C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8"/>
    </row>
    <row r="98" spans="1:22" s="106" customFormat="1" x14ac:dyDescent="0.25">
      <c r="A98" s="271" t="s">
        <v>299</v>
      </c>
      <c r="B98" s="272"/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3"/>
    </row>
    <row r="99" spans="1:22" s="106" customFormat="1" ht="24" x14ac:dyDescent="0.25">
      <c r="A99" s="223" t="s">
        <v>757</v>
      </c>
      <c r="B99" s="215">
        <v>5</v>
      </c>
      <c r="C99" s="216" t="s">
        <v>614</v>
      </c>
      <c r="D99" s="216" t="s">
        <v>386</v>
      </c>
      <c r="E99" s="216" t="s">
        <v>419</v>
      </c>
      <c r="F99" s="216" t="s">
        <v>296</v>
      </c>
      <c r="G99" s="216" t="s">
        <v>555</v>
      </c>
      <c r="H99" s="215">
        <v>1</v>
      </c>
      <c r="I99" s="215">
        <v>2</v>
      </c>
      <c r="J99" s="215">
        <v>0</v>
      </c>
      <c r="K99" s="215">
        <v>13</v>
      </c>
      <c r="L99" s="215">
        <v>26</v>
      </c>
      <c r="M99" s="215">
        <v>0</v>
      </c>
      <c r="N99" s="215">
        <v>0</v>
      </c>
      <c r="O99" s="215">
        <v>0</v>
      </c>
      <c r="P99" s="215">
        <v>2</v>
      </c>
      <c r="Q99" s="215">
        <v>5</v>
      </c>
      <c r="R99" s="221" t="s">
        <v>773</v>
      </c>
      <c r="S99" s="212" t="s">
        <v>25</v>
      </c>
      <c r="T99" s="215" t="s">
        <v>292</v>
      </c>
      <c r="U99" s="216"/>
      <c r="V99" s="216"/>
    </row>
    <row r="100" spans="1:22" s="161" customFormat="1" ht="24" x14ac:dyDescent="0.25">
      <c r="A100" s="223" t="s">
        <v>757</v>
      </c>
      <c r="B100" s="215">
        <v>6</v>
      </c>
      <c r="C100" s="230" t="s">
        <v>615</v>
      </c>
      <c r="D100" s="230" t="s">
        <v>394</v>
      </c>
      <c r="E100" s="230" t="s">
        <v>420</v>
      </c>
      <c r="F100" s="230" t="s">
        <v>297</v>
      </c>
      <c r="G100" s="230" t="s">
        <v>616</v>
      </c>
      <c r="H100" s="215">
        <v>0</v>
      </c>
      <c r="I100" s="215">
        <v>2</v>
      </c>
      <c r="J100" s="215">
        <v>0</v>
      </c>
      <c r="K100" s="215">
        <v>0</v>
      </c>
      <c r="L100" s="215">
        <v>14</v>
      </c>
      <c r="M100" s="215">
        <v>0</v>
      </c>
      <c r="N100" s="215">
        <v>16</v>
      </c>
      <c r="O100" s="215">
        <v>2</v>
      </c>
      <c r="P100" s="215">
        <v>2</v>
      </c>
      <c r="Q100" s="215">
        <v>5</v>
      </c>
      <c r="R100" s="215" t="s">
        <v>773</v>
      </c>
      <c r="S100" s="215" t="s">
        <v>25</v>
      </c>
      <c r="T100" s="215" t="s">
        <v>292</v>
      </c>
      <c r="U100" s="230"/>
      <c r="V100" s="230"/>
    </row>
    <row r="101" spans="1:22" s="106" customFormat="1" ht="24" x14ac:dyDescent="0.25">
      <c r="A101" s="223" t="s">
        <v>757</v>
      </c>
      <c r="B101" s="215">
        <v>7</v>
      </c>
      <c r="C101" s="216" t="s">
        <v>617</v>
      </c>
      <c r="D101" s="216" t="s">
        <v>404</v>
      </c>
      <c r="E101" s="216" t="s">
        <v>421</v>
      </c>
      <c r="F101" s="216" t="s">
        <v>298</v>
      </c>
      <c r="G101" s="216" t="s">
        <v>618</v>
      </c>
      <c r="H101" s="215">
        <v>0</v>
      </c>
      <c r="I101" s="215">
        <v>4</v>
      </c>
      <c r="J101" s="215">
        <v>0</v>
      </c>
      <c r="K101" s="215">
        <v>0</v>
      </c>
      <c r="L101" s="215">
        <v>24</v>
      </c>
      <c r="M101" s="215">
        <v>0</v>
      </c>
      <c r="N101" s="215">
        <v>0</v>
      </c>
      <c r="O101" s="215">
        <v>0</v>
      </c>
      <c r="P101" s="215">
        <v>2</v>
      </c>
      <c r="Q101" s="215">
        <v>5</v>
      </c>
      <c r="R101" s="221" t="s">
        <v>773</v>
      </c>
      <c r="S101" s="212" t="s">
        <v>25</v>
      </c>
      <c r="T101" s="215" t="s">
        <v>292</v>
      </c>
      <c r="U101" s="216"/>
      <c r="V101" s="216"/>
    </row>
    <row r="102" spans="1:22" s="106" customFormat="1" x14ac:dyDescent="0.25">
      <c r="A102" s="256" t="s">
        <v>81</v>
      </c>
      <c r="B102" s="257"/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8"/>
    </row>
    <row r="103" spans="1:22" s="106" customFormat="1" x14ac:dyDescent="0.25">
      <c r="A103" s="271" t="s">
        <v>216</v>
      </c>
      <c r="B103" s="272"/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  <c r="Q103" s="272"/>
      <c r="R103" s="272"/>
      <c r="S103" s="272"/>
      <c r="T103" s="272"/>
      <c r="U103" s="272"/>
      <c r="V103" s="273"/>
    </row>
    <row r="104" spans="1:22" s="106" customFormat="1" ht="24" x14ac:dyDescent="0.25">
      <c r="A104" s="223" t="s">
        <v>760</v>
      </c>
      <c r="B104" s="215">
        <v>5</v>
      </c>
      <c r="C104" s="216" t="s">
        <v>619</v>
      </c>
      <c r="D104" s="216" t="s">
        <v>387</v>
      </c>
      <c r="E104" s="216" t="s">
        <v>422</v>
      </c>
      <c r="F104" s="216" t="s">
        <v>73</v>
      </c>
      <c r="G104" s="216" t="s">
        <v>113</v>
      </c>
      <c r="H104" s="215">
        <v>1</v>
      </c>
      <c r="I104" s="215">
        <v>2</v>
      </c>
      <c r="J104" s="215">
        <v>0</v>
      </c>
      <c r="K104" s="215">
        <v>13</v>
      </c>
      <c r="L104" s="215">
        <v>26</v>
      </c>
      <c r="M104" s="215">
        <v>0</v>
      </c>
      <c r="N104" s="215">
        <v>0</v>
      </c>
      <c r="O104" s="215">
        <v>0</v>
      </c>
      <c r="P104" s="215">
        <v>2</v>
      </c>
      <c r="Q104" s="215">
        <v>5</v>
      </c>
      <c r="R104" s="221" t="s">
        <v>773</v>
      </c>
      <c r="S104" s="212" t="s">
        <v>25</v>
      </c>
      <c r="T104" s="215" t="s">
        <v>292</v>
      </c>
      <c r="U104" s="216"/>
      <c r="V104" s="216" t="s">
        <v>289</v>
      </c>
    </row>
    <row r="105" spans="1:22" s="161" customFormat="1" ht="24" x14ac:dyDescent="0.25">
      <c r="A105" s="223" t="s">
        <v>760</v>
      </c>
      <c r="B105" s="215">
        <v>6</v>
      </c>
      <c r="C105" s="230" t="s">
        <v>620</v>
      </c>
      <c r="D105" s="230" t="s">
        <v>395</v>
      </c>
      <c r="E105" s="230" t="s">
        <v>423</v>
      </c>
      <c r="F105" s="230" t="s">
        <v>73</v>
      </c>
      <c r="G105" s="230" t="s">
        <v>113</v>
      </c>
      <c r="H105" s="215">
        <v>0</v>
      </c>
      <c r="I105" s="215">
        <v>2</v>
      </c>
      <c r="J105" s="215">
        <v>0</v>
      </c>
      <c r="K105" s="215">
        <v>0</v>
      </c>
      <c r="L105" s="215">
        <v>14</v>
      </c>
      <c r="M105" s="215">
        <v>0</v>
      </c>
      <c r="N105" s="215">
        <v>16</v>
      </c>
      <c r="O105" s="215">
        <v>2</v>
      </c>
      <c r="P105" s="215">
        <v>2</v>
      </c>
      <c r="Q105" s="215">
        <v>5</v>
      </c>
      <c r="R105" s="215" t="s">
        <v>773</v>
      </c>
      <c r="S105" s="215" t="s">
        <v>25</v>
      </c>
      <c r="T105" s="215" t="s">
        <v>292</v>
      </c>
      <c r="U105" s="230"/>
      <c r="V105" s="230" t="s">
        <v>289</v>
      </c>
    </row>
    <row r="106" spans="1:22" s="106" customFormat="1" ht="24" x14ac:dyDescent="0.25">
      <c r="A106" s="223" t="s">
        <v>760</v>
      </c>
      <c r="B106" s="215">
        <v>7</v>
      </c>
      <c r="C106" s="216" t="s">
        <v>621</v>
      </c>
      <c r="D106" s="216" t="s">
        <v>405</v>
      </c>
      <c r="E106" s="216" t="s">
        <v>424</v>
      </c>
      <c r="F106" s="216" t="s">
        <v>73</v>
      </c>
      <c r="G106" s="216" t="s">
        <v>113</v>
      </c>
      <c r="H106" s="215">
        <v>0</v>
      </c>
      <c r="I106" s="215">
        <v>4</v>
      </c>
      <c r="J106" s="215">
        <v>0</v>
      </c>
      <c r="K106" s="215">
        <v>0</v>
      </c>
      <c r="L106" s="215">
        <v>24</v>
      </c>
      <c r="M106" s="215">
        <v>0</v>
      </c>
      <c r="N106" s="215">
        <v>0</v>
      </c>
      <c r="O106" s="215">
        <v>0</v>
      </c>
      <c r="P106" s="215">
        <v>2</v>
      </c>
      <c r="Q106" s="215">
        <v>5</v>
      </c>
      <c r="R106" s="221" t="s">
        <v>773</v>
      </c>
      <c r="S106" s="212" t="s">
        <v>25</v>
      </c>
      <c r="T106" s="215" t="s">
        <v>292</v>
      </c>
      <c r="U106" s="216"/>
      <c r="V106" s="216" t="s">
        <v>289</v>
      </c>
    </row>
    <row r="107" spans="1:22" s="106" customFormat="1" x14ac:dyDescent="0.25">
      <c r="A107" s="256" t="s">
        <v>82</v>
      </c>
      <c r="B107" s="257"/>
      <c r="C107" s="257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8"/>
    </row>
    <row r="108" spans="1:22" s="106" customFormat="1" x14ac:dyDescent="0.25">
      <c r="A108" s="254" t="s">
        <v>83</v>
      </c>
      <c r="B108" s="255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9"/>
    </row>
    <row r="109" spans="1:22" s="106" customFormat="1" ht="36" x14ac:dyDescent="0.25">
      <c r="A109" s="225" t="s">
        <v>762</v>
      </c>
      <c r="B109" s="221">
        <v>5</v>
      </c>
      <c r="C109" s="222" t="s">
        <v>602</v>
      </c>
      <c r="D109" s="222" t="s">
        <v>388</v>
      </c>
      <c r="E109" s="222" t="s">
        <v>425</v>
      </c>
      <c r="F109" s="222" t="s">
        <v>70</v>
      </c>
      <c r="G109" s="222" t="s">
        <v>115</v>
      </c>
      <c r="H109" s="221">
        <v>1</v>
      </c>
      <c r="I109" s="221">
        <v>2</v>
      </c>
      <c r="J109" s="221">
        <v>0</v>
      </c>
      <c r="K109" s="221">
        <v>13</v>
      </c>
      <c r="L109" s="221">
        <v>26</v>
      </c>
      <c r="M109" s="221">
        <v>0</v>
      </c>
      <c r="N109" s="221">
        <v>0</v>
      </c>
      <c r="O109" s="221">
        <v>0</v>
      </c>
      <c r="P109" s="221">
        <v>2</v>
      </c>
      <c r="Q109" s="221">
        <v>5</v>
      </c>
      <c r="R109" s="221" t="s">
        <v>773</v>
      </c>
      <c r="S109" s="212" t="s">
        <v>25</v>
      </c>
      <c r="T109" s="221" t="s">
        <v>292</v>
      </c>
      <c r="U109" s="222"/>
      <c r="V109" s="222"/>
    </row>
    <row r="110" spans="1:22" s="161" customFormat="1" ht="36" x14ac:dyDescent="0.25">
      <c r="A110" s="225" t="s">
        <v>762</v>
      </c>
      <c r="B110" s="215">
        <v>6</v>
      </c>
      <c r="C110" s="230" t="s">
        <v>603</v>
      </c>
      <c r="D110" s="230" t="s">
        <v>396</v>
      </c>
      <c r="E110" s="230" t="s">
        <v>426</v>
      </c>
      <c r="F110" s="230" t="s">
        <v>70</v>
      </c>
      <c r="G110" s="230" t="s">
        <v>115</v>
      </c>
      <c r="H110" s="215">
        <v>0</v>
      </c>
      <c r="I110" s="215">
        <v>2</v>
      </c>
      <c r="J110" s="215">
        <v>0</v>
      </c>
      <c r="K110" s="215">
        <v>0</v>
      </c>
      <c r="L110" s="215">
        <v>14</v>
      </c>
      <c r="M110" s="215">
        <v>0</v>
      </c>
      <c r="N110" s="215">
        <v>16</v>
      </c>
      <c r="O110" s="215">
        <v>2</v>
      </c>
      <c r="P110" s="215">
        <v>2</v>
      </c>
      <c r="Q110" s="215">
        <v>5</v>
      </c>
      <c r="R110" s="215" t="s">
        <v>773</v>
      </c>
      <c r="S110" s="215" t="s">
        <v>25</v>
      </c>
      <c r="T110" s="215" t="s">
        <v>292</v>
      </c>
      <c r="U110" s="230"/>
      <c r="V110" s="230"/>
    </row>
    <row r="111" spans="1:22" s="106" customFormat="1" ht="36" x14ac:dyDescent="0.25">
      <c r="A111" s="225" t="s">
        <v>762</v>
      </c>
      <c r="B111" s="221">
        <v>7</v>
      </c>
      <c r="C111" s="222" t="s">
        <v>604</v>
      </c>
      <c r="D111" s="222" t="s">
        <v>406</v>
      </c>
      <c r="E111" s="222" t="s">
        <v>427</v>
      </c>
      <c r="F111" s="222" t="s">
        <v>282</v>
      </c>
      <c r="G111" s="222" t="s">
        <v>605</v>
      </c>
      <c r="H111" s="221">
        <v>0</v>
      </c>
      <c r="I111" s="221">
        <v>4</v>
      </c>
      <c r="J111" s="221">
        <v>0</v>
      </c>
      <c r="K111" s="221">
        <v>0</v>
      </c>
      <c r="L111" s="221">
        <v>24</v>
      </c>
      <c r="M111" s="221">
        <v>0</v>
      </c>
      <c r="N111" s="221">
        <v>0</v>
      </c>
      <c r="O111" s="221">
        <v>0</v>
      </c>
      <c r="P111" s="221">
        <v>2</v>
      </c>
      <c r="Q111" s="221">
        <v>5</v>
      </c>
      <c r="R111" s="221" t="s">
        <v>773</v>
      </c>
      <c r="S111" s="212" t="s">
        <v>25</v>
      </c>
      <c r="T111" s="221" t="s">
        <v>292</v>
      </c>
      <c r="U111" s="222"/>
      <c r="V111" s="222" t="s">
        <v>285</v>
      </c>
    </row>
    <row r="112" spans="1:22" s="106" customFormat="1" x14ac:dyDescent="0.25">
      <c r="A112" s="256" t="s">
        <v>84</v>
      </c>
      <c r="B112" s="257"/>
      <c r="C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8"/>
    </row>
    <row r="113" spans="1:24" s="106" customFormat="1" x14ac:dyDescent="0.25">
      <c r="A113" s="254" t="s">
        <v>85</v>
      </c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9"/>
    </row>
    <row r="114" spans="1:24" s="106" customFormat="1" ht="24" x14ac:dyDescent="0.25">
      <c r="A114" s="225" t="s">
        <v>765</v>
      </c>
      <c r="B114" s="221">
        <v>5</v>
      </c>
      <c r="C114" s="222" t="s">
        <v>606</v>
      </c>
      <c r="D114" s="222" t="s">
        <v>607</v>
      </c>
      <c r="E114" s="222" t="s">
        <v>608</v>
      </c>
      <c r="F114" s="222" t="s">
        <v>41</v>
      </c>
      <c r="G114" s="222" t="s">
        <v>99</v>
      </c>
      <c r="H114" s="221">
        <v>1</v>
      </c>
      <c r="I114" s="221">
        <v>2</v>
      </c>
      <c r="J114" s="221">
        <v>0</v>
      </c>
      <c r="K114" s="221">
        <v>13</v>
      </c>
      <c r="L114" s="221">
        <v>26</v>
      </c>
      <c r="M114" s="221">
        <v>0</v>
      </c>
      <c r="N114" s="221">
        <v>0</v>
      </c>
      <c r="O114" s="221">
        <v>0</v>
      </c>
      <c r="P114" s="221">
        <v>2</v>
      </c>
      <c r="Q114" s="221">
        <v>5</v>
      </c>
      <c r="R114" s="221" t="s">
        <v>773</v>
      </c>
      <c r="S114" s="212" t="s">
        <v>25</v>
      </c>
      <c r="T114" s="221" t="s">
        <v>292</v>
      </c>
      <c r="U114" s="222"/>
      <c r="V114" s="222" t="s">
        <v>285</v>
      </c>
    </row>
    <row r="115" spans="1:24" s="161" customFormat="1" ht="24" x14ac:dyDescent="0.25">
      <c r="A115" s="225" t="s">
        <v>765</v>
      </c>
      <c r="B115" s="215">
        <v>6</v>
      </c>
      <c r="C115" s="230" t="s">
        <v>609</v>
      </c>
      <c r="D115" s="230" t="s">
        <v>397</v>
      </c>
      <c r="E115" s="230" t="s">
        <v>608</v>
      </c>
      <c r="F115" s="230" t="s">
        <v>41</v>
      </c>
      <c r="G115" s="230" t="s">
        <v>99</v>
      </c>
      <c r="H115" s="215">
        <v>0</v>
      </c>
      <c r="I115" s="215">
        <v>2</v>
      </c>
      <c r="J115" s="215">
        <v>0</v>
      </c>
      <c r="K115" s="215">
        <v>0</v>
      </c>
      <c r="L115" s="215">
        <v>14</v>
      </c>
      <c r="M115" s="215">
        <v>0</v>
      </c>
      <c r="N115" s="215">
        <v>16</v>
      </c>
      <c r="O115" s="215">
        <v>2</v>
      </c>
      <c r="P115" s="215">
        <v>2</v>
      </c>
      <c r="Q115" s="215">
        <v>5</v>
      </c>
      <c r="R115" s="215" t="s">
        <v>773</v>
      </c>
      <c r="S115" s="215" t="s">
        <v>25</v>
      </c>
      <c r="T115" s="215" t="s">
        <v>292</v>
      </c>
      <c r="U115" s="230"/>
      <c r="V115" s="230"/>
    </row>
    <row r="116" spans="1:24" s="106" customFormat="1" ht="24" x14ac:dyDescent="0.25">
      <c r="A116" s="225" t="s">
        <v>765</v>
      </c>
      <c r="B116" s="221">
        <v>7</v>
      </c>
      <c r="C116" s="222" t="s">
        <v>610</v>
      </c>
      <c r="D116" s="222" t="s">
        <v>407</v>
      </c>
      <c r="E116" s="222" t="s">
        <v>608</v>
      </c>
      <c r="F116" s="222" t="s">
        <v>41</v>
      </c>
      <c r="G116" s="222" t="s">
        <v>99</v>
      </c>
      <c r="H116" s="221">
        <v>0</v>
      </c>
      <c r="I116" s="221">
        <v>4</v>
      </c>
      <c r="J116" s="221">
        <v>0</v>
      </c>
      <c r="K116" s="221">
        <v>0</v>
      </c>
      <c r="L116" s="221">
        <v>24</v>
      </c>
      <c r="M116" s="221">
        <v>0</v>
      </c>
      <c r="N116" s="221">
        <v>0</v>
      </c>
      <c r="O116" s="221">
        <v>0</v>
      </c>
      <c r="P116" s="221">
        <v>2</v>
      </c>
      <c r="Q116" s="221">
        <v>5</v>
      </c>
      <c r="R116" s="221" t="s">
        <v>773</v>
      </c>
      <c r="S116" s="212" t="s">
        <v>25</v>
      </c>
      <c r="T116" s="221" t="s">
        <v>292</v>
      </c>
      <c r="U116" s="222"/>
      <c r="V116" s="222"/>
    </row>
    <row r="117" spans="1:24" s="47" customFormat="1" x14ac:dyDescent="0.25">
      <c r="A117" s="256" t="s">
        <v>356</v>
      </c>
      <c r="B117" s="257"/>
      <c r="C117" s="257"/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57"/>
      <c r="R117" s="257"/>
      <c r="S117" s="257"/>
      <c r="T117" s="257"/>
      <c r="U117" s="257"/>
      <c r="V117" s="258"/>
      <c r="W117" s="106"/>
      <c r="X117" s="106"/>
    </row>
    <row r="118" spans="1:24" s="47" customFormat="1" x14ac:dyDescent="0.25">
      <c r="A118" s="254" t="s">
        <v>86</v>
      </c>
      <c r="B118" s="255"/>
      <c r="C118" s="255"/>
      <c r="D118" s="255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7"/>
      <c r="W118" s="106"/>
      <c r="X118" s="106"/>
    </row>
    <row r="119" spans="1:24" s="47" customFormat="1" ht="24" x14ac:dyDescent="0.25">
      <c r="A119" s="223" t="s">
        <v>768</v>
      </c>
      <c r="B119" s="221">
        <v>5</v>
      </c>
      <c r="C119" s="222" t="s">
        <v>611</v>
      </c>
      <c r="D119" s="222" t="s">
        <v>389</v>
      </c>
      <c r="E119" s="222" t="s">
        <v>428</v>
      </c>
      <c r="F119" s="222" t="s">
        <v>279</v>
      </c>
      <c r="G119" s="222" t="s">
        <v>280</v>
      </c>
      <c r="H119" s="221">
        <v>1</v>
      </c>
      <c r="I119" s="221">
        <v>2</v>
      </c>
      <c r="J119" s="221">
        <v>0</v>
      </c>
      <c r="K119" s="221">
        <v>13</v>
      </c>
      <c r="L119" s="221">
        <v>26</v>
      </c>
      <c r="M119" s="221">
        <v>0</v>
      </c>
      <c r="N119" s="221">
        <v>0</v>
      </c>
      <c r="O119" s="221">
        <v>0</v>
      </c>
      <c r="P119" s="221">
        <v>2</v>
      </c>
      <c r="Q119" s="221">
        <v>5</v>
      </c>
      <c r="R119" s="221" t="s">
        <v>773</v>
      </c>
      <c r="S119" s="212" t="s">
        <v>25</v>
      </c>
      <c r="T119" s="221" t="s">
        <v>292</v>
      </c>
      <c r="U119" s="222"/>
      <c r="V119" s="222"/>
      <c r="W119" s="106"/>
      <c r="X119" s="106"/>
    </row>
    <row r="120" spans="1:24" s="102" customFormat="1" ht="24" x14ac:dyDescent="0.25">
      <c r="A120" s="223" t="s">
        <v>768</v>
      </c>
      <c r="B120" s="215">
        <v>6</v>
      </c>
      <c r="C120" s="230" t="s">
        <v>612</v>
      </c>
      <c r="D120" s="230" t="s">
        <v>398</v>
      </c>
      <c r="E120" s="230" t="s">
        <v>429</v>
      </c>
      <c r="F120" s="230" t="s">
        <v>49</v>
      </c>
      <c r="G120" s="230" t="s">
        <v>104</v>
      </c>
      <c r="H120" s="215">
        <v>0</v>
      </c>
      <c r="I120" s="215">
        <v>2</v>
      </c>
      <c r="J120" s="215">
        <v>0</v>
      </c>
      <c r="K120" s="215">
        <v>0</v>
      </c>
      <c r="L120" s="215">
        <v>14</v>
      </c>
      <c r="M120" s="215">
        <v>0</v>
      </c>
      <c r="N120" s="215">
        <v>16</v>
      </c>
      <c r="O120" s="215">
        <v>2</v>
      </c>
      <c r="P120" s="215">
        <v>2</v>
      </c>
      <c r="Q120" s="215">
        <v>5</v>
      </c>
      <c r="R120" s="215" t="s">
        <v>773</v>
      </c>
      <c r="S120" s="215" t="s">
        <v>25</v>
      </c>
      <c r="T120" s="215" t="s">
        <v>292</v>
      </c>
      <c r="U120" s="230"/>
      <c r="V120" s="230"/>
      <c r="W120" s="161"/>
      <c r="X120" s="161"/>
    </row>
    <row r="121" spans="1:24" s="47" customFormat="1" ht="24" x14ac:dyDescent="0.25">
      <c r="A121" s="223" t="s">
        <v>768</v>
      </c>
      <c r="B121" s="221">
        <v>7</v>
      </c>
      <c r="C121" s="222" t="s">
        <v>613</v>
      </c>
      <c r="D121" s="222" t="s">
        <v>408</v>
      </c>
      <c r="E121" s="222" t="s">
        <v>430</v>
      </c>
      <c r="F121" s="222" t="s">
        <v>529</v>
      </c>
      <c r="G121" s="222" t="s">
        <v>101</v>
      </c>
      <c r="H121" s="221">
        <v>0</v>
      </c>
      <c r="I121" s="221">
        <v>4</v>
      </c>
      <c r="J121" s="221">
        <v>0</v>
      </c>
      <c r="K121" s="221">
        <v>0</v>
      </c>
      <c r="L121" s="221">
        <v>24</v>
      </c>
      <c r="M121" s="221">
        <v>0</v>
      </c>
      <c r="N121" s="221">
        <v>0</v>
      </c>
      <c r="O121" s="221">
        <v>0</v>
      </c>
      <c r="P121" s="221">
        <v>2</v>
      </c>
      <c r="Q121" s="221">
        <v>5</v>
      </c>
      <c r="R121" s="221" t="s">
        <v>773</v>
      </c>
      <c r="S121" s="212" t="s">
        <v>25</v>
      </c>
      <c r="T121" s="221" t="s">
        <v>292</v>
      </c>
      <c r="U121" s="222"/>
      <c r="V121" s="222"/>
      <c r="W121" s="106"/>
      <c r="X121" s="106"/>
    </row>
    <row r="122" spans="1:24" s="47" customFormat="1" x14ac:dyDescent="0.25">
      <c r="A122" s="256" t="s">
        <v>357</v>
      </c>
      <c r="B122" s="257"/>
      <c r="C122" s="257"/>
      <c r="D122" s="257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9"/>
      <c r="W122" s="106"/>
      <c r="X122" s="106"/>
    </row>
    <row r="123" spans="1:24" s="47" customFormat="1" x14ac:dyDescent="0.25">
      <c r="A123" s="254" t="s">
        <v>364</v>
      </c>
      <c r="B123" s="255"/>
      <c r="C123" s="255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9"/>
      <c r="W123" s="106"/>
      <c r="X123" s="106"/>
    </row>
    <row r="124" spans="1:24" s="47" customFormat="1" ht="24" x14ac:dyDescent="0.25">
      <c r="A124" s="225" t="s">
        <v>770</v>
      </c>
      <c r="B124" s="221">
        <v>5</v>
      </c>
      <c r="C124" s="222" t="s">
        <v>586</v>
      </c>
      <c r="D124" s="222" t="s">
        <v>390</v>
      </c>
      <c r="E124" s="222" t="s">
        <v>587</v>
      </c>
      <c r="F124" s="222" t="s">
        <v>588</v>
      </c>
      <c r="G124" s="222" t="s">
        <v>98</v>
      </c>
      <c r="H124" s="221">
        <v>1</v>
      </c>
      <c r="I124" s="221">
        <v>2</v>
      </c>
      <c r="J124" s="221">
        <v>0</v>
      </c>
      <c r="K124" s="221">
        <v>13</v>
      </c>
      <c r="L124" s="221">
        <v>26</v>
      </c>
      <c r="M124" s="221">
        <v>0</v>
      </c>
      <c r="N124" s="221">
        <v>0</v>
      </c>
      <c r="O124" s="221">
        <v>0</v>
      </c>
      <c r="P124" s="221">
        <v>2</v>
      </c>
      <c r="Q124" s="221">
        <v>5</v>
      </c>
      <c r="R124" s="221" t="s">
        <v>773</v>
      </c>
      <c r="S124" s="212" t="s">
        <v>25</v>
      </c>
      <c r="T124" s="221" t="s">
        <v>292</v>
      </c>
      <c r="U124" s="222"/>
      <c r="V124" s="222"/>
      <c r="W124" s="106"/>
      <c r="X124" s="106"/>
    </row>
    <row r="125" spans="1:24" s="102" customFormat="1" ht="24" x14ac:dyDescent="0.25">
      <c r="A125" s="225" t="s">
        <v>770</v>
      </c>
      <c r="B125" s="215">
        <v>6</v>
      </c>
      <c r="C125" s="230" t="s">
        <v>589</v>
      </c>
      <c r="D125" s="230" t="s">
        <v>399</v>
      </c>
      <c r="E125" s="230" t="s">
        <v>590</v>
      </c>
      <c r="F125" s="230" t="s">
        <v>87</v>
      </c>
      <c r="G125" s="230" t="s">
        <v>116</v>
      </c>
      <c r="H125" s="215">
        <v>0</v>
      </c>
      <c r="I125" s="215">
        <v>2</v>
      </c>
      <c r="J125" s="215">
        <v>0</v>
      </c>
      <c r="K125" s="215">
        <v>0</v>
      </c>
      <c r="L125" s="215">
        <v>14</v>
      </c>
      <c r="M125" s="215">
        <v>0</v>
      </c>
      <c r="N125" s="215">
        <v>16</v>
      </c>
      <c r="O125" s="215">
        <v>2</v>
      </c>
      <c r="P125" s="215">
        <v>2</v>
      </c>
      <c r="Q125" s="215">
        <v>5</v>
      </c>
      <c r="R125" s="215" t="s">
        <v>773</v>
      </c>
      <c r="S125" s="215" t="s">
        <v>25</v>
      </c>
      <c r="T125" s="215" t="s">
        <v>292</v>
      </c>
      <c r="U125" s="230"/>
      <c r="V125" s="230"/>
      <c r="W125" s="161"/>
      <c r="X125" s="161"/>
    </row>
    <row r="126" spans="1:24" s="47" customFormat="1" ht="24" x14ac:dyDescent="0.25">
      <c r="A126" s="225" t="s">
        <v>770</v>
      </c>
      <c r="B126" s="221">
        <v>7</v>
      </c>
      <c r="C126" s="222" t="s">
        <v>591</v>
      </c>
      <c r="D126" s="222" t="s">
        <v>409</v>
      </c>
      <c r="E126" s="222" t="s">
        <v>592</v>
      </c>
      <c r="F126" s="222" t="s">
        <v>352</v>
      </c>
      <c r="G126" s="222" t="s">
        <v>353</v>
      </c>
      <c r="H126" s="221">
        <v>0</v>
      </c>
      <c r="I126" s="221">
        <v>4</v>
      </c>
      <c r="J126" s="221">
        <v>0</v>
      </c>
      <c r="K126" s="221">
        <v>0</v>
      </c>
      <c r="L126" s="221">
        <v>24</v>
      </c>
      <c r="M126" s="221">
        <v>0</v>
      </c>
      <c r="N126" s="221">
        <v>0</v>
      </c>
      <c r="O126" s="221">
        <v>0</v>
      </c>
      <c r="P126" s="221">
        <v>2</v>
      </c>
      <c r="Q126" s="221">
        <v>5</v>
      </c>
      <c r="R126" s="221" t="s">
        <v>773</v>
      </c>
      <c r="S126" s="212" t="s">
        <v>25</v>
      </c>
      <c r="T126" s="221" t="s">
        <v>292</v>
      </c>
      <c r="U126" s="222"/>
      <c r="V126" s="222"/>
      <c r="W126" s="106"/>
      <c r="X126" s="106"/>
    </row>
    <row r="127" spans="1:24" x14ac:dyDescent="0.2">
      <c r="A127" s="253" t="s">
        <v>433</v>
      </c>
      <c r="B127" s="253"/>
      <c r="C127" s="253"/>
      <c r="D127" s="253"/>
      <c r="E127" s="253"/>
      <c r="F127" s="253"/>
      <c r="G127" s="253"/>
      <c r="H127" s="253"/>
      <c r="I127" s="253"/>
      <c r="J127" s="253"/>
      <c r="K127" s="253"/>
      <c r="L127" s="253"/>
      <c r="M127" s="253"/>
      <c r="N127" s="253"/>
      <c r="O127" s="253"/>
      <c r="P127" s="253"/>
      <c r="Q127" s="253"/>
      <c r="R127" s="253"/>
      <c r="S127" s="253"/>
      <c r="T127" s="253"/>
      <c r="U127" s="253"/>
      <c r="V127" s="253"/>
      <c r="W127" s="12"/>
      <c r="X127" s="12"/>
    </row>
    <row r="128" spans="1:24" s="111" customFormat="1" ht="13.5" x14ac:dyDescent="0.25">
      <c r="A128" s="251" t="s">
        <v>445</v>
      </c>
      <c r="B128" s="251"/>
      <c r="C128" s="251"/>
      <c r="D128" s="251"/>
      <c r="E128" s="251"/>
      <c r="F128" s="251"/>
      <c r="G128" s="251"/>
      <c r="H128" s="251"/>
      <c r="I128" s="251"/>
      <c r="J128" s="251"/>
      <c r="K128" s="251"/>
      <c r="L128" s="251"/>
      <c r="M128" s="251"/>
      <c r="N128" s="251"/>
      <c r="O128" s="251"/>
      <c r="P128" s="251"/>
      <c r="Q128" s="251"/>
      <c r="R128" s="251"/>
      <c r="S128" s="251"/>
      <c r="T128" s="251"/>
      <c r="U128" s="251"/>
      <c r="V128" s="251"/>
    </row>
    <row r="129" spans="1:24" ht="13.5" x14ac:dyDescent="0.2">
      <c r="A129" s="250" t="s">
        <v>446</v>
      </c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  <c r="S129" s="250"/>
      <c r="T129" s="250"/>
      <c r="U129" s="250"/>
      <c r="V129" s="250"/>
      <c r="W129" s="12"/>
      <c r="X129" s="12"/>
    </row>
    <row r="130" spans="1:24" ht="13.5" x14ac:dyDescent="0.2">
      <c r="A130" s="251" t="s">
        <v>447</v>
      </c>
      <c r="B130" s="251"/>
      <c r="C130" s="251"/>
      <c r="D130" s="251"/>
      <c r="E130" s="251"/>
      <c r="F130" s="251"/>
      <c r="G130" s="251"/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251"/>
      <c r="T130" s="251"/>
      <c r="U130" s="251"/>
      <c r="V130" s="251"/>
    </row>
    <row r="131" spans="1:24" ht="13.5" x14ac:dyDescent="0.2">
      <c r="A131" s="251" t="s">
        <v>448</v>
      </c>
      <c r="B131" s="251"/>
      <c r="C131" s="251"/>
      <c r="D131" s="251"/>
      <c r="E131" s="251"/>
      <c r="F131" s="251"/>
      <c r="G131" s="251"/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  <c r="T131" s="251"/>
      <c r="U131" s="251"/>
      <c r="V131" s="251"/>
    </row>
  </sheetData>
  <sheetProtection algorithmName="SHA-512" hashValue="/tcMku8kOcE9mDaend2idVbLsJYUyFujvbPo74UDhhAPdzgB6fFRu0lg51xmR6kph6eh2fiv7OVc23ESxzO4AQ==" saltValue="5fpyyO6Ymur4uXfE/lheVw==" spinCount="100000" sheet="1" objects="1" scenarios="1" selectLockedCells="1" selectUnlockedCells="1"/>
  <sortState xmlns:xlrd2="http://schemas.microsoft.com/office/spreadsheetml/2017/richdata2" ref="A46:ED46">
    <sortCondition ref="D46"/>
  </sortState>
  <mergeCells count="30">
    <mergeCell ref="A107:V107"/>
    <mergeCell ref="A108:V108"/>
    <mergeCell ref="A112:V112"/>
    <mergeCell ref="A113:V113"/>
    <mergeCell ref="A83:V83"/>
    <mergeCell ref="A88:V88"/>
    <mergeCell ref="A93:V93"/>
    <mergeCell ref="A98:V98"/>
    <mergeCell ref="A103:V103"/>
    <mergeCell ref="A6:B6"/>
    <mergeCell ref="K11:P11"/>
    <mergeCell ref="A25:V25"/>
    <mergeCell ref="A79:G79"/>
    <mergeCell ref="H10:P10"/>
    <mergeCell ref="A129:V129"/>
    <mergeCell ref="A130:V130"/>
    <mergeCell ref="A131:V131"/>
    <mergeCell ref="A128:V128"/>
    <mergeCell ref="H11:J11"/>
    <mergeCell ref="A127:V127"/>
    <mergeCell ref="A118:D118"/>
    <mergeCell ref="A122:D122"/>
    <mergeCell ref="A117:V117"/>
    <mergeCell ref="A123:V123"/>
    <mergeCell ref="A102:V102"/>
    <mergeCell ref="A97:V97"/>
    <mergeCell ref="A87:V87"/>
    <mergeCell ref="A92:V92"/>
    <mergeCell ref="A81:V81"/>
    <mergeCell ref="A82:V82"/>
  </mergeCells>
  <conditionalFormatting sqref="R62:S62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44" orientation="landscape" cellComments="atEnd" horizontalDpi="300" verticalDpi="300" r:id="rId1"/>
  <headerFooter>
    <oddHeader>&amp;A&amp;R&amp;P. oldal</oddHeader>
    <oddFooter>&amp;P. oldal&amp;R&amp;F</oddFooter>
  </headerFooter>
  <rowBreaks count="2" manualBreakCount="2">
    <brk id="80" max="21" man="1"/>
    <brk id="111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20"/>
  <sheetViews>
    <sheetView view="pageBreakPreview" zoomScale="75" zoomScaleNormal="100" zoomScaleSheetLayoutView="75" workbookViewId="0">
      <pane ySplit="11" topLeftCell="A12" activePane="bottomLeft" state="frozen"/>
      <selection pane="bottomLeft" activeCell="H14" sqref="H14"/>
    </sheetView>
  </sheetViews>
  <sheetFormatPr defaultColWidth="9.140625" defaultRowHeight="12" x14ac:dyDescent="0.2"/>
  <cols>
    <col min="1" max="1" width="18.28515625" style="13" customWidth="1"/>
    <col min="2" max="2" width="8.85546875" style="16" customWidth="1"/>
    <col min="3" max="3" width="12.7109375" style="16" customWidth="1"/>
    <col min="4" max="4" width="21.85546875" style="52" customWidth="1"/>
    <col min="5" max="5" width="16.85546875" style="52" customWidth="1"/>
    <col min="6" max="6" width="16" style="29" customWidth="1"/>
    <col min="7" max="7" width="12.28515625" style="29" hidden="1" customWidth="1"/>
    <col min="8" max="8" width="7.140625" style="7" customWidth="1"/>
    <col min="9" max="9" width="8.42578125" style="7" customWidth="1"/>
    <col min="10" max="10" width="4.85546875" style="7" customWidth="1"/>
    <col min="11" max="11" width="7.42578125" style="7" customWidth="1"/>
    <col min="12" max="12" width="8.85546875" style="7" customWidth="1"/>
    <col min="13" max="13" width="5.28515625" style="24" customWidth="1"/>
    <col min="14" max="16" width="8.140625" style="24" customWidth="1"/>
    <col min="17" max="17" width="7" style="25" customWidth="1"/>
    <col min="18" max="18" width="9" style="26" customWidth="1"/>
    <col min="19" max="19" width="10.28515625" style="26" customWidth="1"/>
    <col min="20" max="20" width="10.85546875" style="26" customWidth="1"/>
    <col min="21" max="21" width="15.5703125" style="23" customWidth="1"/>
    <col min="22" max="22" width="24.28515625" style="27" customWidth="1"/>
    <col min="23" max="16384" width="9.140625" style="10"/>
  </cols>
  <sheetData>
    <row r="1" spans="1:24" x14ac:dyDescent="0.2">
      <c r="A1" s="20" t="s">
        <v>229</v>
      </c>
      <c r="B1" s="21"/>
      <c r="C1" s="21"/>
      <c r="D1" s="22"/>
      <c r="E1" s="22"/>
      <c r="F1" s="23"/>
      <c r="G1" s="23"/>
      <c r="H1" s="24"/>
      <c r="I1" s="24"/>
      <c r="J1" s="24"/>
      <c r="K1" s="24"/>
      <c r="L1" s="24"/>
      <c r="N1" s="7"/>
      <c r="Q1" s="24"/>
      <c r="R1" s="25"/>
      <c r="U1" s="26"/>
      <c r="V1" s="26"/>
      <c r="W1" s="23"/>
    </row>
    <row r="2" spans="1:24" x14ac:dyDescent="0.2">
      <c r="A2" s="20" t="s">
        <v>230</v>
      </c>
      <c r="B2" s="21"/>
      <c r="C2" s="21"/>
      <c r="D2" s="22"/>
      <c r="E2" s="22"/>
      <c r="F2" s="23"/>
      <c r="G2" s="23"/>
      <c r="H2" s="24"/>
      <c r="I2" s="24"/>
      <c r="J2" s="24"/>
      <c r="K2" s="24"/>
      <c r="L2" s="24"/>
      <c r="N2" s="7"/>
      <c r="Q2" s="24"/>
      <c r="R2" s="25"/>
      <c r="U2" s="26"/>
      <c r="V2" s="26"/>
      <c r="W2" s="23"/>
    </row>
    <row r="3" spans="1:24" x14ac:dyDescent="0.2">
      <c r="A3" s="11" t="s">
        <v>117</v>
      </c>
      <c r="B3" s="11"/>
      <c r="C3" s="28" t="s">
        <v>473</v>
      </c>
      <c r="D3" s="10"/>
      <c r="E3" s="28"/>
      <c r="G3" s="23"/>
      <c r="M3" s="7"/>
      <c r="N3" s="7"/>
      <c r="O3" s="7"/>
      <c r="P3" s="7"/>
      <c r="Q3" s="7"/>
      <c r="R3" s="14"/>
      <c r="S3" s="15"/>
      <c r="T3" s="15"/>
      <c r="U3" s="15"/>
      <c r="V3" s="15"/>
      <c r="W3" s="23"/>
    </row>
    <row r="4" spans="1:24" x14ac:dyDescent="0.2">
      <c r="A4" s="16" t="s">
        <v>231</v>
      </c>
      <c r="B4" s="11"/>
      <c r="C4" s="16" t="s">
        <v>261</v>
      </c>
      <c r="D4" s="10"/>
      <c r="E4" s="28"/>
      <c r="G4" s="23"/>
      <c r="M4" s="7"/>
      <c r="N4" s="7"/>
      <c r="O4" s="7"/>
      <c r="P4" s="7"/>
      <c r="Q4" s="7"/>
      <c r="R4" s="14"/>
      <c r="S4" s="15"/>
      <c r="T4" s="15"/>
      <c r="U4" s="15"/>
      <c r="V4" s="15"/>
      <c r="W4" s="23"/>
    </row>
    <row r="5" spans="1:24" x14ac:dyDescent="0.2">
      <c r="A5" s="266" t="s">
        <v>232</v>
      </c>
      <c r="B5" s="266"/>
      <c r="D5" s="28"/>
      <c r="E5" s="28"/>
      <c r="G5" s="23"/>
      <c r="M5" s="7"/>
      <c r="N5" s="7"/>
      <c r="O5" s="7"/>
      <c r="P5" s="7"/>
      <c r="Q5" s="7"/>
      <c r="R5" s="14"/>
      <c r="S5" s="15"/>
      <c r="T5" s="15"/>
      <c r="U5" s="15"/>
      <c r="V5" s="15"/>
      <c r="W5" s="23"/>
    </row>
    <row r="6" spans="1:24" ht="25.15" customHeight="1" x14ac:dyDescent="0.2">
      <c r="A6" s="266" t="s">
        <v>233</v>
      </c>
      <c r="B6" s="266"/>
      <c r="C6" s="16" t="s">
        <v>262</v>
      </c>
      <c r="D6" s="28"/>
      <c r="E6" s="51"/>
      <c r="M6" s="7"/>
      <c r="N6" s="7"/>
      <c r="O6" s="7"/>
      <c r="P6" s="7"/>
      <c r="Q6" s="7"/>
      <c r="R6" s="14"/>
      <c r="S6" s="15"/>
      <c r="T6" s="15"/>
      <c r="U6" s="15"/>
      <c r="V6" s="15"/>
      <c r="W6" s="23"/>
    </row>
    <row r="7" spans="1:24" x14ac:dyDescent="0.2">
      <c r="A7" s="46" t="s">
        <v>234</v>
      </c>
      <c r="B7" s="46"/>
      <c r="C7" s="16" t="s">
        <v>235</v>
      </c>
      <c r="D7" s="28"/>
      <c r="E7" s="28"/>
      <c r="G7" s="23"/>
      <c r="M7" s="7"/>
      <c r="N7" s="7"/>
      <c r="O7" s="7"/>
      <c r="P7" s="7"/>
      <c r="Q7" s="7"/>
      <c r="R7" s="14"/>
      <c r="S7" s="15"/>
      <c r="T7" s="15"/>
      <c r="U7" s="15"/>
      <c r="V7" s="15"/>
      <c r="W7" s="23"/>
    </row>
    <row r="8" spans="1:24" x14ac:dyDescent="0.2">
      <c r="A8" s="293"/>
      <c r="B8" s="293"/>
      <c r="C8" s="112"/>
      <c r="D8" s="113"/>
      <c r="E8" s="113"/>
      <c r="F8" s="60"/>
      <c r="G8" s="60"/>
      <c r="H8" s="114"/>
      <c r="I8" s="114"/>
      <c r="J8" s="114"/>
      <c r="K8" s="114"/>
      <c r="L8" s="114"/>
      <c r="M8" s="114"/>
      <c r="N8" s="114"/>
      <c r="O8" s="114"/>
      <c r="P8" s="114"/>
      <c r="Q8" s="115"/>
      <c r="R8" s="116"/>
      <c r="S8" s="116"/>
      <c r="T8" s="116"/>
    </row>
    <row r="9" spans="1:24" x14ac:dyDescent="0.2">
      <c r="A9" s="53"/>
      <c r="B9" s="115"/>
      <c r="C9" s="115"/>
      <c r="D9" s="53"/>
      <c r="E9" s="53"/>
      <c r="F9" s="53"/>
      <c r="G9" s="57"/>
      <c r="H9" s="275" t="s">
        <v>118</v>
      </c>
      <c r="I9" s="275"/>
      <c r="J9" s="275"/>
      <c r="K9" s="275"/>
      <c r="L9" s="275"/>
      <c r="M9" s="275"/>
      <c r="N9" s="275"/>
      <c r="O9" s="275"/>
      <c r="P9" s="275"/>
      <c r="Q9" s="115"/>
      <c r="R9" s="118"/>
      <c r="S9" s="118"/>
      <c r="T9" s="118"/>
      <c r="V9" s="118"/>
    </row>
    <row r="10" spans="1:24" ht="14.45" customHeight="1" x14ac:dyDescent="0.2">
      <c r="B10" s="114"/>
      <c r="C10" s="114"/>
      <c r="D10" s="60"/>
      <c r="E10" s="60"/>
      <c r="F10" s="60"/>
      <c r="H10" s="274" t="s">
        <v>119</v>
      </c>
      <c r="I10" s="274"/>
      <c r="J10" s="274"/>
      <c r="K10" s="274" t="s">
        <v>120</v>
      </c>
      <c r="L10" s="274"/>
      <c r="M10" s="274"/>
      <c r="N10" s="274"/>
      <c r="O10" s="274"/>
      <c r="P10" s="274"/>
      <c r="Q10" s="150"/>
      <c r="R10" s="116"/>
      <c r="S10" s="116"/>
      <c r="T10" s="116"/>
    </row>
    <row r="11" spans="1:24" s="12" customFormat="1" ht="36" x14ac:dyDescent="0.25">
      <c r="A11" s="32" t="s">
        <v>121</v>
      </c>
      <c r="B11" s="33" t="s">
        <v>122</v>
      </c>
      <c r="C11" s="33" t="s">
        <v>123</v>
      </c>
      <c r="D11" s="34" t="s">
        <v>124</v>
      </c>
      <c r="E11" s="34" t="s">
        <v>125</v>
      </c>
      <c r="F11" s="34" t="s">
        <v>126</v>
      </c>
      <c r="G11" s="35" t="s">
        <v>127</v>
      </c>
      <c r="H11" s="33" t="s">
        <v>128</v>
      </c>
      <c r="I11" s="33" t="s">
        <v>129</v>
      </c>
      <c r="J11" s="33" t="s">
        <v>196</v>
      </c>
      <c r="K11" s="33" t="s">
        <v>128</v>
      </c>
      <c r="L11" s="33" t="s">
        <v>129</v>
      </c>
      <c r="M11" s="33" t="s">
        <v>196</v>
      </c>
      <c r="N11" s="36" t="s">
        <v>259</v>
      </c>
      <c r="O11" s="33" t="s">
        <v>253</v>
      </c>
      <c r="P11" s="33" t="s">
        <v>260</v>
      </c>
      <c r="Q11" s="33" t="s">
        <v>130</v>
      </c>
      <c r="R11" s="35" t="s">
        <v>131</v>
      </c>
      <c r="S11" s="35" t="s">
        <v>132</v>
      </c>
      <c r="T11" s="35" t="s">
        <v>237</v>
      </c>
      <c r="U11" s="34" t="s">
        <v>133</v>
      </c>
      <c r="V11" s="35" t="s">
        <v>134</v>
      </c>
    </row>
    <row r="12" spans="1:24" s="102" customFormat="1" ht="36" x14ac:dyDescent="0.25">
      <c r="A12" s="119" t="s">
        <v>728</v>
      </c>
      <c r="B12" s="93">
        <v>1</v>
      </c>
      <c r="C12" s="71" t="s">
        <v>493</v>
      </c>
      <c r="D12" s="223" t="s">
        <v>181</v>
      </c>
      <c r="E12" s="71" t="s">
        <v>195</v>
      </c>
      <c r="F12" s="71" t="s">
        <v>31</v>
      </c>
      <c r="G12" s="226" t="s">
        <v>94</v>
      </c>
      <c r="H12" s="215">
        <v>2</v>
      </c>
      <c r="I12" s="92">
        <v>2</v>
      </c>
      <c r="J12" s="92">
        <v>0</v>
      </c>
      <c r="K12" s="93">
        <v>26</v>
      </c>
      <c r="L12" s="93">
        <v>26</v>
      </c>
      <c r="M12" s="92">
        <v>0</v>
      </c>
      <c r="N12" s="215">
        <v>8</v>
      </c>
      <c r="O12" s="93">
        <v>1</v>
      </c>
      <c r="P12" s="93">
        <v>0</v>
      </c>
      <c r="Q12" s="215">
        <v>4</v>
      </c>
      <c r="R12" s="215" t="s">
        <v>135</v>
      </c>
      <c r="S12" s="143" t="s">
        <v>199</v>
      </c>
      <c r="T12" s="143" t="s">
        <v>291</v>
      </c>
      <c r="U12" s="226"/>
      <c r="V12" s="92"/>
    </row>
    <row r="13" spans="1:24" s="131" customFormat="1" x14ac:dyDescent="0.25">
      <c r="A13" s="119" t="s">
        <v>728</v>
      </c>
      <c r="B13" s="123">
        <v>1</v>
      </c>
      <c r="C13" s="70" t="s">
        <v>494</v>
      </c>
      <c r="D13" s="70" t="s">
        <v>32</v>
      </c>
      <c r="E13" s="71" t="s">
        <v>144</v>
      </c>
      <c r="F13" s="71" t="s">
        <v>276</v>
      </c>
      <c r="G13" s="64" t="s">
        <v>307</v>
      </c>
      <c r="H13" s="215">
        <v>2</v>
      </c>
      <c r="I13" s="92">
        <v>1</v>
      </c>
      <c r="J13" s="92">
        <v>0</v>
      </c>
      <c r="K13" s="93">
        <v>26</v>
      </c>
      <c r="L13" s="93">
        <v>13</v>
      </c>
      <c r="M13" s="66">
        <v>0</v>
      </c>
      <c r="N13" s="221">
        <v>0</v>
      </c>
      <c r="O13" s="120">
        <v>0</v>
      </c>
      <c r="P13" s="120">
        <v>0</v>
      </c>
      <c r="Q13" s="221">
        <v>3</v>
      </c>
      <c r="R13" s="221" t="s">
        <v>135</v>
      </c>
      <c r="S13" s="121" t="s">
        <v>199</v>
      </c>
      <c r="T13" s="121" t="s">
        <v>291</v>
      </c>
      <c r="U13" s="122"/>
      <c r="V13" s="66"/>
      <c r="W13" s="47"/>
      <c r="X13" s="47"/>
    </row>
    <row r="14" spans="1:24" s="47" customFormat="1" ht="24" x14ac:dyDescent="0.25">
      <c r="A14" s="119" t="s">
        <v>728</v>
      </c>
      <c r="B14" s="93">
        <v>1</v>
      </c>
      <c r="C14" s="70" t="s">
        <v>497</v>
      </c>
      <c r="D14" s="70" t="s">
        <v>34</v>
      </c>
      <c r="E14" s="71" t="s">
        <v>146</v>
      </c>
      <c r="F14" s="71" t="s">
        <v>4</v>
      </c>
      <c r="G14" s="64" t="s">
        <v>30</v>
      </c>
      <c r="H14" s="91">
        <v>3</v>
      </c>
      <c r="I14" s="92">
        <v>2</v>
      </c>
      <c r="J14" s="92">
        <v>0</v>
      </c>
      <c r="K14" s="93">
        <v>39</v>
      </c>
      <c r="L14" s="93">
        <v>26</v>
      </c>
      <c r="M14" s="66">
        <v>0</v>
      </c>
      <c r="N14" s="65">
        <v>0</v>
      </c>
      <c r="O14" s="120">
        <v>0</v>
      </c>
      <c r="P14" s="120">
        <v>0</v>
      </c>
      <c r="Q14" s="65">
        <v>5</v>
      </c>
      <c r="R14" s="65" t="s">
        <v>135</v>
      </c>
      <c r="S14" s="121" t="s">
        <v>199</v>
      </c>
      <c r="T14" s="121" t="s">
        <v>291</v>
      </c>
      <c r="U14" s="122"/>
      <c r="V14" s="66"/>
    </row>
    <row r="15" spans="1:24" s="47" customFormat="1" ht="13.5" x14ac:dyDescent="0.25">
      <c r="A15" s="119" t="s">
        <v>728</v>
      </c>
      <c r="B15" s="72">
        <v>1</v>
      </c>
      <c r="C15" s="70" t="s">
        <v>498</v>
      </c>
      <c r="D15" s="73" t="s">
        <v>435</v>
      </c>
      <c r="E15" s="71" t="s">
        <v>138</v>
      </c>
      <c r="F15" s="71" t="s">
        <v>277</v>
      </c>
      <c r="G15" s="64" t="s">
        <v>308</v>
      </c>
      <c r="H15" s="75">
        <v>2</v>
      </c>
      <c r="I15" s="76">
        <v>2</v>
      </c>
      <c r="J15" s="76">
        <v>0</v>
      </c>
      <c r="K15" s="76">
        <v>26</v>
      </c>
      <c r="L15" s="76">
        <v>26</v>
      </c>
      <c r="M15" s="76">
        <v>0</v>
      </c>
      <c r="N15" s="75">
        <v>0</v>
      </c>
      <c r="O15" s="75">
        <v>0</v>
      </c>
      <c r="P15" s="75">
        <v>0</v>
      </c>
      <c r="Q15" s="75">
        <v>4</v>
      </c>
      <c r="R15" s="65" t="s">
        <v>135</v>
      </c>
      <c r="S15" s="121" t="s">
        <v>199</v>
      </c>
      <c r="T15" s="121" t="s">
        <v>291</v>
      </c>
      <c r="U15" s="79"/>
      <c r="V15" s="68"/>
    </row>
    <row r="16" spans="1:24" s="47" customFormat="1" x14ac:dyDescent="0.25">
      <c r="A16" s="119" t="s">
        <v>728</v>
      </c>
      <c r="B16" s="123">
        <v>1</v>
      </c>
      <c r="C16" s="70" t="s">
        <v>499</v>
      </c>
      <c r="D16" s="70" t="s">
        <v>182</v>
      </c>
      <c r="E16" s="71" t="s">
        <v>145</v>
      </c>
      <c r="F16" s="71" t="s">
        <v>33</v>
      </c>
      <c r="G16" s="64" t="s">
        <v>95</v>
      </c>
      <c r="H16" s="124">
        <v>2</v>
      </c>
      <c r="I16" s="125">
        <v>1</v>
      </c>
      <c r="J16" s="125">
        <v>0</v>
      </c>
      <c r="K16" s="123">
        <v>26</v>
      </c>
      <c r="L16" s="123">
        <v>0</v>
      </c>
      <c r="M16" s="126">
        <v>0</v>
      </c>
      <c r="N16" s="127">
        <v>0</v>
      </c>
      <c r="O16" s="128">
        <v>0</v>
      </c>
      <c r="P16" s="128">
        <v>2</v>
      </c>
      <c r="Q16" s="127">
        <v>3</v>
      </c>
      <c r="R16" s="127" t="s">
        <v>135</v>
      </c>
      <c r="S16" s="129" t="s">
        <v>199</v>
      </c>
      <c r="T16" s="121" t="s">
        <v>291</v>
      </c>
      <c r="U16" s="130"/>
      <c r="V16" s="94" t="s">
        <v>284</v>
      </c>
      <c r="W16" s="131"/>
      <c r="X16" s="131"/>
    </row>
    <row r="17" spans="1:24" s="102" customFormat="1" ht="24" x14ac:dyDescent="0.25">
      <c r="A17" s="119" t="s">
        <v>728</v>
      </c>
      <c r="B17" s="93">
        <v>1</v>
      </c>
      <c r="C17" s="71" t="s">
        <v>500</v>
      </c>
      <c r="D17" s="71" t="s">
        <v>35</v>
      </c>
      <c r="E17" s="71" t="s">
        <v>147</v>
      </c>
      <c r="F17" s="71" t="s">
        <v>36</v>
      </c>
      <c r="G17" s="231" t="s">
        <v>96</v>
      </c>
      <c r="H17" s="215">
        <v>2</v>
      </c>
      <c r="I17" s="92">
        <v>2</v>
      </c>
      <c r="J17" s="92">
        <v>0</v>
      </c>
      <c r="K17" s="93">
        <v>26</v>
      </c>
      <c r="L17" s="93">
        <v>26</v>
      </c>
      <c r="M17" s="92">
        <v>0</v>
      </c>
      <c r="N17" s="215">
        <v>32</v>
      </c>
      <c r="O17" s="93">
        <v>4</v>
      </c>
      <c r="P17" s="93">
        <v>2</v>
      </c>
      <c r="Q17" s="215">
        <v>6</v>
      </c>
      <c r="R17" s="215" t="s">
        <v>135</v>
      </c>
      <c r="S17" s="143" t="s">
        <v>199</v>
      </c>
      <c r="T17" s="143" t="s">
        <v>291</v>
      </c>
      <c r="U17" s="231"/>
      <c r="V17" s="92"/>
    </row>
    <row r="18" spans="1:24" s="47" customFormat="1" ht="24" x14ac:dyDescent="0.25">
      <c r="A18" s="119" t="s">
        <v>728</v>
      </c>
      <c r="B18" s="93">
        <v>1</v>
      </c>
      <c r="C18" s="70" t="s">
        <v>501</v>
      </c>
      <c r="D18" s="70" t="s">
        <v>482</v>
      </c>
      <c r="E18" s="71" t="s">
        <v>483</v>
      </c>
      <c r="F18" s="71" t="s">
        <v>6</v>
      </c>
      <c r="G18" s="64" t="s">
        <v>28</v>
      </c>
      <c r="H18" s="91">
        <v>0</v>
      </c>
      <c r="I18" s="92">
        <v>2</v>
      </c>
      <c r="J18" s="92">
        <v>0</v>
      </c>
      <c r="K18" s="93">
        <v>0</v>
      </c>
      <c r="L18" s="93">
        <v>26</v>
      </c>
      <c r="M18" s="66">
        <v>0</v>
      </c>
      <c r="N18" s="120">
        <v>0</v>
      </c>
      <c r="O18" s="120">
        <v>0</v>
      </c>
      <c r="P18" s="120">
        <v>0</v>
      </c>
      <c r="Q18" s="65">
        <v>0</v>
      </c>
      <c r="R18" s="65" t="s">
        <v>139</v>
      </c>
      <c r="S18" s="121" t="s">
        <v>199</v>
      </c>
      <c r="T18" s="121" t="s">
        <v>291</v>
      </c>
      <c r="U18" s="122"/>
      <c r="V18" s="66"/>
    </row>
    <row r="19" spans="1:24" s="47" customFormat="1" ht="24" x14ac:dyDescent="0.25">
      <c r="A19" s="119" t="s">
        <v>728</v>
      </c>
      <c r="B19" s="93">
        <v>1</v>
      </c>
      <c r="C19" s="70" t="s">
        <v>495</v>
      </c>
      <c r="D19" s="70" t="s">
        <v>37</v>
      </c>
      <c r="E19" s="71" t="s">
        <v>496</v>
      </c>
      <c r="F19" s="71" t="s">
        <v>354</v>
      </c>
      <c r="G19" s="64" t="s">
        <v>355</v>
      </c>
      <c r="H19" s="91">
        <v>2</v>
      </c>
      <c r="I19" s="91">
        <v>0</v>
      </c>
      <c r="J19" s="91">
        <v>0</v>
      </c>
      <c r="K19" s="93">
        <v>26</v>
      </c>
      <c r="L19" s="93">
        <v>0</v>
      </c>
      <c r="M19" s="66">
        <v>0</v>
      </c>
      <c r="N19" s="120">
        <v>0</v>
      </c>
      <c r="O19" s="120">
        <v>0</v>
      </c>
      <c r="P19" s="120">
        <v>0</v>
      </c>
      <c r="Q19" s="120">
        <v>0</v>
      </c>
      <c r="R19" s="132"/>
      <c r="S19" s="121" t="s">
        <v>199</v>
      </c>
      <c r="T19" s="121" t="s">
        <v>291</v>
      </c>
      <c r="U19" s="122"/>
      <c r="V19" s="66"/>
    </row>
    <row r="20" spans="1:24" s="47" customFormat="1" ht="60" x14ac:dyDescent="0.25">
      <c r="A20" s="119" t="s">
        <v>728</v>
      </c>
      <c r="B20" s="93">
        <v>1</v>
      </c>
      <c r="C20" s="70" t="s">
        <v>506</v>
      </c>
      <c r="D20" s="220" t="s">
        <v>89</v>
      </c>
      <c r="E20" s="223" t="s">
        <v>197</v>
      </c>
      <c r="F20" s="71" t="s">
        <v>50</v>
      </c>
      <c r="G20" s="64" t="s">
        <v>105</v>
      </c>
      <c r="H20" s="91">
        <v>2</v>
      </c>
      <c r="I20" s="91">
        <v>0</v>
      </c>
      <c r="J20" s="91">
        <v>0</v>
      </c>
      <c r="K20" s="93">
        <v>26</v>
      </c>
      <c r="L20" s="93">
        <v>0</v>
      </c>
      <c r="M20" s="61">
        <v>0</v>
      </c>
      <c r="N20" s="120">
        <v>0</v>
      </c>
      <c r="O20" s="120">
        <v>0</v>
      </c>
      <c r="P20" s="120">
        <v>0</v>
      </c>
      <c r="Q20" s="120">
        <v>2</v>
      </c>
      <c r="R20" s="132" t="s">
        <v>135</v>
      </c>
      <c r="S20" s="121" t="s">
        <v>200</v>
      </c>
      <c r="T20" s="121" t="s">
        <v>291</v>
      </c>
      <c r="U20" s="122"/>
      <c r="V20" s="66"/>
    </row>
    <row r="21" spans="1:24" s="47" customFormat="1" ht="15" customHeight="1" x14ac:dyDescent="0.25">
      <c r="A21" s="278" t="s">
        <v>198</v>
      </c>
      <c r="B21" s="279"/>
      <c r="C21" s="279"/>
      <c r="D21" s="279"/>
      <c r="E21" s="279"/>
      <c r="F21" s="279"/>
      <c r="G21" s="280"/>
      <c r="H21" s="133">
        <f t="shared" ref="H21:O21" si="0">SUM(H12:H20)</f>
        <v>17</v>
      </c>
      <c r="I21" s="133">
        <f t="shared" si="0"/>
        <v>12</v>
      </c>
      <c r="J21" s="133">
        <f t="shared" si="0"/>
        <v>0</v>
      </c>
      <c r="K21" s="133">
        <f t="shared" si="0"/>
        <v>221</v>
      </c>
      <c r="L21" s="133">
        <f t="shared" si="0"/>
        <v>143</v>
      </c>
      <c r="M21" s="84">
        <f t="shared" si="0"/>
        <v>0</v>
      </c>
      <c r="N21" s="84">
        <f t="shared" si="0"/>
        <v>40</v>
      </c>
      <c r="O21" s="84">
        <f t="shared" si="0"/>
        <v>5</v>
      </c>
      <c r="P21" s="84">
        <v>4</v>
      </c>
      <c r="Q21" s="84">
        <f>SUM(Q12:Q20)</f>
        <v>27</v>
      </c>
      <c r="R21" s="134"/>
      <c r="S21" s="134"/>
      <c r="T21" s="134"/>
      <c r="U21" s="135"/>
      <c r="V21" s="136"/>
    </row>
    <row r="22" spans="1:24" s="13" customFormat="1" ht="60" x14ac:dyDescent="0.25">
      <c r="A22" s="119" t="s">
        <v>728</v>
      </c>
      <c r="B22" s="123">
        <v>2</v>
      </c>
      <c r="C22" s="71" t="s">
        <v>508</v>
      </c>
      <c r="D22" s="71" t="s">
        <v>369</v>
      </c>
      <c r="E22" s="71" t="s">
        <v>509</v>
      </c>
      <c r="F22" s="71" t="s">
        <v>278</v>
      </c>
      <c r="G22" s="231" t="s">
        <v>309</v>
      </c>
      <c r="H22" s="215">
        <v>2</v>
      </c>
      <c r="I22" s="93">
        <v>1</v>
      </c>
      <c r="J22" s="93">
        <v>0</v>
      </c>
      <c r="K22" s="93">
        <v>26</v>
      </c>
      <c r="L22" s="93">
        <v>13</v>
      </c>
      <c r="M22" s="93">
        <v>0</v>
      </c>
      <c r="N22" s="215">
        <v>16</v>
      </c>
      <c r="O22" s="215">
        <v>2</v>
      </c>
      <c r="P22" s="215">
        <v>0</v>
      </c>
      <c r="Q22" s="215">
        <v>3</v>
      </c>
      <c r="R22" s="215" t="s">
        <v>135</v>
      </c>
      <c r="S22" s="143" t="s">
        <v>199</v>
      </c>
      <c r="T22" s="143" t="s">
        <v>291</v>
      </c>
      <c r="U22" s="231"/>
      <c r="V22" s="92"/>
      <c r="W22" s="102"/>
      <c r="X22" s="102"/>
    </row>
    <row r="23" spans="1:24" s="47" customFormat="1" ht="24" x14ac:dyDescent="0.25">
      <c r="A23" s="119" t="s">
        <v>728</v>
      </c>
      <c r="B23" s="123">
        <v>2</v>
      </c>
      <c r="C23" s="70" t="s">
        <v>510</v>
      </c>
      <c r="D23" s="70" t="s">
        <v>379</v>
      </c>
      <c r="E23" s="71" t="s">
        <v>511</v>
      </c>
      <c r="F23" s="71" t="s">
        <v>361</v>
      </c>
      <c r="G23" s="64" t="s">
        <v>362</v>
      </c>
      <c r="H23" s="65">
        <v>1</v>
      </c>
      <c r="I23" s="66">
        <v>0</v>
      </c>
      <c r="J23" s="66">
        <v>2</v>
      </c>
      <c r="K23" s="61">
        <v>13</v>
      </c>
      <c r="L23" s="61">
        <v>0</v>
      </c>
      <c r="M23" s="66">
        <v>26</v>
      </c>
      <c r="N23" s="65">
        <v>0</v>
      </c>
      <c r="O23" s="120">
        <v>0</v>
      </c>
      <c r="P23" s="120">
        <v>0</v>
      </c>
      <c r="Q23" s="65">
        <v>3</v>
      </c>
      <c r="R23" s="65" t="s">
        <v>136</v>
      </c>
      <c r="S23" s="121" t="s">
        <v>199</v>
      </c>
      <c r="T23" s="121" t="s">
        <v>291</v>
      </c>
      <c r="U23" s="122"/>
      <c r="V23" s="66"/>
    </row>
    <row r="24" spans="1:24" s="47" customFormat="1" x14ac:dyDescent="0.25">
      <c r="A24" s="119" t="s">
        <v>728</v>
      </c>
      <c r="B24" s="123">
        <v>2</v>
      </c>
      <c r="C24" s="70" t="s">
        <v>512</v>
      </c>
      <c r="D24" s="70" t="s">
        <v>2</v>
      </c>
      <c r="E24" s="71" t="s">
        <v>152</v>
      </c>
      <c r="F24" s="71" t="s">
        <v>46</v>
      </c>
      <c r="G24" s="64" t="s">
        <v>103</v>
      </c>
      <c r="H24" s="91">
        <v>2</v>
      </c>
      <c r="I24" s="92">
        <v>0</v>
      </c>
      <c r="J24" s="92">
        <v>0</v>
      </c>
      <c r="K24" s="93">
        <v>26</v>
      </c>
      <c r="L24" s="93">
        <v>0</v>
      </c>
      <c r="M24" s="61">
        <v>0</v>
      </c>
      <c r="N24" s="65">
        <v>0</v>
      </c>
      <c r="O24" s="61">
        <v>0</v>
      </c>
      <c r="P24" s="61">
        <v>0</v>
      </c>
      <c r="Q24" s="65">
        <v>2</v>
      </c>
      <c r="R24" s="65" t="s">
        <v>135</v>
      </c>
      <c r="S24" s="121" t="s">
        <v>199</v>
      </c>
      <c r="T24" s="121" t="s">
        <v>291</v>
      </c>
      <c r="U24" s="122"/>
      <c r="V24" s="66"/>
      <c r="W24" s="219"/>
      <c r="X24" s="219"/>
    </row>
    <row r="25" spans="1:24" s="47" customFormat="1" ht="48" x14ac:dyDescent="0.25">
      <c r="A25" s="119" t="s">
        <v>728</v>
      </c>
      <c r="B25" s="123">
        <v>2</v>
      </c>
      <c r="C25" s="70" t="s">
        <v>513</v>
      </c>
      <c r="D25" s="70" t="s">
        <v>38</v>
      </c>
      <c r="E25" s="71" t="s">
        <v>148</v>
      </c>
      <c r="F25" s="71" t="s">
        <v>39</v>
      </c>
      <c r="G25" s="64" t="s">
        <v>97</v>
      </c>
      <c r="H25" s="91">
        <v>3</v>
      </c>
      <c r="I25" s="93">
        <v>2</v>
      </c>
      <c r="J25" s="93">
        <v>0</v>
      </c>
      <c r="K25" s="93">
        <v>39</v>
      </c>
      <c r="L25" s="93">
        <v>13</v>
      </c>
      <c r="M25" s="61">
        <v>0</v>
      </c>
      <c r="N25" s="65">
        <v>0</v>
      </c>
      <c r="O25" s="65">
        <v>0</v>
      </c>
      <c r="P25" s="65">
        <v>0</v>
      </c>
      <c r="Q25" s="65">
        <v>5</v>
      </c>
      <c r="R25" s="65" t="s">
        <v>135</v>
      </c>
      <c r="S25" s="121" t="s">
        <v>199</v>
      </c>
      <c r="T25" s="121" t="s">
        <v>291</v>
      </c>
      <c r="U25" s="62" t="s">
        <v>368</v>
      </c>
      <c r="V25" s="66"/>
    </row>
    <row r="26" spans="1:24" s="102" customFormat="1" ht="36" x14ac:dyDescent="0.25">
      <c r="A26" s="119" t="s">
        <v>728</v>
      </c>
      <c r="B26" s="123">
        <v>2</v>
      </c>
      <c r="C26" s="71" t="s">
        <v>514</v>
      </c>
      <c r="D26" s="71" t="s">
        <v>40</v>
      </c>
      <c r="E26" s="71" t="s">
        <v>149</v>
      </c>
      <c r="F26" s="71" t="s">
        <v>352</v>
      </c>
      <c r="G26" s="231" t="s">
        <v>353</v>
      </c>
      <c r="H26" s="215">
        <v>2</v>
      </c>
      <c r="I26" s="93">
        <v>2</v>
      </c>
      <c r="J26" s="93">
        <v>0</v>
      </c>
      <c r="K26" s="93">
        <v>26</v>
      </c>
      <c r="L26" s="93">
        <v>26</v>
      </c>
      <c r="M26" s="93">
        <v>0</v>
      </c>
      <c r="N26" s="215">
        <v>40</v>
      </c>
      <c r="O26" s="215">
        <v>5</v>
      </c>
      <c r="P26" s="215">
        <v>2</v>
      </c>
      <c r="Q26" s="215">
        <v>5</v>
      </c>
      <c r="R26" s="215" t="s">
        <v>135</v>
      </c>
      <c r="S26" s="143" t="s">
        <v>199</v>
      </c>
      <c r="T26" s="143" t="s">
        <v>291</v>
      </c>
      <c r="U26" s="223" t="s">
        <v>325</v>
      </c>
      <c r="V26" s="92"/>
    </row>
    <row r="27" spans="1:24" s="102" customFormat="1" ht="24" x14ac:dyDescent="0.25">
      <c r="A27" s="119" t="s">
        <v>728</v>
      </c>
      <c r="B27" s="123">
        <v>2</v>
      </c>
      <c r="C27" s="71" t="s">
        <v>515</v>
      </c>
      <c r="D27" s="71" t="s">
        <v>183</v>
      </c>
      <c r="E27" s="71" t="s">
        <v>150</v>
      </c>
      <c r="F27" s="71" t="s">
        <v>287</v>
      </c>
      <c r="G27" s="231" t="s">
        <v>516</v>
      </c>
      <c r="H27" s="215">
        <v>2</v>
      </c>
      <c r="I27" s="93">
        <v>2</v>
      </c>
      <c r="J27" s="93">
        <v>0</v>
      </c>
      <c r="K27" s="93">
        <v>26</v>
      </c>
      <c r="L27" s="93">
        <v>26</v>
      </c>
      <c r="M27" s="93">
        <v>0</v>
      </c>
      <c r="N27" s="215">
        <v>24</v>
      </c>
      <c r="O27" s="215">
        <v>3</v>
      </c>
      <c r="P27" s="215">
        <v>2</v>
      </c>
      <c r="Q27" s="215">
        <v>5</v>
      </c>
      <c r="R27" s="215" t="s">
        <v>135</v>
      </c>
      <c r="S27" s="143" t="s">
        <v>199</v>
      </c>
      <c r="T27" s="143" t="s">
        <v>291</v>
      </c>
      <c r="U27" s="231"/>
      <c r="V27" s="231" t="s">
        <v>288</v>
      </c>
    </row>
    <row r="28" spans="1:24" s="47" customFormat="1" ht="24" x14ac:dyDescent="0.25">
      <c r="A28" s="119" t="s">
        <v>728</v>
      </c>
      <c r="B28" s="123">
        <v>2</v>
      </c>
      <c r="C28" s="70" t="s">
        <v>517</v>
      </c>
      <c r="D28" s="70" t="s">
        <v>486</v>
      </c>
      <c r="E28" s="71" t="s">
        <v>487</v>
      </c>
      <c r="F28" s="71" t="s">
        <v>518</v>
      </c>
      <c r="G28" s="64" t="s">
        <v>519</v>
      </c>
      <c r="H28" s="91">
        <v>0</v>
      </c>
      <c r="I28" s="93">
        <v>2</v>
      </c>
      <c r="J28" s="93">
        <v>0</v>
      </c>
      <c r="K28" s="93">
        <v>0</v>
      </c>
      <c r="L28" s="93">
        <v>0</v>
      </c>
      <c r="M28" s="61">
        <v>0</v>
      </c>
      <c r="N28" s="65"/>
      <c r="O28" s="65">
        <v>0</v>
      </c>
      <c r="P28" s="65">
        <v>0</v>
      </c>
      <c r="Q28" s="65">
        <v>0</v>
      </c>
      <c r="R28" s="65" t="s">
        <v>139</v>
      </c>
      <c r="S28" s="121" t="s">
        <v>199</v>
      </c>
      <c r="T28" s="121" t="s">
        <v>291</v>
      </c>
      <c r="U28" s="122"/>
      <c r="V28" s="66"/>
    </row>
    <row r="29" spans="1:24" s="47" customFormat="1" ht="24" x14ac:dyDescent="0.25">
      <c r="A29" s="119" t="s">
        <v>728</v>
      </c>
      <c r="B29" s="123">
        <v>2</v>
      </c>
      <c r="C29" s="137"/>
      <c r="D29" s="71" t="s">
        <v>90</v>
      </c>
      <c r="E29" s="71" t="s">
        <v>202</v>
      </c>
      <c r="F29" s="97"/>
      <c r="G29" s="200"/>
      <c r="H29" s="91">
        <v>4</v>
      </c>
      <c r="I29" s="91">
        <v>0</v>
      </c>
      <c r="J29" s="93">
        <v>0</v>
      </c>
      <c r="K29" s="93">
        <v>52</v>
      </c>
      <c r="L29" s="93">
        <v>0</v>
      </c>
      <c r="M29" s="120">
        <v>0</v>
      </c>
      <c r="N29" s="120">
        <v>0</v>
      </c>
      <c r="O29" s="120">
        <v>0</v>
      </c>
      <c r="P29" s="120">
        <v>0</v>
      </c>
      <c r="Q29" s="65">
        <v>4</v>
      </c>
      <c r="R29" s="65" t="s">
        <v>135</v>
      </c>
      <c r="S29" s="121" t="s">
        <v>200</v>
      </c>
      <c r="T29" s="121" t="s">
        <v>291</v>
      </c>
      <c r="U29" s="122"/>
      <c r="V29" s="66"/>
    </row>
    <row r="30" spans="1:24" s="47" customFormat="1" x14ac:dyDescent="0.25">
      <c r="A30" s="278" t="s">
        <v>198</v>
      </c>
      <c r="B30" s="279"/>
      <c r="C30" s="279"/>
      <c r="D30" s="279"/>
      <c r="E30" s="279"/>
      <c r="F30" s="279"/>
      <c r="G30" s="280"/>
      <c r="H30" s="133">
        <f>SUM(H22:H29)</f>
        <v>16</v>
      </c>
      <c r="I30" s="217">
        <f t="shared" ref="I30:Q30" si="1">SUM(I22:I29)</f>
        <v>9</v>
      </c>
      <c r="J30" s="217">
        <f t="shared" si="1"/>
        <v>2</v>
      </c>
      <c r="K30" s="217">
        <f t="shared" si="1"/>
        <v>208</v>
      </c>
      <c r="L30" s="217">
        <f t="shared" si="1"/>
        <v>78</v>
      </c>
      <c r="M30" s="217">
        <f t="shared" si="1"/>
        <v>26</v>
      </c>
      <c r="N30" s="217">
        <f t="shared" si="1"/>
        <v>80</v>
      </c>
      <c r="O30" s="217">
        <f t="shared" si="1"/>
        <v>10</v>
      </c>
      <c r="P30" s="217">
        <f t="shared" si="1"/>
        <v>4</v>
      </c>
      <c r="Q30" s="217">
        <f t="shared" si="1"/>
        <v>27</v>
      </c>
      <c r="R30" s="134"/>
      <c r="S30" s="134"/>
      <c r="T30" s="134"/>
      <c r="U30" s="135"/>
      <c r="V30" s="136"/>
    </row>
    <row r="31" spans="1:24" s="13" customFormat="1" ht="36" x14ac:dyDescent="0.25">
      <c r="A31" s="119" t="s">
        <v>728</v>
      </c>
      <c r="B31" s="123">
        <v>3</v>
      </c>
      <c r="C31" s="71" t="s">
        <v>524</v>
      </c>
      <c r="D31" s="223" t="s">
        <v>738</v>
      </c>
      <c r="E31" s="223" t="s">
        <v>436</v>
      </c>
      <c r="F31" s="71" t="s">
        <v>215</v>
      </c>
      <c r="G31" s="231" t="s">
        <v>100</v>
      </c>
      <c r="H31" s="215">
        <v>2</v>
      </c>
      <c r="I31" s="138"/>
      <c r="J31" s="92">
        <v>0</v>
      </c>
      <c r="K31" s="93">
        <v>26</v>
      </c>
      <c r="L31" s="93">
        <v>13</v>
      </c>
      <c r="M31" s="93">
        <v>0</v>
      </c>
      <c r="N31" s="215">
        <v>24</v>
      </c>
      <c r="O31" s="93">
        <v>3</v>
      </c>
      <c r="P31" s="93">
        <v>2</v>
      </c>
      <c r="Q31" s="215">
        <v>4</v>
      </c>
      <c r="R31" s="215" t="s">
        <v>135</v>
      </c>
      <c r="S31" s="143" t="s">
        <v>199</v>
      </c>
      <c r="T31" s="143" t="s">
        <v>294</v>
      </c>
      <c r="U31" s="231"/>
      <c r="V31" s="223" t="s">
        <v>295</v>
      </c>
    </row>
    <row r="32" spans="1:24" s="13" customFormat="1" ht="60" x14ac:dyDescent="0.25">
      <c r="A32" s="119" t="s">
        <v>728</v>
      </c>
      <c r="B32" s="123">
        <v>3</v>
      </c>
      <c r="C32" s="71" t="s">
        <v>527</v>
      </c>
      <c r="D32" s="223" t="s">
        <v>43</v>
      </c>
      <c r="E32" s="223" t="s">
        <v>528</v>
      </c>
      <c r="F32" s="71" t="s">
        <v>529</v>
      </c>
      <c r="G32" s="231" t="s">
        <v>101</v>
      </c>
      <c r="H32" s="215">
        <v>2</v>
      </c>
      <c r="I32" s="92">
        <v>1</v>
      </c>
      <c r="J32" s="92">
        <v>0</v>
      </c>
      <c r="K32" s="93">
        <v>26</v>
      </c>
      <c r="L32" s="93">
        <v>13</v>
      </c>
      <c r="M32" s="93">
        <v>0</v>
      </c>
      <c r="N32" s="215">
        <v>8</v>
      </c>
      <c r="O32" s="93">
        <v>1</v>
      </c>
      <c r="P32" s="93">
        <v>2</v>
      </c>
      <c r="Q32" s="215">
        <v>3</v>
      </c>
      <c r="R32" s="215" t="s">
        <v>135</v>
      </c>
      <c r="S32" s="143" t="s">
        <v>199</v>
      </c>
      <c r="T32" s="143" t="s">
        <v>291</v>
      </c>
      <c r="U32" s="223" t="s">
        <v>326</v>
      </c>
      <c r="V32" s="231" t="s">
        <v>288</v>
      </c>
    </row>
    <row r="33" spans="1:24" s="13" customFormat="1" ht="24" x14ac:dyDescent="0.25">
      <c r="A33" s="119" t="s">
        <v>728</v>
      </c>
      <c r="B33" s="123">
        <v>3</v>
      </c>
      <c r="C33" s="71" t="s">
        <v>530</v>
      </c>
      <c r="D33" s="223" t="s">
        <v>44</v>
      </c>
      <c r="E33" s="223" t="s">
        <v>151</v>
      </c>
      <c r="F33" s="71" t="s">
        <v>45</v>
      </c>
      <c r="G33" s="231" t="s">
        <v>102</v>
      </c>
      <c r="H33" s="215">
        <v>2</v>
      </c>
      <c r="I33" s="92">
        <v>2</v>
      </c>
      <c r="J33" s="92">
        <v>0</v>
      </c>
      <c r="K33" s="93">
        <v>26</v>
      </c>
      <c r="L33" s="93">
        <v>26</v>
      </c>
      <c r="M33" s="93">
        <v>0</v>
      </c>
      <c r="N33" s="215">
        <v>24</v>
      </c>
      <c r="O33" s="93">
        <v>3</v>
      </c>
      <c r="P33" s="93">
        <v>2</v>
      </c>
      <c r="Q33" s="215">
        <v>4</v>
      </c>
      <c r="R33" s="215" t="s">
        <v>135</v>
      </c>
      <c r="S33" s="143" t="s">
        <v>199</v>
      </c>
      <c r="T33" s="143" t="s">
        <v>291</v>
      </c>
      <c r="U33" s="231"/>
      <c r="V33" s="92"/>
    </row>
    <row r="34" spans="1:24" s="12" customFormat="1" ht="24" x14ac:dyDescent="0.25">
      <c r="A34" s="119" t="s">
        <v>728</v>
      </c>
      <c r="B34" s="123">
        <v>3</v>
      </c>
      <c r="C34" s="70" t="s">
        <v>531</v>
      </c>
      <c r="D34" s="220" t="s">
        <v>47</v>
      </c>
      <c r="E34" s="223" t="s">
        <v>153</v>
      </c>
      <c r="F34" s="71" t="s">
        <v>283</v>
      </c>
      <c r="G34" s="64" t="s">
        <v>532</v>
      </c>
      <c r="H34" s="91">
        <v>2</v>
      </c>
      <c r="I34" s="92">
        <v>2</v>
      </c>
      <c r="J34" s="92">
        <v>0</v>
      </c>
      <c r="K34" s="93">
        <v>26</v>
      </c>
      <c r="L34" s="93">
        <v>26</v>
      </c>
      <c r="M34" s="61">
        <v>0</v>
      </c>
      <c r="N34" s="65">
        <v>0</v>
      </c>
      <c r="O34" s="61">
        <v>0</v>
      </c>
      <c r="P34" s="61">
        <v>2</v>
      </c>
      <c r="Q34" s="65">
        <v>3</v>
      </c>
      <c r="R34" s="65" t="s">
        <v>135</v>
      </c>
      <c r="S34" s="121" t="s">
        <v>199</v>
      </c>
      <c r="T34" s="121" t="s">
        <v>291</v>
      </c>
      <c r="U34" s="122"/>
      <c r="V34" s="66"/>
    </row>
    <row r="35" spans="1:24" s="13" customFormat="1" ht="84" x14ac:dyDescent="0.25">
      <c r="A35" s="119" t="s">
        <v>728</v>
      </c>
      <c r="B35" s="123">
        <v>3</v>
      </c>
      <c r="C35" s="71" t="s">
        <v>533</v>
      </c>
      <c r="D35" s="223" t="s">
        <v>370</v>
      </c>
      <c r="E35" s="223" t="s">
        <v>371</v>
      </c>
      <c r="F35" s="71" t="s">
        <v>278</v>
      </c>
      <c r="G35" s="231" t="s">
        <v>309</v>
      </c>
      <c r="H35" s="215">
        <v>2</v>
      </c>
      <c r="I35" s="92">
        <v>2</v>
      </c>
      <c r="J35" s="92">
        <v>0</v>
      </c>
      <c r="K35" s="93">
        <v>26</v>
      </c>
      <c r="L35" s="93">
        <v>26</v>
      </c>
      <c r="M35" s="93">
        <v>0</v>
      </c>
      <c r="N35" s="215">
        <v>16</v>
      </c>
      <c r="O35" s="93">
        <v>2</v>
      </c>
      <c r="P35" s="93">
        <v>0</v>
      </c>
      <c r="Q35" s="215">
        <v>4</v>
      </c>
      <c r="R35" s="215" t="s">
        <v>135</v>
      </c>
      <c r="S35" s="143" t="s">
        <v>199</v>
      </c>
      <c r="T35" s="143" t="s">
        <v>291</v>
      </c>
      <c r="U35" s="223" t="s">
        <v>622</v>
      </c>
      <c r="V35" s="92"/>
    </row>
    <row r="36" spans="1:24" s="102" customFormat="1" ht="49.5" x14ac:dyDescent="0.25">
      <c r="A36" s="119" t="s">
        <v>728</v>
      </c>
      <c r="B36" s="93">
        <v>3</v>
      </c>
      <c r="C36" s="71" t="s">
        <v>534</v>
      </c>
      <c r="D36" s="71" t="s">
        <v>739</v>
      </c>
      <c r="E36" s="71" t="s">
        <v>449</v>
      </c>
      <c r="F36" s="71" t="s">
        <v>49</v>
      </c>
      <c r="G36" s="231" t="s">
        <v>104</v>
      </c>
      <c r="H36" s="215">
        <v>2</v>
      </c>
      <c r="I36" s="92">
        <v>2</v>
      </c>
      <c r="J36" s="92">
        <v>0</v>
      </c>
      <c r="K36" s="93">
        <v>26</v>
      </c>
      <c r="L36" s="93">
        <v>26</v>
      </c>
      <c r="M36" s="93">
        <v>0</v>
      </c>
      <c r="N36" s="215">
        <v>24</v>
      </c>
      <c r="O36" s="93">
        <v>3</v>
      </c>
      <c r="P36" s="93">
        <v>0</v>
      </c>
      <c r="Q36" s="215">
        <v>4</v>
      </c>
      <c r="R36" s="215" t="s">
        <v>135</v>
      </c>
      <c r="S36" s="143" t="s">
        <v>199</v>
      </c>
      <c r="T36" s="143" t="s">
        <v>291</v>
      </c>
      <c r="U36" s="231"/>
      <c r="V36" s="223" t="s">
        <v>694</v>
      </c>
      <c r="W36" s="13"/>
      <c r="X36" s="13"/>
    </row>
    <row r="37" spans="1:24" s="13" customFormat="1" ht="13.5" x14ac:dyDescent="0.25">
      <c r="A37" s="119" t="s">
        <v>728</v>
      </c>
      <c r="B37" s="93">
        <v>3</v>
      </c>
      <c r="C37" s="71" t="s">
        <v>536</v>
      </c>
      <c r="D37" s="223" t="s">
        <v>740</v>
      </c>
      <c r="E37" s="223" t="s">
        <v>450</v>
      </c>
      <c r="F37" s="71" t="s">
        <v>50</v>
      </c>
      <c r="G37" s="231" t="s">
        <v>105</v>
      </c>
      <c r="H37" s="215">
        <v>0</v>
      </c>
      <c r="I37" s="92">
        <v>0</v>
      </c>
      <c r="J37" s="92">
        <v>0</v>
      </c>
      <c r="K37" s="93">
        <v>0</v>
      </c>
      <c r="L37" s="93">
        <v>0</v>
      </c>
      <c r="M37" s="93">
        <v>0</v>
      </c>
      <c r="N37" s="215">
        <v>24</v>
      </c>
      <c r="O37" s="93">
        <v>3</v>
      </c>
      <c r="P37" s="93">
        <v>0</v>
      </c>
      <c r="Q37" s="215">
        <v>0</v>
      </c>
      <c r="R37" s="215" t="s">
        <v>139</v>
      </c>
      <c r="S37" s="143" t="s">
        <v>199</v>
      </c>
      <c r="T37" s="143" t="s">
        <v>291</v>
      </c>
      <c r="U37" s="231"/>
      <c r="V37" s="92"/>
    </row>
    <row r="38" spans="1:24" s="12" customFormat="1" ht="48" x14ac:dyDescent="0.25">
      <c r="A38" s="119" t="s">
        <v>728</v>
      </c>
      <c r="B38" s="125">
        <v>3</v>
      </c>
      <c r="C38" s="70" t="s">
        <v>537</v>
      </c>
      <c r="D38" s="220" t="s">
        <v>72</v>
      </c>
      <c r="E38" s="223" t="s">
        <v>163</v>
      </c>
      <c r="F38" s="71" t="s">
        <v>281</v>
      </c>
      <c r="G38" s="64" t="s">
        <v>310</v>
      </c>
      <c r="H38" s="212">
        <v>3</v>
      </c>
      <c r="I38" s="67">
        <v>0</v>
      </c>
      <c r="J38" s="67">
        <v>0</v>
      </c>
      <c r="K38" s="67">
        <v>39</v>
      </c>
      <c r="L38" s="67">
        <v>0</v>
      </c>
      <c r="M38" s="67">
        <v>0</v>
      </c>
      <c r="N38" s="212">
        <v>0</v>
      </c>
      <c r="O38" s="67">
        <v>0</v>
      </c>
      <c r="P38" s="67">
        <v>0</v>
      </c>
      <c r="Q38" s="212">
        <v>3</v>
      </c>
      <c r="R38" s="65" t="s">
        <v>135</v>
      </c>
      <c r="S38" s="121" t="s">
        <v>199</v>
      </c>
      <c r="T38" s="121" t="s">
        <v>291</v>
      </c>
      <c r="U38" s="89" t="s">
        <v>327</v>
      </c>
      <c r="V38" s="68"/>
      <c r="W38" s="47"/>
      <c r="X38" s="47"/>
    </row>
    <row r="39" spans="1:24" s="12" customFormat="1" ht="24" x14ac:dyDescent="0.25">
      <c r="A39" s="119" t="s">
        <v>728</v>
      </c>
      <c r="B39" s="93">
        <v>3</v>
      </c>
      <c r="C39" s="63"/>
      <c r="D39" s="63" t="s">
        <v>91</v>
      </c>
      <c r="E39" s="63" t="s">
        <v>201</v>
      </c>
      <c r="F39" s="119"/>
      <c r="G39" s="200"/>
      <c r="H39" s="91">
        <v>2</v>
      </c>
      <c r="I39" s="92">
        <v>0</v>
      </c>
      <c r="J39" s="91">
        <v>0</v>
      </c>
      <c r="K39" s="139">
        <v>26</v>
      </c>
      <c r="L39" s="93">
        <v>0</v>
      </c>
      <c r="M39" s="120">
        <v>0</v>
      </c>
      <c r="N39" s="65">
        <v>0</v>
      </c>
      <c r="O39" s="120">
        <v>0</v>
      </c>
      <c r="P39" s="120">
        <v>0</v>
      </c>
      <c r="Q39" s="65">
        <v>2</v>
      </c>
      <c r="R39" s="65" t="s">
        <v>135</v>
      </c>
      <c r="S39" s="121" t="s">
        <v>200</v>
      </c>
      <c r="T39" s="121" t="s">
        <v>291</v>
      </c>
      <c r="U39" s="122"/>
      <c r="V39" s="66"/>
    </row>
    <row r="40" spans="1:24" s="12" customFormat="1" x14ac:dyDescent="0.25">
      <c r="A40" s="277" t="s">
        <v>198</v>
      </c>
      <c r="B40" s="277"/>
      <c r="C40" s="277"/>
      <c r="D40" s="277"/>
      <c r="E40" s="277"/>
      <c r="F40" s="277"/>
      <c r="G40" s="277"/>
      <c r="H40" s="133">
        <f>SUM(H31:H39)</f>
        <v>17</v>
      </c>
      <c r="I40" s="217">
        <f t="shared" ref="I40:Q40" si="2">SUM(I31:I39)</f>
        <v>9</v>
      </c>
      <c r="J40" s="217">
        <f t="shared" si="2"/>
        <v>0</v>
      </c>
      <c r="K40" s="217">
        <f t="shared" si="2"/>
        <v>221</v>
      </c>
      <c r="L40" s="217">
        <f t="shared" si="2"/>
        <v>130</v>
      </c>
      <c r="M40" s="217">
        <f t="shared" si="2"/>
        <v>0</v>
      </c>
      <c r="N40" s="217">
        <f t="shared" si="2"/>
        <v>120</v>
      </c>
      <c r="O40" s="217">
        <f t="shared" si="2"/>
        <v>15</v>
      </c>
      <c r="P40" s="217">
        <f t="shared" si="2"/>
        <v>8</v>
      </c>
      <c r="Q40" s="217">
        <f t="shared" si="2"/>
        <v>27</v>
      </c>
      <c r="R40" s="84"/>
      <c r="S40" s="199"/>
      <c r="T40" s="199"/>
      <c r="U40" s="135"/>
      <c r="V40" s="136"/>
    </row>
    <row r="41" spans="1:24" s="12" customFormat="1" ht="36" x14ac:dyDescent="0.25">
      <c r="A41" s="119" t="s">
        <v>728</v>
      </c>
      <c r="B41" s="93">
        <v>4</v>
      </c>
      <c r="C41" s="220" t="s">
        <v>545</v>
      </c>
      <c r="D41" s="220" t="s">
        <v>140</v>
      </c>
      <c r="E41" s="71" t="s">
        <v>141</v>
      </c>
      <c r="F41" s="71" t="s">
        <v>546</v>
      </c>
      <c r="G41" s="64" t="s">
        <v>29</v>
      </c>
      <c r="H41" s="91">
        <v>1</v>
      </c>
      <c r="I41" s="92">
        <v>3</v>
      </c>
      <c r="J41" s="92">
        <v>0</v>
      </c>
      <c r="K41" s="93">
        <v>11</v>
      </c>
      <c r="L41" s="93">
        <v>33</v>
      </c>
      <c r="M41" s="93">
        <v>0</v>
      </c>
      <c r="N41" s="91">
        <v>0</v>
      </c>
      <c r="O41" s="93">
        <v>0</v>
      </c>
      <c r="P41" s="93">
        <v>0</v>
      </c>
      <c r="Q41" s="91">
        <v>4</v>
      </c>
      <c r="R41" s="67" t="s">
        <v>136</v>
      </c>
      <c r="S41" s="206" t="s">
        <v>199</v>
      </c>
      <c r="T41" s="206" t="s">
        <v>291</v>
      </c>
      <c r="U41" s="214" t="s">
        <v>623</v>
      </c>
      <c r="V41" s="66"/>
    </row>
    <row r="42" spans="1:24" s="13" customFormat="1" ht="60" x14ac:dyDescent="0.25">
      <c r="A42" s="119" t="s">
        <v>728</v>
      </c>
      <c r="B42" s="93">
        <v>4</v>
      </c>
      <c r="C42" s="223" t="s">
        <v>547</v>
      </c>
      <c r="D42" s="223" t="s">
        <v>741</v>
      </c>
      <c r="E42" s="71" t="s">
        <v>624</v>
      </c>
      <c r="F42" s="71" t="s">
        <v>50</v>
      </c>
      <c r="G42" s="231" t="s">
        <v>105</v>
      </c>
      <c r="H42" s="215">
        <v>2</v>
      </c>
      <c r="I42" s="92">
        <v>2</v>
      </c>
      <c r="J42" s="92">
        <v>0</v>
      </c>
      <c r="K42" s="93">
        <v>22</v>
      </c>
      <c r="L42" s="93">
        <v>22</v>
      </c>
      <c r="M42" s="93">
        <v>0</v>
      </c>
      <c r="N42" s="215">
        <v>32</v>
      </c>
      <c r="O42" s="93">
        <v>4</v>
      </c>
      <c r="P42" s="93">
        <v>2</v>
      </c>
      <c r="Q42" s="215">
        <v>4</v>
      </c>
      <c r="R42" s="215" t="s">
        <v>135</v>
      </c>
      <c r="S42" s="143" t="s">
        <v>199</v>
      </c>
      <c r="T42" s="143" t="s">
        <v>291</v>
      </c>
      <c r="U42" s="223" t="s">
        <v>328</v>
      </c>
      <c r="V42" s="223" t="s">
        <v>694</v>
      </c>
    </row>
    <row r="43" spans="1:24" s="13" customFormat="1" ht="24" x14ac:dyDescent="0.25">
      <c r="A43" s="119" t="s">
        <v>728</v>
      </c>
      <c r="B43" s="93">
        <v>4</v>
      </c>
      <c r="C43" s="223" t="s">
        <v>548</v>
      </c>
      <c r="D43" s="223" t="s">
        <v>742</v>
      </c>
      <c r="E43" s="71" t="s">
        <v>451</v>
      </c>
      <c r="F43" s="71" t="s">
        <v>53</v>
      </c>
      <c r="G43" s="231" t="s">
        <v>106</v>
      </c>
      <c r="H43" s="215">
        <v>2</v>
      </c>
      <c r="I43" s="92">
        <v>2</v>
      </c>
      <c r="J43" s="92">
        <v>0</v>
      </c>
      <c r="K43" s="93">
        <v>22</v>
      </c>
      <c r="L43" s="93">
        <v>22</v>
      </c>
      <c r="M43" s="93">
        <v>0</v>
      </c>
      <c r="N43" s="215">
        <v>32</v>
      </c>
      <c r="O43" s="93">
        <v>4</v>
      </c>
      <c r="P43" s="93">
        <v>2</v>
      </c>
      <c r="Q43" s="215">
        <v>4</v>
      </c>
      <c r="R43" s="215" t="s">
        <v>135</v>
      </c>
      <c r="S43" s="143" t="s">
        <v>199</v>
      </c>
      <c r="T43" s="143" t="s">
        <v>291</v>
      </c>
      <c r="U43" s="231"/>
      <c r="V43" s="223" t="s">
        <v>694</v>
      </c>
    </row>
    <row r="44" spans="1:24" s="13" customFormat="1" ht="24" x14ac:dyDescent="0.25">
      <c r="A44" s="119" t="s">
        <v>728</v>
      </c>
      <c r="B44" s="93">
        <v>4</v>
      </c>
      <c r="C44" s="223" t="s">
        <v>550</v>
      </c>
      <c r="D44" s="223" t="s">
        <v>54</v>
      </c>
      <c r="E44" s="71" t="s">
        <v>551</v>
      </c>
      <c r="F44" s="71" t="s">
        <v>311</v>
      </c>
      <c r="G44" s="231" t="s">
        <v>312</v>
      </c>
      <c r="H44" s="215">
        <v>2</v>
      </c>
      <c r="I44" s="92">
        <v>2</v>
      </c>
      <c r="J44" s="92">
        <v>0</v>
      </c>
      <c r="K44" s="93">
        <v>22</v>
      </c>
      <c r="L44" s="93">
        <v>22</v>
      </c>
      <c r="M44" s="93">
        <v>0</v>
      </c>
      <c r="N44" s="215">
        <v>0</v>
      </c>
      <c r="O44" s="93">
        <v>0</v>
      </c>
      <c r="P44" s="93">
        <v>2</v>
      </c>
      <c r="Q44" s="215">
        <v>3</v>
      </c>
      <c r="R44" s="215" t="s">
        <v>135</v>
      </c>
      <c r="S44" s="143" t="s">
        <v>199</v>
      </c>
      <c r="T44" s="143" t="s">
        <v>291</v>
      </c>
      <c r="U44" s="231"/>
      <c r="V44" s="92"/>
    </row>
    <row r="45" spans="1:24" s="13" customFormat="1" ht="48" x14ac:dyDescent="0.25">
      <c r="A45" s="119" t="s">
        <v>728</v>
      </c>
      <c r="B45" s="93">
        <v>4</v>
      </c>
      <c r="C45" s="223" t="s">
        <v>552</v>
      </c>
      <c r="D45" s="223" t="s">
        <v>743</v>
      </c>
      <c r="E45" s="71" t="s">
        <v>452</v>
      </c>
      <c r="F45" s="71" t="s">
        <v>56</v>
      </c>
      <c r="G45" s="231" t="s">
        <v>107</v>
      </c>
      <c r="H45" s="215">
        <v>2</v>
      </c>
      <c r="I45" s="92">
        <v>2</v>
      </c>
      <c r="J45" s="92">
        <v>0</v>
      </c>
      <c r="K45" s="93">
        <v>22</v>
      </c>
      <c r="L45" s="93">
        <v>22</v>
      </c>
      <c r="M45" s="93">
        <v>0</v>
      </c>
      <c r="N45" s="215">
        <v>32</v>
      </c>
      <c r="O45" s="93">
        <v>4</v>
      </c>
      <c r="P45" s="93">
        <v>2</v>
      </c>
      <c r="Q45" s="215">
        <v>4</v>
      </c>
      <c r="R45" s="215" t="s">
        <v>135</v>
      </c>
      <c r="S45" s="143" t="s">
        <v>199</v>
      </c>
      <c r="T45" s="143" t="s">
        <v>291</v>
      </c>
      <c r="U45" s="223" t="s">
        <v>329</v>
      </c>
      <c r="V45" s="230" t="s">
        <v>696</v>
      </c>
    </row>
    <row r="46" spans="1:24" s="13" customFormat="1" ht="48" x14ac:dyDescent="0.25">
      <c r="A46" s="119" t="s">
        <v>728</v>
      </c>
      <c r="B46" s="93">
        <v>4</v>
      </c>
      <c r="C46" s="223" t="s">
        <v>554</v>
      </c>
      <c r="D46" s="223" t="s">
        <v>57</v>
      </c>
      <c r="E46" s="71" t="s">
        <v>155</v>
      </c>
      <c r="F46" s="71" t="s">
        <v>296</v>
      </c>
      <c r="G46" s="231" t="s">
        <v>555</v>
      </c>
      <c r="H46" s="215">
        <v>2</v>
      </c>
      <c r="I46" s="92">
        <v>2</v>
      </c>
      <c r="J46" s="92">
        <v>0</v>
      </c>
      <c r="K46" s="93">
        <v>22</v>
      </c>
      <c r="L46" s="93">
        <v>22</v>
      </c>
      <c r="M46" s="93">
        <v>0</v>
      </c>
      <c r="N46" s="215">
        <v>24</v>
      </c>
      <c r="O46" s="93">
        <v>3</v>
      </c>
      <c r="P46" s="93">
        <v>2</v>
      </c>
      <c r="Q46" s="215">
        <v>4</v>
      </c>
      <c r="R46" s="215" t="s">
        <v>135</v>
      </c>
      <c r="S46" s="143" t="s">
        <v>199</v>
      </c>
      <c r="T46" s="143" t="s">
        <v>291</v>
      </c>
      <c r="U46" s="223" t="s">
        <v>330</v>
      </c>
      <c r="V46" s="92"/>
    </row>
    <row r="47" spans="1:24" s="13" customFormat="1" ht="37.5" x14ac:dyDescent="0.25">
      <c r="A47" s="119" t="s">
        <v>728</v>
      </c>
      <c r="B47" s="93">
        <v>4</v>
      </c>
      <c r="C47" s="223" t="s">
        <v>556</v>
      </c>
      <c r="D47" s="223" t="s">
        <v>744</v>
      </c>
      <c r="E47" s="71" t="s">
        <v>453</v>
      </c>
      <c r="F47" s="71" t="s">
        <v>214</v>
      </c>
      <c r="G47" s="231" t="s">
        <v>558</v>
      </c>
      <c r="H47" s="215">
        <v>2</v>
      </c>
      <c r="I47" s="92">
        <v>2</v>
      </c>
      <c r="J47" s="92">
        <v>0</v>
      </c>
      <c r="K47" s="93">
        <v>22</v>
      </c>
      <c r="L47" s="93">
        <v>22</v>
      </c>
      <c r="M47" s="93">
        <v>0</v>
      </c>
      <c r="N47" s="215">
        <v>32</v>
      </c>
      <c r="O47" s="93">
        <v>4</v>
      </c>
      <c r="P47" s="93">
        <v>2</v>
      </c>
      <c r="Q47" s="215">
        <v>4</v>
      </c>
      <c r="R47" s="215" t="s">
        <v>135</v>
      </c>
      <c r="S47" s="143" t="s">
        <v>199</v>
      </c>
      <c r="T47" s="143" t="s">
        <v>291</v>
      </c>
      <c r="U47" s="223" t="s">
        <v>331</v>
      </c>
      <c r="V47" s="223" t="s">
        <v>694</v>
      </c>
    </row>
    <row r="48" spans="1:24" s="12" customFormat="1" ht="24" x14ac:dyDescent="0.25">
      <c r="A48" s="119" t="s">
        <v>728</v>
      </c>
      <c r="B48" s="93">
        <v>4</v>
      </c>
      <c r="C48" s="119"/>
      <c r="D48" s="63" t="s">
        <v>91</v>
      </c>
      <c r="E48" s="63" t="s">
        <v>201</v>
      </c>
      <c r="F48" s="119"/>
      <c r="G48" s="200"/>
      <c r="H48" s="91">
        <v>0</v>
      </c>
      <c r="I48" s="92">
        <v>2</v>
      </c>
      <c r="J48" s="91">
        <v>0</v>
      </c>
      <c r="K48" s="139">
        <v>0</v>
      </c>
      <c r="L48" s="93">
        <v>22</v>
      </c>
      <c r="M48" s="120">
        <v>0</v>
      </c>
      <c r="N48" s="65">
        <v>0</v>
      </c>
      <c r="O48" s="120">
        <v>0</v>
      </c>
      <c r="P48" s="120">
        <v>0</v>
      </c>
      <c r="Q48" s="65">
        <v>2</v>
      </c>
      <c r="R48" s="65" t="s">
        <v>135</v>
      </c>
      <c r="S48" s="121" t="s">
        <v>200</v>
      </c>
      <c r="T48" s="121" t="s">
        <v>291</v>
      </c>
      <c r="U48" s="122"/>
      <c r="V48" s="66"/>
    </row>
    <row r="49" spans="1:22" s="12" customFormat="1" x14ac:dyDescent="0.25">
      <c r="A49" s="277" t="s">
        <v>198</v>
      </c>
      <c r="B49" s="277"/>
      <c r="C49" s="277"/>
      <c r="D49" s="277"/>
      <c r="E49" s="277"/>
      <c r="F49" s="277"/>
      <c r="G49" s="277"/>
      <c r="H49" s="133">
        <f>SUM(H41:H48)</f>
        <v>13</v>
      </c>
      <c r="I49" s="133">
        <f t="shared" ref="I49:M49" si="3">SUM(I41:I48)</f>
        <v>17</v>
      </c>
      <c r="J49" s="133">
        <f t="shared" si="3"/>
        <v>0</v>
      </c>
      <c r="K49" s="133">
        <f t="shared" si="3"/>
        <v>143</v>
      </c>
      <c r="L49" s="133">
        <f t="shared" si="3"/>
        <v>187</v>
      </c>
      <c r="M49" s="84">
        <f t="shared" si="3"/>
        <v>0</v>
      </c>
      <c r="N49" s="84">
        <f>SUM(N41:N48)</f>
        <v>152</v>
      </c>
      <c r="O49" s="140">
        <f>SUM(O41:O48)</f>
        <v>19</v>
      </c>
      <c r="P49" s="140">
        <v>12</v>
      </c>
      <c r="Q49" s="84">
        <f>SUM(Q41:Q48)</f>
        <v>29</v>
      </c>
      <c r="R49" s="84"/>
      <c r="S49" s="136"/>
      <c r="T49" s="136"/>
      <c r="U49" s="135"/>
      <c r="V49" s="136"/>
    </row>
    <row r="50" spans="1:22" s="13" customFormat="1" ht="36" x14ac:dyDescent="0.25">
      <c r="A50" s="119" t="s">
        <v>728</v>
      </c>
      <c r="B50" s="93">
        <v>5</v>
      </c>
      <c r="C50" s="223" t="s">
        <v>563</v>
      </c>
      <c r="D50" s="223" t="s">
        <v>59</v>
      </c>
      <c r="E50" s="223" t="s">
        <v>156</v>
      </c>
      <c r="F50" s="223" t="s">
        <v>60</v>
      </c>
      <c r="G50" s="231" t="s">
        <v>108</v>
      </c>
      <c r="H50" s="215">
        <v>2</v>
      </c>
      <c r="I50" s="92">
        <v>2</v>
      </c>
      <c r="J50" s="92">
        <v>0</v>
      </c>
      <c r="K50" s="93">
        <v>26</v>
      </c>
      <c r="L50" s="93">
        <v>26</v>
      </c>
      <c r="M50" s="93">
        <v>0</v>
      </c>
      <c r="N50" s="215">
        <v>8</v>
      </c>
      <c r="O50" s="93">
        <v>1</v>
      </c>
      <c r="P50" s="93">
        <v>2</v>
      </c>
      <c r="Q50" s="215">
        <v>4</v>
      </c>
      <c r="R50" s="215" t="s">
        <v>135</v>
      </c>
      <c r="S50" s="143" t="s">
        <v>199</v>
      </c>
      <c r="T50" s="143" t="s">
        <v>291</v>
      </c>
      <c r="U50" s="223" t="s">
        <v>206</v>
      </c>
      <c r="V50" s="231" t="s">
        <v>288</v>
      </c>
    </row>
    <row r="51" spans="1:22" s="13" customFormat="1" ht="36" x14ac:dyDescent="0.25">
      <c r="A51" s="119" t="s">
        <v>728</v>
      </c>
      <c r="B51" s="93">
        <v>5</v>
      </c>
      <c r="C51" s="223" t="s">
        <v>564</v>
      </c>
      <c r="D51" s="223" t="s">
        <v>61</v>
      </c>
      <c r="E51" s="223" t="s">
        <v>565</v>
      </c>
      <c r="F51" s="223" t="s">
        <v>62</v>
      </c>
      <c r="G51" s="231" t="s">
        <v>109</v>
      </c>
      <c r="H51" s="215">
        <v>2</v>
      </c>
      <c r="I51" s="92">
        <v>2</v>
      </c>
      <c r="J51" s="92">
        <v>0</v>
      </c>
      <c r="K51" s="93">
        <v>26</v>
      </c>
      <c r="L51" s="93">
        <v>26</v>
      </c>
      <c r="M51" s="93">
        <v>0</v>
      </c>
      <c r="N51" s="215">
        <v>16</v>
      </c>
      <c r="O51" s="93">
        <v>2</v>
      </c>
      <c r="P51" s="93">
        <v>2</v>
      </c>
      <c r="Q51" s="215">
        <v>4</v>
      </c>
      <c r="R51" s="215" t="s">
        <v>135</v>
      </c>
      <c r="S51" s="143" t="s">
        <v>199</v>
      </c>
      <c r="T51" s="143" t="s">
        <v>291</v>
      </c>
      <c r="U51" s="223" t="s">
        <v>205</v>
      </c>
      <c r="V51" s="231" t="s">
        <v>288</v>
      </c>
    </row>
    <row r="52" spans="1:22" s="13" customFormat="1" ht="24" x14ac:dyDescent="0.25">
      <c r="A52" s="119" t="s">
        <v>728</v>
      </c>
      <c r="B52" s="93">
        <v>5</v>
      </c>
      <c r="C52" s="223" t="s">
        <v>566</v>
      </c>
      <c r="D52" s="223" t="s">
        <v>63</v>
      </c>
      <c r="E52" s="223" t="s">
        <v>157</v>
      </c>
      <c r="F52" s="223" t="s">
        <v>567</v>
      </c>
      <c r="G52" s="231" t="s">
        <v>110</v>
      </c>
      <c r="H52" s="215">
        <v>2</v>
      </c>
      <c r="I52" s="92">
        <v>2</v>
      </c>
      <c r="J52" s="92">
        <v>0</v>
      </c>
      <c r="K52" s="93">
        <v>26</v>
      </c>
      <c r="L52" s="93">
        <v>26</v>
      </c>
      <c r="M52" s="93">
        <v>0</v>
      </c>
      <c r="N52" s="215">
        <v>0</v>
      </c>
      <c r="O52" s="93">
        <v>0</v>
      </c>
      <c r="P52" s="93">
        <v>2</v>
      </c>
      <c r="Q52" s="215">
        <v>3</v>
      </c>
      <c r="R52" s="215" t="s">
        <v>135</v>
      </c>
      <c r="S52" s="143" t="s">
        <v>199</v>
      </c>
      <c r="T52" s="143" t="s">
        <v>291</v>
      </c>
      <c r="U52" s="231"/>
      <c r="V52" s="92"/>
    </row>
    <row r="53" spans="1:22" s="13" customFormat="1" x14ac:dyDescent="0.25">
      <c r="A53" s="119" t="s">
        <v>728</v>
      </c>
      <c r="B53" s="93">
        <v>5</v>
      </c>
      <c r="C53" s="223" t="s">
        <v>568</v>
      </c>
      <c r="D53" s="223" t="s">
        <v>64</v>
      </c>
      <c r="E53" s="223" t="s">
        <v>158</v>
      </c>
      <c r="F53" s="223" t="s">
        <v>279</v>
      </c>
      <c r="G53" s="231" t="s">
        <v>280</v>
      </c>
      <c r="H53" s="215">
        <v>2</v>
      </c>
      <c r="I53" s="92">
        <v>1</v>
      </c>
      <c r="J53" s="92">
        <v>0</v>
      </c>
      <c r="K53" s="93">
        <v>26</v>
      </c>
      <c r="L53" s="93">
        <v>13</v>
      </c>
      <c r="M53" s="93">
        <v>0</v>
      </c>
      <c r="N53" s="215">
        <v>8</v>
      </c>
      <c r="O53" s="93">
        <v>1</v>
      </c>
      <c r="P53" s="93">
        <v>2</v>
      </c>
      <c r="Q53" s="215">
        <v>3</v>
      </c>
      <c r="R53" s="215" t="s">
        <v>135</v>
      </c>
      <c r="S53" s="143" t="s">
        <v>199</v>
      </c>
      <c r="T53" s="143" t="s">
        <v>291</v>
      </c>
      <c r="U53" s="231"/>
      <c r="V53" s="231" t="s">
        <v>288</v>
      </c>
    </row>
    <row r="54" spans="1:22" s="13" customFormat="1" ht="24" x14ac:dyDescent="0.25">
      <c r="A54" s="119" t="s">
        <v>728</v>
      </c>
      <c r="B54" s="93">
        <v>5</v>
      </c>
      <c r="C54" s="223" t="s">
        <v>569</v>
      </c>
      <c r="D54" s="223" t="s">
        <v>65</v>
      </c>
      <c r="E54" s="223" t="s">
        <v>159</v>
      </c>
      <c r="F54" s="223" t="s">
        <v>570</v>
      </c>
      <c r="G54" s="231" t="s">
        <v>111</v>
      </c>
      <c r="H54" s="215">
        <v>2</v>
      </c>
      <c r="I54" s="92">
        <v>2</v>
      </c>
      <c r="J54" s="92">
        <v>0</v>
      </c>
      <c r="K54" s="93">
        <v>26</v>
      </c>
      <c r="L54" s="93">
        <v>26</v>
      </c>
      <c r="M54" s="93">
        <v>0</v>
      </c>
      <c r="N54" s="215">
        <v>24</v>
      </c>
      <c r="O54" s="93">
        <v>3</v>
      </c>
      <c r="P54" s="93">
        <v>2</v>
      </c>
      <c r="Q54" s="215">
        <v>4</v>
      </c>
      <c r="R54" s="215" t="s">
        <v>135</v>
      </c>
      <c r="S54" s="143" t="s">
        <v>199</v>
      </c>
      <c r="T54" s="143" t="s">
        <v>291</v>
      </c>
      <c r="U54" s="231"/>
      <c r="V54" s="92"/>
    </row>
    <row r="55" spans="1:22" s="13" customFormat="1" ht="60" x14ac:dyDescent="0.25">
      <c r="A55" s="119" t="s">
        <v>728</v>
      </c>
      <c r="B55" s="93">
        <v>5</v>
      </c>
      <c r="C55" s="223" t="s">
        <v>571</v>
      </c>
      <c r="D55" s="223" t="s">
        <v>66</v>
      </c>
      <c r="E55" s="223" t="s">
        <v>160</v>
      </c>
      <c r="F55" s="223" t="s">
        <v>213</v>
      </c>
      <c r="G55" s="231" t="s">
        <v>112</v>
      </c>
      <c r="H55" s="215">
        <v>2</v>
      </c>
      <c r="I55" s="92">
        <v>2</v>
      </c>
      <c r="J55" s="92">
        <v>0</v>
      </c>
      <c r="K55" s="93">
        <v>26</v>
      </c>
      <c r="L55" s="93">
        <v>26</v>
      </c>
      <c r="M55" s="93">
        <v>0</v>
      </c>
      <c r="N55" s="215">
        <v>24</v>
      </c>
      <c r="O55" s="93">
        <v>3</v>
      </c>
      <c r="P55" s="93">
        <v>2</v>
      </c>
      <c r="Q55" s="215">
        <v>4</v>
      </c>
      <c r="R55" s="215" t="s">
        <v>135</v>
      </c>
      <c r="S55" s="143" t="s">
        <v>199</v>
      </c>
      <c r="T55" s="143" t="s">
        <v>291</v>
      </c>
      <c r="U55" s="223" t="s">
        <v>332</v>
      </c>
      <c r="V55" s="231" t="s">
        <v>284</v>
      </c>
    </row>
    <row r="56" spans="1:22" s="12" customFormat="1" ht="24" x14ac:dyDescent="0.25">
      <c r="A56" s="119" t="s">
        <v>728</v>
      </c>
      <c r="B56" s="93">
        <v>5</v>
      </c>
      <c r="C56" s="63"/>
      <c r="D56" s="63" t="s">
        <v>381</v>
      </c>
      <c r="E56" s="63" t="s">
        <v>432</v>
      </c>
      <c r="F56" s="63"/>
      <c r="G56" s="200"/>
      <c r="H56" s="91">
        <v>1</v>
      </c>
      <c r="I56" s="92">
        <v>2</v>
      </c>
      <c r="J56" s="92">
        <v>0</v>
      </c>
      <c r="K56" s="93">
        <v>13</v>
      </c>
      <c r="L56" s="93">
        <v>26</v>
      </c>
      <c r="M56" s="61">
        <v>0</v>
      </c>
      <c r="N56" s="65">
        <v>0</v>
      </c>
      <c r="O56" s="61">
        <v>0</v>
      </c>
      <c r="P56" s="61">
        <v>2</v>
      </c>
      <c r="Q56" s="65">
        <v>5</v>
      </c>
      <c r="R56" s="65" t="s">
        <v>136</v>
      </c>
      <c r="S56" s="121" t="s">
        <v>203</v>
      </c>
      <c r="T56" s="121" t="s">
        <v>291</v>
      </c>
      <c r="U56" s="122"/>
      <c r="V56" s="66"/>
    </row>
    <row r="57" spans="1:22" s="12" customFormat="1" ht="15" customHeight="1" x14ac:dyDescent="0.25">
      <c r="A57" s="276" t="s">
        <v>198</v>
      </c>
      <c r="B57" s="276"/>
      <c r="C57" s="276"/>
      <c r="D57" s="276"/>
      <c r="E57" s="276"/>
      <c r="F57" s="276"/>
      <c r="G57" s="276"/>
      <c r="H57" s="133">
        <f>SUM(H50:H56)</f>
        <v>13</v>
      </c>
      <c r="I57" s="133">
        <f t="shared" ref="I57:Q57" si="4">SUM(I50:I56)</f>
        <v>13</v>
      </c>
      <c r="J57" s="133">
        <f t="shared" si="4"/>
        <v>0</v>
      </c>
      <c r="K57" s="133">
        <f t="shared" si="4"/>
        <v>169</v>
      </c>
      <c r="L57" s="133">
        <f t="shared" si="4"/>
        <v>169</v>
      </c>
      <c r="M57" s="84">
        <f t="shared" si="4"/>
        <v>0</v>
      </c>
      <c r="N57" s="84">
        <f>SUM(N50:N56)</f>
        <v>80</v>
      </c>
      <c r="O57" s="84">
        <f t="shared" si="4"/>
        <v>10</v>
      </c>
      <c r="P57" s="84">
        <v>14</v>
      </c>
      <c r="Q57" s="84">
        <f t="shared" si="4"/>
        <v>27</v>
      </c>
      <c r="R57" s="134"/>
      <c r="S57" s="134"/>
      <c r="T57" s="134"/>
      <c r="U57" s="135"/>
      <c r="V57" s="136"/>
    </row>
    <row r="58" spans="1:22" s="13" customFormat="1" ht="48" x14ac:dyDescent="0.25">
      <c r="A58" s="119" t="s">
        <v>728</v>
      </c>
      <c r="B58" s="93">
        <v>6</v>
      </c>
      <c r="C58" s="223" t="s">
        <v>572</v>
      </c>
      <c r="D58" s="223" t="s">
        <v>67</v>
      </c>
      <c r="E58" s="223" t="s">
        <v>161</v>
      </c>
      <c r="F58" s="223" t="s">
        <v>313</v>
      </c>
      <c r="G58" s="231" t="s">
        <v>314</v>
      </c>
      <c r="H58" s="215">
        <v>3</v>
      </c>
      <c r="I58" s="93">
        <v>0</v>
      </c>
      <c r="J58" s="93">
        <v>0</v>
      </c>
      <c r="K58" s="93">
        <v>21</v>
      </c>
      <c r="L58" s="93">
        <v>0</v>
      </c>
      <c r="M58" s="93">
        <v>0</v>
      </c>
      <c r="N58" s="215">
        <v>0</v>
      </c>
      <c r="O58" s="93">
        <v>0</v>
      </c>
      <c r="P58" s="93">
        <v>0</v>
      </c>
      <c r="Q58" s="215">
        <v>3</v>
      </c>
      <c r="R58" s="215" t="s">
        <v>135</v>
      </c>
      <c r="S58" s="143" t="s">
        <v>199</v>
      </c>
      <c r="T58" s="143" t="s">
        <v>291</v>
      </c>
      <c r="U58" s="231"/>
      <c r="V58" s="92"/>
    </row>
    <row r="59" spans="1:22" s="13" customFormat="1" ht="48" x14ac:dyDescent="0.25">
      <c r="A59" s="119" t="s">
        <v>728</v>
      </c>
      <c r="B59" s="93">
        <v>6</v>
      </c>
      <c r="C59" s="223" t="s">
        <v>573</v>
      </c>
      <c r="D59" s="223" t="s">
        <v>68</v>
      </c>
      <c r="E59" s="223" t="s">
        <v>162</v>
      </c>
      <c r="F59" s="223" t="s">
        <v>33</v>
      </c>
      <c r="G59" s="231" t="s">
        <v>95</v>
      </c>
      <c r="H59" s="215">
        <v>4</v>
      </c>
      <c r="I59" s="93">
        <v>0</v>
      </c>
      <c r="J59" s="93">
        <v>0</v>
      </c>
      <c r="K59" s="93">
        <v>28</v>
      </c>
      <c r="L59" s="93">
        <v>0</v>
      </c>
      <c r="M59" s="93">
        <v>0</v>
      </c>
      <c r="N59" s="215">
        <v>16</v>
      </c>
      <c r="O59" s="93">
        <v>2</v>
      </c>
      <c r="P59" s="93">
        <v>2</v>
      </c>
      <c r="Q59" s="215">
        <v>3</v>
      </c>
      <c r="R59" s="215" t="s">
        <v>135</v>
      </c>
      <c r="S59" s="143" t="s">
        <v>199</v>
      </c>
      <c r="T59" s="143" t="s">
        <v>291</v>
      </c>
      <c r="U59" s="231"/>
      <c r="V59" s="231" t="s">
        <v>284</v>
      </c>
    </row>
    <row r="60" spans="1:22" s="13" customFormat="1" ht="36" x14ac:dyDescent="0.25">
      <c r="A60" s="119" t="s">
        <v>728</v>
      </c>
      <c r="B60" s="93">
        <v>6</v>
      </c>
      <c r="C60" s="223" t="s">
        <v>574</v>
      </c>
      <c r="D60" s="223" t="s">
        <v>69</v>
      </c>
      <c r="E60" s="223" t="s">
        <v>575</v>
      </c>
      <c r="F60" s="223" t="s">
        <v>50</v>
      </c>
      <c r="G60" s="231" t="s">
        <v>105</v>
      </c>
      <c r="H60" s="93">
        <v>0</v>
      </c>
      <c r="I60" s="93">
        <v>40</v>
      </c>
      <c r="J60" s="93">
        <v>0</v>
      </c>
      <c r="K60" s="93">
        <v>0</v>
      </c>
      <c r="L60" s="93">
        <v>600</v>
      </c>
      <c r="M60" s="93">
        <v>0</v>
      </c>
      <c r="N60" s="215">
        <v>0</v>
      </c>
      <c r="O60" s="93">
        <v>0</v>
      </c>
      <c r="P60" s="93">
        <v>2</v>
      </c>
      <c r="Q60" s="215">
        <v>30</v>
      </c>
      <c r="R60" s="223" t="s">
        <v>136</v>
      </c>
      <c r="S60" s="143" t="s">
        <v>199</v>
      </c>
      <c r="T60" s="143" t="s">
        <v>291</v>
      </c>
      <c r="U60" s="231"/>
      <c r="V60" s="92"/>
    </row>
    <row r="61" spans="1:22" s="13" customFormat="1" ht="25.5" x14ac:dyDescent="0.25">
      <c r="A61" s="119" t="s">
        <v>728</v>
      </c>
      <c r="B61" s="93">
        <v>6</v>
      </c>
      <c r="C61" s="223"/>
      <c r="D61" s="223" t="s">
        <v>625</v>
      </c>
      <c r="E61" s="223" t="s">
        <v>454</v>
      </c>
      <c r="F61" s="223"/>
      <c r="G61" s="231"/>
      <c r="H61" s="215">
        <v>0</v>
      </c>
      <c r="I61" s="93">
        <v>2</v>
      </c>
      <c r="J61" s="93">
        <v>0</v>
      </c>
      <c r="K61" s="93">
        <v>0</v>
      </c>
      <c r="L61" s="93">
        <v>14</v>
      </c>
      <c r="M61" s="93">
        <v>0</v>
      </c>
      <c r="N61" s="215">
        <v>16</v>
      </c>
      <c r="O61" s="93">
        <v>2</v>
      </c>
      <c r="P61" s="93">
        <v>2</v>
      </c>
      <c r="Q61" s="215">
        <v>5</v>
      </c>
      <c r="R61" s="215" t="s">
        <v>136</v>
      </c>
      <c r="S61" s="143" t="s">
        <v>203</v>
      </c>
      <c r="T61" s="143" t="s">
        <v>291</v>
      </c>
      <c r="U61" s="231"/>
      <c r="V61" s="92"/>
    </row>
    <row r="62" spans="1:22" s="12" customFormat="1" ht="13.9" customHeight="1" x14ac:dyDescent="0.25">
      <c r="A62" s="276" t="s">
        <v>198</v>
      </c>
      <c r="B62" s="276"/>
      <c r="C62" s="276"/>
      <c r="D62" s="276"/>
      <c r="E62" s="276"/>
      <c r="F62" s="276"/>
      <c r="G62" s="276"/>
      <c r="H62" s="133">
        <f>SUM(H58:H61)</f>
        <v>7</v>
      </c>
      <c r="I62" s="133">
        <f t="shared" ref="I62:Q62" si="5">SUM(I58:I61)</f>
        <v>42</v>
      </c>
      <c r="J62" s="133">
        <f t="shared" si="5"/>
        <v>0</v>
      </c>
      <c r="K62" s="133">
        <f t="shared" si="5"/>
        <v>49</v>
      </c>
      <c r="L62" s="133">
        <f t="shared" si="5"/>
        <v>614</v>
      </c>
      <c r="M62" s="84">
        <f t="shared" si="5"/>
        <v>0</v>
      </c>
      <c r="N62" s="84">
        <f t="shared" si="5"/>
        <v>32</v>
      </c>
      <c r="O62" s="84">
        <f t="shared" si="5"/>
        <v>4</v>
      </c>
      <c r="P62" s="84">
        <v>6</v>
      </c>
      <c r="Q62" s="84">
        <f t="shared" si="5"/>
        <v>41</v>
      </c>
      <c r="R62" s="134"/>
      <c r="S62" s="134"/>
      <c r="T62" s="134"/>
      <c r="U62" s="135"/>
      <c r="V62" s="136"/>
    </row>
    <row r="63" spans="1:22" s="13" customFormat="1" ht="24" x14ac:dyDescent="0.25">
      <c r="A63" s="119" t="s">
        <v>728</v>
      </c>
      <c r="B63" s="123">
        <v>7</v>
      </c>
      <c r="C63" s="71" t="s">
        <v>576</v>
      </c>
      <c r="D63" s="214" t="s">
        <v>382</v>
      </c>
      <c r="E63" s="214" t="s">
        <v>577</v>
      </c>
      <c r="F63" s="71" t="s">
        <v>46</v>
      </c>
      <c r="G63" s="97" t="s">
        <v>103</v>
      </c>
      <c r="H63" s="215">
        <v>3</v>
      </c>
      <c r="I63" s="92">
        <v>0</v>
      </c>
      <c r="J63" s="92">
        <v>0</v>
      </c>
      <c r="K63" s="93">
        <v>18</v>
      </c>
      <c r="L63" s="93">
        <v>0</v>
      </c>
      <c r="M63" s="93">
        <v>0</v>
      </c>
      <c r="N63" s="215">
        <v>0</v>
      </c>
      <c r="O63" s="92">
        <v>0</v>
      </c>
      <c r="P63" s="92">
        <v>0</v>
      </c>
      <c r="Q63" s="215">
        <v>3</v>
      </c>
      <c r="R63" s="215" t="s">
        <v>135</v>
      </c>
      <c r="S63" s="143" t="s">
        <v>199</v>
      </c>
      <c r="T63" s="143" t="s">
        <v>291</v>
      </c>
      <c r="U63" s="223"/>
      <c r="V63" s="231"/>
    </row>
    <row r="64" spans="1:22" s="13" customFormat="1" ht="72" x14ac:dyDescent="0.25">
      <c r="A64" s="119" t="s">
        <v>728</v>
      </c>
      <c r="B64" s="93">
        <v>7</v>
      </c>
      <c r="C64" s="71" t="s">
        <v>578</v>
      </c>
      <c r="D64" s="214" t="s">
        <v>71</v>
      </c>
      <c r="E64" s="214" t="s">
        <v>579</v>
      </c>
      <c r="F64" s="71" t="s">
        <v>567</v>
      </c>
      <c r="G64" s="97" t="s">
        <v>110</v>
      </c>
      <c r="H64" s="215">
        <v>3</v>
      </c>
      <c r="I64" s="92">
        <v>0</v>
      </c>
      <c r="J64" s="92">
        <v>0</v>
      </c>
      <c r="K64" s="93">
        <v>18</v>
      </c>
      <c r="L64" s="93">
        <v>0</v>
      </c>
      <c r="M64" s="93">
        <v>0</v>
      </c>
      <c r="N64" s="215">
        <v>2</v>
      </c>
      <c r="O64" s="92">
        <v>0</v>
      </c>
      <c r="P64" s="92">
        <v>2</v>
      </c>
      <c r="Q64" s="215">
        <v>5</v>
      </c>
      <c r="R64" s="215" t="s">
        <v>135</v>
      </c>
      <c r="S64" s="143" t="s">
        <v>199</v>
      </c>
      <c r="T64" s="143" t="s">
        <v>291</v>
      </c>
      <c r="U64" s="223" t="s">
        <v>333</v>
      </c>
      <c r="V64" s="231" t="s">
        <v>284</v>
      </c>
    </row>
    <row r="65" spans="1:22" s="13" customFormat="1" x14ac:dyDescent="0.25">
      <c r="A65" s="119" t="s">
        <v>728</v>
      </c>
      <c r="B65" s="93">
        <v>7</v>
      </c>
      <c r="C65" s="71" t="s">
        <v>580</v>
      </c>
      <c r="D65" s="214" t="s">
        <v>581</v>
      </c>
      <c r="E65" s="214" t="s">
        <v>582</v>
      </c>
      <c r="F65" s="71" t="s">
        <v>50</v>
      </c>
      <c r="G65" s="97" t="s">
        <v>105</v>
      </c>
      <c r="H65" s="92">
        <v>0</v>
      </c>
      <c r="I65" s="92">
        <v>0</v>
      </c>
      <c r="J65" s="92">
        <v>0</v>
      </c>
      <c r="K65" s="93">
        <v>0</v>
      </c>
      <c r="L65" s="93">
        <v>0</v>
      </c>
      <c r="M65" s="93">
        <v>0</v>
      </c>
      <c r="N65" s="215">
        <v>0</v>
      </c>
      <c r="O65" s="92">
        <v>0</v>
      </c>
      <c r="P65" s="92">
        <v>2</v>
      </c>
      <c r="Q65" s="215">
        <v>15</v>
      </c>
      <c r="R65" s="215" t="s">
        <v>136</v>
      </c>
      <c r="S65" s="143" t="s">
        <v>199</v>
      </c>
      <c r="T65" s="143" t="s">
        <v>291</v>
      </c>
      <c r="U65" s="231"/>
      <c r="V65" s="92"/>
    </row>
    <row r="66" spans="1:22" s="13" customFormat="1" ht="36" x14ac:dyDescent="0.25">
      <c r="A66" s="119" t="s">
        <v>728</v>
      </c>
      <c r="B66" s="123">
        <v>7</v>
      </c>
      <c r="C66" s="71" t="s">
        <v>583</v>
      </c>
      <c r="D66" s="214" t="s">
        <v>584</v>
      </c>
      <c r="E66" s="214" t="s">
        <v>164</v>
      </c>
      <c r="F66" s="71" t="s">
        <v>290</v>
      </c>
      <c r="G66" s="97" t="s">
        <v>585</v>
      </c>
      <c r="H66" s="215">
        <v>2</v>
      </c>
      <c r="I66" s="92">
        <v>2</v>
      </c>
      <c r="J66" s="92">
        <v>0</v>
      </c>
      <c r="K66" s="93">
        <v>12</v>
      </c>
      <c r="L66" s="93">
        <v>12</v>
      </c>
      <c r="M66" s="93">
        <v>0</v>
      </c>
      <c r="N66" s="215">
        <v>0</v>
      </c>
      <c r="O66" s="92">
        <v>0</v>
      </c>
      <c r="P66" s="92">
        <v>0</v>
      </c>
      <c r="Q66" s="215">
        <v>4</v>
      </c>
      <c r="R66" s="215" t="s">
        <v>135</v>
      </c>
      <c r="S66" s="143" t="s">
        <v>199</v>
      </c>
      <c r="T66" s="143" t="s">
        <v>291</v>
      </c>
      <c r="U66" s="223" t="s">
        <v>334</v>
      </c>
      <c r="V66" s="231" t="s">
        <v>284</v>
      </c>
    </row>
    <row r="67" spans="1:22" s="12" customFormat="1" ht="24" x14ac:dyDescent="0.25">
      <c r="A67" s="119" t="s">
        <v>728</v>
      </c>
      <c r="B67" s="93">
        <v>7</v>
      </c>
      <c r="C67" s="63"/>
      <c r="D67" s="101" t="s">
        <v>400</v>
      </c>
      <c r="E67" s="101" t="s">
        <v>431</v>
      </c>
      <c r="F67" s="214"/>
      <c r="G67" s="218"/>
      <c r="H67" s="215">
        <v>0</v>
      </c>
      <c r="I67" s="92">
        <v>4</v>
      </c>
      <c r="J67" s="92">
        <v>0</v>
      </c>
      <c r="K67" s="93">
        <v>0</v>
      </c>
      <c r="L67" s="93">
        <v>24</v>
      </c>
      <c r="M67" s="61">
        <v>0</v>
      </c>
      <c r="N67" s="65">
        <v>0</v>
      </c>
      <c r="O67" s="66">
        <v>0</v>
      </c>
      <c r="P67" s="66">
        <v>2</v>
      </c>
      <c r="Q67" s="65">
        <v>5</v>
      </c>
      <c r="R67" s="65" t="s">
        <v>136</v>
      </c>
      <c r="S67" s="121" t="s">
        <v>203</v>
      </c>
      <c r="T67" s="121" t="s">
        <v>291</v>
      </c>
      <c r="U67" s="122"/>
      <c r="V67" s="66"/>
    </row>
    <row r="68" spans="1:22" s="12" customFormat="1" x14ac:dyDescent="0.25">
      <c r="A68" s="277" t="s">
        <v>198</v>
      </c>
      <c r="B68" s="277"/>
      <c r="C68" s="277"/>
      <c r="D68" s="277"/>
      <c r="E68" s="277"/>
      <c r="F68" s="277"/>
      <c r="G68" s="277"/>
      <c r="H68" s="141">
        <f>SUM(H63:H67)</f>
        <v>8</v>
      </c>
      <c r="I68" s="141">
        <f t="shared" ref="I68:Q68" si="6">SUM(I63:I67)</f>
        <v>6</v>
      </c>
      <c r="J68" s="141">
        <f t="shared" si="6"/>
        <v>0</v>
      </c>
      <c r="K68" s="141">
        <f t="shared" si="6"/>
        <v>48</v>
      </c>
      <c r="L68" s="141">
        <f t="shared" si="6"/>
        <v>36</v>
      </c>
      <c r="M68" s="98">
        <f t="shared" si="6"/>
        <v>0</v>
      </c>
      <c r="N68" s="98">
        <f t="shared" si="6"/>
        <v>2</v>
      </c>
      <c r="O68" s="98">
        <f t="shared" si="6"/>
        <v>0</v>
      </c>
      <c r="P68" s="98">
        <v>6</v>
      </c>
      <c r="Q68" s="98">
        <f t="shared" si="6"/>
        <v>32</v>
      </c>
      <c r="R68" s="134"/>
      <c r="S68" s="134"/>
      <c r="T68" s="134"/>
      <c r="U68" s="135"/>
      <c r="V68" s="136"/>
    </row>
    <row r="69" spans="1:22" s="12" customFormat="1" x14ac:dyDescent="0.25">
      <c r="A69" s="278" t="s">
        <v>142</v>
      </c>
      <c r="B69" s="279"/>
      <c r="C69" s="279"/>
      <c r="D69" s="279"/>
      <c r="E69" s="279"/>
      <c r="F69" s="279"/>
      <c r="G69" s="280"/>
      <c r="H69" s="141">
        <f t="shared" ref="H69:M69" si="7">H21+H30+H40+H49+H57+H62+H68</f>
        <v>91</v>
      </c>
      <c r="I69" s="141">
        <f t="shared" si="7"/>
        <v>108</v>
      </c>
      <c r="J69" s="141">
        <f t="shared" si="7"/>
        <v>2</v>
      </c>
      <c r="K69" s="141">
        <f t="shared" si="7"/>
        <v>1059</v>
      </c>
      <c r="L69" s="141">
        <f t="shared" si="7"/>
        <v>1357</v>
      </c>
      <c r="M69" s="98">
        <f t="shared" si="7"/>
        <v>26</v>
      </c>
      <c r="N69" s="98">
        <f>(N21+N30+N40+N49+N57+N62+N68)*8</f>
        <v>4048</v>
      </c>
      <c r="O69" s="98">
        <f>(O21+O30+O40+O49+O57+O62+O68)*8</f>
        <v>504</v>
      </c>
      <c r="P69" s="98">
        <f>(P21+P30+P40+P49+P57+P62+P68)*8</f>
        <v>432</v>
      </c>
      <c r="Q69" s="98">
        <f>Q21+Q30+Q40+Q49+Q57+Q62+Q68</f>
        <v>210</v>
      </c>
      <c r="R69" s="134"/>
      <c r="S69" s="134"/>
      <c r="T69" s="134"/>
      <c r="U69" s="135"/>
      <c r="V69" s="136"/>
    </row>
    <row r="70" spans="1:22" s="12" customFormat="1" x14ac:dyDescent="0.25">
      <c r="A70" s="13"/>
      <c r="B70" s="16"/>
      <c r="C70" s="13"/>
      <c r="D70" s="13"/>
      <c r="E70" s="13"/>
      <c r="F70" s="13"/>
      <c r="G70" s="29"/>
      <c r="H70" s="13"/>
      <c r="I70" s="13"/>
      <c r="J70" s="13"/>
      <c r="K70" s="13"/>
      <c r="L70" s="7"/>
      <c r="M70" s="24"/>
      <c r="N70" s="24"/>
      <c r="O70" s="24"/>
      <c r="P70" s="24"/>
      <c r="Q70" s="25"/>
      <c r="R70" s="26"/>
      <c r="S70" s="26"/>
      <c r="T70" s="26"/>
      <c r="U70" s="23"/>
      <c r="V70" s="31"/>
    </row>
    <row r="71" spans="1:22" s="96" customFormat="1" x14ac:dyDescent="0.25">
      <c r="A71" s="282" t="s">
        <v>204</v>
      </c>
      <c r="B71" s="283"/>
      <c r="C71" s="283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</row>
    <row r="72" spans="1:22" s="96" customFormat="1" x14ac:dyDescent="0.25">
      <c r="A72" s="284" t="s">
        <v>165</v>
      </c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</row>
    <row r="73" spans="1:22" s="96" customFormat="1" x14ac:dyDescent="0.25">
      <c r="A73" s="281" t="s">
        <v>166</v>
      </c>
      <c r="B73" s="281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</row>
    <row r="74" spans="1:22" s="146" customFormat="1" ht="48" x14ac:dyDescent="0.25">
      <c r="A74" s="223" t="s">
        <v>749</v>
      </c>
      <c r="B74" s="143">
        <v>5</v>
      </c>
      <c r="C74" s="230" t="s">
        <v>593</v>
      </c>
      <c r="D74" s="230" t="s">
        <v>383</v>
      </c>
      <c r="E74" s="230" t="s">
        <v>410</v>
      </c>
      <c r="F74" s="230" t="s">
        <v>62</v>
      </c>
      <c r="G74" s="230" t="s">
        <v>109</v>
      </c>
      <c r="H74" s="143">
        <v>1</v>
      </c>
      <c r="I74" s="143">
        <v>2</v>
      </c>
      <c r="J74" s="143">
        <v>0</v>
      </c>
      <c r="K74" s="143">
        <v>12</v>
      </c>
      <c r="L74" s="144">
        <v>24</v>
      </c>
      <c r="M74" s="144">
        <v>0</v>
      </c>
      <c r="N74" s="143">
        <v>0</v>
      </c>
      <c r="O74" s="143">
        <v>0</v>
      </c>
      <c r="P74" s="143">
        <v>2</v>
      </c>
      <c r="Q74" s="143">
        <v>5</v>
      </c>
      <c r="R74" s="215" t="s">
        <v>136</v>
      </c>
      <c r="S74" s="143" t="s">
        <v>203</v>
      </c>
      <c r="T74" s="143" t="s">
        <v>291</v>
      </c>
      <c r="U74" s="218"/>
      <c r="V74" s="143"/>
    </row>
    <row r="75" spans="1:22" s="146" customFormat="1" ht="48" x14ac:dyDescent="0.25">
      <c r="A75" s="223" t="s">
        <v>749</v>
      </c>
      <c r="B75" s="143">
        <v>6</v>
      </c>
      <c r="C75" s="230" t="s">
        <v>594</v>
      </c>
      <c r="D75" s="230" t="s">
        <v>391</v>
      </c>
      <c r="E75" s="230" t="s">
        <v>411</v>
      </c>
      <c r="F75" s="230" t="s">
        <v>62</v>
      </c>
      <c r="G75" s="230" t="s">
        <v>109</v>
      </c>
      <c r="H75" s="143">
        <v>0</v>
      </c>
      <c r="I75" s="143">
        <v>2</v>
      </c>
      <c r="J75" s="143">
        <v>0</v>
      </c>
      <c r="K75" s="143">
        <v>0</v>
      </c>
      <c r="L75" s="144">
        <v>14</v>
      </c>
      <c r="M75" s="144">
        <v>0</v>
      </c>
      <c r="N75" s="143">
        <v>16</v>
      </c>
      <c r="O75" s="143">
        <v>2</v>
      </c>
      <c r="P75" s="143">
        <v>2</v>
      </c>
      <c r="Q75" s="143">
        <v>5</v>
      </c>
      <c r="R75" s="215" t="s">
        <v>136</v>
      </c>
      <c r="S75" s="143" t="s">
        <v>203</v>
      </c>
      <c r="T75" s="143" t="s">
        <v>291</v>
      </c>
      <c r="U75" s="218"/>
      <c r="V75" s="143"/>
    </row>
    <row r="76" spans="1:22" s="146" customFormat="1" ht="48" x14ac:dyDescent="0.25">
      <c r="A76" s="223" t="s">
        <v>749</v>
      </c>
      <c r="B76" s="143">
        <v>7</v>
      </c>
      <c r="C76" s="230" t="s">
        <v>595</v>
      </c>
      <c r="D76" s="230" t="s">
        <v>401</v>
      </c>
      <c r="E76" s="230" t="s">
        <v>412</v>
      </c>
      <c r="F76" s="230" t="s">
        <v>62</v>
      </c>
      <c r="G76" s="230" t="s">
        <v>109</v>
      </c>
      <c r="H76" s="143">
        <v>0</v>
      </c>
      <c r="I76" s="143">
        <v>4</v>
      </c>
      <c r="J76" s="143">
        <v>0</v>
      </c>
      <c r="K76" s="143">
        <v>0</v>
      </c>
      <c r="L76" s="144">
        <v>24</v>
      </c>
      <c r="M76" s="144">
        <v>0</v>
      </c>
      <c r="N76" s="143">
        <v>0</v>
      </c>
      <c r="O76" s="143">
        <v>0</v>
      </c>
      <c r="P76" s="143">
        <v>2</v>
      </c>
      <c r="Q76" s="143">
        <v>5</v>
      </c>
      <c r="R76" s="215" t="s">
        <v>136</v>
      </c>
      <c r="S76" s="143" t="s">
        <v>203</v>
      </c>
      <c r="T76" s="143" t="s">
        <v>291</v>
      </c>
      <c r="U76" s="218"/>
      <c r="V76" s="143"/>
    </row>
    <row r="77" spans="1:22" s="146" customFormat="1" x14ac:dyDescent="0.25">
      <c r="A77" s="291" t="s">
        <v>167</v>
      </c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</row>
    <row r="78" spans="1:22" s="146" customFormat="1" x14ac:dyDescent="0.25">
      <c r="A78" s="292" t="s">
        <v>168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</row>
    <row r="79" spans="1:22" s="146" customFormat="1" ht="36" x14ac:dyDescent="0.25">
      <c r="A79" s="223" t="s">
        <v>750</v>
      </c>
      <c r="B79" s="143">
        <v>5</v>
      </c>
      <c r="C79" s="230" t="s">
        <v>596</v>
      </c>
      <c r="D79" s="230" t="s">
        <v>384</v>
      </c>
      <c r="E79" s="230" t="s">
        <v>413</v>
      </c>
      <c r="F79" s="230" t="s">
        <v>273</v>
      </c>
      <c r="G79" s="230" t="s">
        <v>270</v>
      </c>
      <c r="H79" s="143">
        <v>1</v>
      </c>
      <c r="I79" s="143">
        <v>2</v>
      </c>
      <c r="J79" s="143">
        <v>0</v>
      </c>
      <c r="K79" s="143">
        <v>12</v>
      </c>
      <c r="L79" s="144">
        <v>24</v>
      </c>
      <c r="M79" s="144">
        <v>0</v>
      </c>
      <c r="N79" s="143">
        <v>0</v>
      </c>
      <c r="O79" s="143">
        <v>0</v>
      </c>
      <c r="P79" s="143">
        <v>2</v>
      </c>
      <c r="Q79" s="143">
        <v>5</v>
      </c>
      <c r="R79" s="215" t="s">
        <v>136</v>
      </c>
      <c r="S79" s="143" t="s">
        <v>203</v>
      </c>
      <c r="T79" s="143" t="s">
        <v>291</v>
      </c>
      <c r="U79" s="218"/>
      <c r="V79" s="143"/>
    </row>
    <row r="80" spans="1:22" s="146" customFormat="1" ht="36" x14ac:dyDescent="0.25">
      <c r="A80" s="223" t="s">
        <v>750</v>
      </c>
      <c r="B80" s="143">
        <v>6</v>
      </c>
      <c r="C80" s="230" t="s">
        <v>597</v>
      </c>
      <c r="D80" s="230" t="s">
        <v>392</v>
      </c>
      <c r="E80" s="230" t="s">
        <v>414</v>
      </c>
      <c r="F80" s="230" t="s">
        <v>274</v>
      </c>
      <c r="G80" s="230" t="s">
        <v>271</v>
      </c>
      <c r="H80" s="143">
        <v>0</v>
      </c>
      <c r="I80" s="143">
        <v>2</v>
      </c>
      <c r="J80" s="143">
        <v>0</v>
      </c>
      <c r="K80" s="143">
        <v>0</v>
      </c>
      <c r="L80" s="144">
        <v>14</v>
      </c>
      <c r="M80" s="144">
        <v>0</v>
      </c>
      <c r="N80" s="143">
        <v>16</v>
      </c>
      <c r="O80" s="143">
        <v>2</v>
      </c>
      <c r="P80" s="143">
        <v>2</v>
      </c>
      <c r="Q80" s="143">
        <v>5</v>
      </c>
      <c r="R80" s="215" t="s">
        <v>136</v>
      </c>
      <c r="S80" s="143" t="s">
        <v>203</v>
      </c>
      <c r="T80" s="143" t="s">
        <v>291</v>
      </c>
      <c r="U80" s="218"/>
      <c r="V80" s="143"/>
    </row>
    <row r="81" spans="1:22" s="146" customFormat="1" ht="36" x14ac:dyDescent="0.25">
      <c r="A81" s="223" t="s">
        <v>750</v>
      </c>
      <c r="B81" s="143">
        <v>7</v>
      </c>
      <c r="C81" s="230" t="s">
        <v>598</v>
      </c>
      <c r="D81" s="230" t="s">
        <v>402</v>
      </c>
      <c r="E81" s="230" t="s">
        <v>415</v>
      </c>
      <c r="F81" s="230" t="s">
        <v>275</v>
      </c>
      <c r="G81" s="230" t="s">
        <v>272</v>
      </c>
      <c r="H81" s="143">
        <v>0</v>
      </c>
      <c r="I81" s="143">
        <v>4</v>
      </c>
      <c r="J81" s="143">
        <v>0</v>
      </c>
      <c r="K81" s="143">
        <v>0</v>
      </c>
      <c r="L81" s="144">
        <v>24</v>
      </c>
      <c r="M81" s="144">
        <v>0</v>
      </c>
      <c r="N81" s="143">
        <v>0</v>
      </c>
      <c r="O81" s="143">
        <v>0</v>
      </c>
      <c r="P81" s="143">
        <v>2</v>
      </c>
      <c r="Q81" s="143">
        <v>5</v>
      </c>
      <c r="R81" s="215" t="s">
        <v>136</v>
      </c>
      <c r="S81" s="143" t="s">
        <v>203</v>
      </c>
      <c r="T81" s="143" t="s">
        <v>291</v>
      </c>
      <c r="U81" s="218"/>
      <c r="V81" s="143"/>
    </row>
    <row r="82" spans="1:22" s="146" customFormat="1" x14ac:dyDescent="0.25">
      <c r="A82" s="291" t="s">
        <v>169</v>
      </c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</row>
    <row r="83" spans="1:22" s="146" customFormat="1" x14ac:dyDescent="0.25">
      <c r="A83" s="292" t="s">
        <v>170</v>
      </c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</row>
    <row r="84" spans="1:22" s="146" customFormat="1" ht="24" x14ac:dyDescent="0.25">
      <c r="A84" s="223" t="s">
        <v>755</v>
      </c>
      <c r="B84" s="143">
        <v>5</v>
      </c>
      <c r="C84" s="230" t="s">
        <v>599</v>
      </c>
      <c r="D84" s="230" t="s">
        <v>385</v>
      </c>
      <c r="E84" s="230" t="s">
        <v>416</v>
      </c>
      <c r="F84" s="230" t="s">
        <v>45</v>
      </c>
      <c r="G84" s="230" t="s">
        <v>102</v>
      </c>
      <c r="H84" s="143">
        <v>1</v>
      </c>
      <c r="I84" s="143">
        <v>2</v>
      </c>
      <c r="J84" s="143">
        <v>0</v>
      </c>
      <c r="K84" s="143">
        <v>12</v>
      </c>
      <c r="L84" s="144">
        <v>24</v>
      </c>
      <c r="M84" s="144">
        <v>0</v>
      </c>
      <c r="N84" s="143">
        <v>0</v>
      </c>
      <c r="O84" s="143">
        <v>0</v>
      </c>
      <c r="P84" s="143">
        <v>2</v>
      </c>
      <c r="Q84" s="143">
        <v>5</v>
      </c>
      <c r="R84" s="215" t="s">
        <v>136</v>
      </c>
      <c r="S84" s="143" t="s">
        <v>203</v>
      </c>
      <c r="T84" s="143" t="s">
        <v>291</v>
      </c>
      <c r="U84" s="218"/>
      <c r="V84" s="143"/>
    </row>
    <row r="85" spans="1:22" s="146" customFormat="1" ht="24" x14ac:dyDescent="0.25">
      <c r="A85" s="223" t="s">
        <v>755</v>
      </c>
      <c r="B85" s="143">
        <v>6</v>
      </c>
      <c r="C85" s="230" t="s">
        <v>600</v>
      </c>
      <c r="D85" s="230" t="s">
        <v>393</v>
      </c>
      <c r="E85" s="230" t="s">
        <v>417</v>
      </c>
      <c r="F85" s="230" t="s">
        <v>45</v>
      </c>
      <c r="G85" s="230" t="s">
        <v>102</v>
      </c>
      <c r="H85" s="143">
        <v>0</v>
      </c>
      <c r="I85" s="143">
        <v>2</v>
      </c>
      <c r="J85" s="143">
        <v>0</v>
      </c>
      <c r="K85" s="143">
        <v>0</v>
      </c>
      <c r="L85" s="144">
        <v>14</v>
      </c>
      <c r="M85" s="144">
        <v>0</v>
      </c>
      <c r="N85" s="143">
        <v>16</v>
      </c>
      <c r="O85" s="143">
        <v>2</v>
      </c>
      <c r="P85" s="143">
        <v>2</v>
      </c>
      <c r="Q85" s="143">
        <v>5</v>
      </c>
      <c r="R85" s="215" t="s">
        <v>136</v>
      </c>
      <c r="S85" s="143" t="s">
        <v>203</v>
      </c>
      <c r="T85" s="143" t="s">
        <v>291</v>
      </c>
      <c r="U85" s="218"/>
      <c r="V85" s="143"/>
    </row>
    <row r="86" spans="1:22" s="146" customFormat="1" ht="24" x14ac:dyDescent="0.25">
      <c r="A86" s="223" t="s">
        <v>755</v>
      </c>
      <c r="B86" s="143">
        <v>7</v>
      </c>
      <c r="C86" s="230" t="s">
        <v>601</v>
      </c>
      <c r="D86" s="230" t="s">
        <v>403</v>
      </c>
      <c r="E86" s="230" t="s">
        <v>418</v>
      </c>
      <c r="F86" s="230" t="s">
        <v>53</v>
      </c>
      <c r="G86" s="230" t="s">
        <v>106</v>
      </c>
      <c r="H86" s="143">
        <v>0</v>
      </c>
      <c r="I86" s="143">
        <v>4</v>
      </c>
      <c r="J86" s="143">
        <v>0</v>
      </c>
      <c r="K86" s="143">
        <v>0</v>
      </c>
      <c r="L86" s="144">
        <v>24</v>
      </c>
      <c r="M86" s="144">
        <v>0</v>
      </c>
      <c r="N86" s="143">
        <v>0</v>
      </c>
      <c r="O86" s="143">
        <v>0</v>
      </c>
      <c r="P86" s="143">
        <v>2</v>
      </c>
      <c r="Q86" s="143">
        <v>5</v>
      </c>
      <c r="R86" s="215" t="s">
        <v>136</v>
      </c>
      <c r="S86" s="143" t="s">
        <v>203</v>
      </c>
      <c r="T86" s="143" t="s">
        <v>291</v>
      </c>
      <c r="U86" s="218"/>
      <c r="V86" s="143"/>
    </row>
    <row r="87" spans="1:22" s="146" customFormat="1" x14ac:dyDescent="0.25">
      <c r="A87" s="285" t="s">
        <v>171</v>
      </c>
      <c r="B87" s="286"/>
      <c r="C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7"/>
    </row>
    <row r="88" spans="1:22" s="146" customFormat="1" x14ac:dyDescent="0.25">
      <c r="A88" s="288" t="s">
        <v>300</v>
      </c>
      <c r="B88" s="289"/>
      <c r="C88" s="289"/>
      <c r="D88" s="289"/>
      <c r="E88" s="289"/>
      <c r="F88" s="289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89"/>
      <c r="V88" s="290"/>
    </row>
    <row r="89" spans="1:22" s="146" customFormat="1" ht="24" x14ac:dyDescent="0.25">
      <c r="A89" s="223" t="s">
        <v>756</v>
      </c>
      <c r="B89" s="143">
        <v>5</v>
      </c>
      <c r="C89" s="230" t="s">
        <v>614</v>
      </c>
      <c r="D89" s="230" t="s">
        <v>386</v>
      </c>
      <c r="E89" s="230" t="s">
        <v>419</v>
      </c>
      <c r="F89" s="230" t="s">
        <v>296</v>
      </c>
      <c r="G89" s="230" t="s">
        <v>555</v>
      </c>
      <c r="H89" s="143">
        <v>1</v>
      </c>
      <c r="I89" s="143">
        <v>2</v>
      </c>
      <c r="J89" s="143">
        <v>0</v>
      </c>
      <c r="K89" s="143">
        <v>12</v>
      </c>
      <c r="L89" s="144">
        <v>24</v>
      </c>
      <c r="M89" s="144">
        <v>0</v>
      </c>
      <c r="N89" s="143">
        <v>0</v>
      </c>
      <c r="O89" s="143">
        <v>0</v>
      </c>
      <c r="P89" s="143">
        <v>2</v>
      </c>
      <c r="Q89" s="143">
        <v>5</v>
      </c>
      <c r="R89" s="215" t="s">
        <v>136</v>
      </c>
      <c r="S89" s="143" t="s">
        <v>203</v>
      </c>
      <c r="T89" s="143" t="s">
        <v>291</v>
      </c>
      <c r="U89" s="218"/>
      <c r="V89" s="143"/>
    </row>
    <row r="90" spans="1:22" s="146" customFormat="1" ht="24" x14ac:dyDescent="0.25">
      <c r="A90" s="223" t="s">
        <v>756</v>
      </c>
      <c r="B90" s="143">
        <v>6</v>
      </c>
      <c r="C90" s="230" t="s">
        <v>615</v>
      </c>
      <c r="D90" s="230" t="s">
        <v>394</v>
      </c>
      <c r="E90" s="230" t="s">
        <v>420</v>
      </c>
      <c r="F90" s="230" t="s">
        <v>297</v>
      </c>
      <c r="G90" s="230" t="s">
        <v>616</v>
      </c>
      <c r="H90" s="143">
        <v>0</v>
      </c>
      <c r="I90" s="143">
        <v>2</v>
      </c>
      <c r="J90" s="143">
        <v>0</v>
      </c>
      <c r="K90" s="143">
        <v>0</v>
      </c>
      <c r="L90" s="144">
        <v>14</v>
      </c>
      <c r="M90" s="144">
        <v>0</v>
      </c>
      <c r="N90" s="143">
        <v>16</v>
      </c>
      <c r="O90" s="143">
        <v>2</v>
      </c>
      <c r="P90" s="143">
        <v>2</v>
      </c>
      <c r="Q90" s="143">
        <v>5</v>
      </c>
      <c r="R90" s="215" t="s">
        <v>136</v>
      </c>
      <c r="S90" s="143" t="s">
        <v>203</v>
      </c>
      <c r="T90" s="143" t="s">
        <v>291</v>
      </c>
      <c r="U90" s="218"/>
      <c r="V90" s="143"/>
    </row>
    <row r="91" spans="1:22" s="146" customFormat="1" ht="24" x14ac:dyDescent="0.25">
      <c r="A91" s="223" t="s">
        <v>756</v>
      </c>
      <c r="B91" s="143">
        <v>7</v>
      </c>
      <c r="C91" s="230" t="s">
        <v>617</v>
      </c>
      <c r="D91" s="230" t="s">
        <v>404</v>
      </c>
      <c r="E91" s="230" t="s">
        <v>421</v>
      </c>
      <c r="F91" s="230" t="s">
        <v>298</v>
      </c>
      <c r="G91" s="230" t="s">
        <v>618</v>
      </c>
      <c r="H91" s="143">
        <v>0</v>
      </c>
      <c r="I91" s="143">
        <v>4</v>
      </c>
      <c r="J91" s="143">
        <v>0</v>
      </c>
      <c r="K91" s="143">
        <v>0</v>
      </c>
      <c r="L91" s="144">
        <v>24</v>
      </c>
      <c r="M91" s="144">
        <v>0</v>
      </c>
      <c r="N91" s="143">
        <v>0</v>
      </c>
      <c r="O91" s="143">
        <v>0</v>
      </c>
      <c r="P91" s="143">
        <v>2</v>
      </c>
      <c r="Q91" s="143">
        <v>5</v>
      </c>
      <c r="R91" s="215" t="s">
        <v>136</v>
      </c>
      <c r="S91" s="143" t="s">
        <v>203</v>
      </c>
      <c r="T91" s="143" t="s">
        <v>291</v>
      </c>
      <c r="U91" s="218"/>
      <c r="V91" s="143"/>
    </row>
    <row r="92" spans="1:22" s="146" customFormat="1" x14ac:dyDescent="0.25">
      <c r="A92" s="285" t="s">
        <v>172</v>
      </c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6"/>
      <c r="R92" s="286"/>
      <c r="S92" s="286"/>
      <c r="T92" s="286"/>
      <c r="U92" s="286"/>
      <c r="V92" s="287"/>
    </row>
    <row r="93" spans="1:22" s="146" customFormat="1" x14ac:dyDescent="0.25">
      <c r="A93" s="288" t="s">
        <v>217</v>
      </c>
      <c r="B93" s="289"/>
      <c r="C93" s="289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89"/>
      <c r="R93" s="289"/>
      <c r="S93" s="289"/>
      <c r="T93" s="289"/>
      <c r="U93" s="289"/>
      <c r="V93" s="290"/>
    </row>
    <row r="94" spans="1:22" s="146" customFormat="1" ht="36" x14ac:dyDescent="0.25">
      <c r="A94" s="223" t="s">
        <v>761</v>
      </c>
      <c r="B94" s="143">
        <v>5</v>
      </c>
      <c r="C94" s="230" t="s">
        <v>619</v>
      </c>
      <c r="D94" s="230" t="s">
        <v>387</v>
      </c>
      <c r="E94" s="230" t="s">
        <v>422</v>
      </c>
      <c r="F94" s="230" t="s">
        <v>73</v>
      </c>
      <c r="G94" s="230" t="s">
        <v>113</v>
      </c>
      <c r="H94" s="143">
        <v>1</v>
      </c>
      <c r="I94" s="143">
        <v>2</v>
      </c>
      <c r="J94" s="143">
        <v>0</v>
      </c>
      <c r="K94" s="143">
        <v>12</v>
      </c>
      <c r="L94" s="144">
        <v>24</v>
      </c>
      <c r="M94" s="144">
        <v>0</v>
      </c>
      <c r="N94" s="143">
        <v>0</v>
      </c>
      <c r="O94" s="143">
        <v>0</v>
      </c>
      <c r="P94" s="143">
        <v>2</v>
      </c>
      <c r="Q94" s="143">
        <v>5</v>
      </c>
      <c r="R94" s="215" t="s">
        <v>136</v>
      </c>
      <c r="S94" s="143" t="s">
        <v>203</v>
      </c>
      <c r="T94" s="143" t="s">
        <v>291</v>
      </c>
      <c r="U94" s="218"/>
      <c r="V94" s="231" t="s">
        <v>284</v>
      </c>
    </row>
    <row r="95" spans="1:22" s="146" customFormat="1" ht="36" x14ac:dyDescent="0.25">
      <c r="A95" s="223" t="s">
        <v>761</v>
      </c>
      <c r="B95" s="143">
        <v>6</v>
      </c>
      <c r="C95" s="230" t="s">
        <v>620</v>
      </c>
      <c r="D95" s="230" t="s">
        <v>395</v>
      </c>
      <c r="E95" s="230" t="s">
        <v>423</v>
      </c>
      <c r="F95" s="230" t="s">
        <v>73</v>
      </c>
      <c r="G95" s="230" t="s">
        <v>113</v>
      </c>
      <c r="H95" s="143">
        <v>0</v>
      </c>
      <c r="I95" s="143">
        <v>2</v>
      </c>
      <c r="J95" s="143">
        <v>0</v>
      </c>
      <c r="K95" s="143">
        <v>0</v>
      </c>
      <c r="L95" s="144">
        <v>14</v>
      </c>
      <c r="M95" s="144">
        <v>0</v>
      </c>
      <c r="N95" s="143">
        <v>16</v>
      </c>
      <c r="O95" s="143">
        <v>2</v>
      </c>
      <c r="P95" s="143">
        <v>2</v>
      </c>
      <c r="Q95" s="143">
        <v>5</v>
      </c>
      <c r="R95" s="215" t="s">
        <v>136</v>
      </c>
      <c r="S95" s="143" t="s">
        <v>203</v>
      </c>
      <c r="T95" s="143" t="s">
        <v>291</v>
      </c>
      <c r="U95" s="218"/>
      <c r="V95" s="231" t="s">
        <v>284</v>
      </c>
    </row>
    <row r="96" spans="1:22" s="146" customFormat="1" ht="36" x14ac:dyDescent="0.25">
      <c r="A96" s="223" t="s">
        <v>761</v>
      </c>
      <c r="B96" s="143">
        <v>7</v>
      </c>
      <c r="C96" s="230" t="s">
        <v>621</v>
      </c>
      <c r="D96" s="230" t="s">
        <v>405</v>
      </c>
      <c r="E96" s="230" t="s">
        <v>424</v>
      </c>
      <c r="F96" s="230" t="s">
        <v>73</v>
      </c>
      <c r="G96" s="230" t="s">
        <v>113</v>
      </c>
      <c r="H96" s="143">
        <v>0</v>
      </c>
      <c r="I96" s="143">
        <v>4</v>
      </c>
      <c r="J96" s="143">
        <v>0</v>
      </c>
      <c r="K96" s="143">
        <v>0</v>
      </c>
      <c r="L96" s="144">
        <v>24</v>
      </c>
      <c r="M96" s="144">
        <v>0</v>
      </c>
      <c r="N96" s="143">
        <v>0</v>
      </c>
      <c r="O96" s="143">
        <v>0</v>
      </c>
      <c r="P96" s="143">
        <v>2</v>
      </c>
      <c r="Q96" s="143">
        <v>5</v>
      </c>
      <c r="R96" s="215" t="s">
        <v>136</v>
      </c>
      <c r="S96" s="143" t="s">
        <v>203</v>
      </c>
      <c r="T96" s="143" t="s">
        <v>291</v>
      </c>
      <c r="U96" s="218"/>
      <c r="V96" s="231" t="s">
        <v>284</v>
      </c>
    </row>
    <row r="97" spans="1:22" s="146" customFormat="1" x14ac:dyDescent="0.25">
      <c r="A97" s="285" t="s">
        <v>173</v>
      </c>
      <c r="B97" s="286"/>
      <c r="C97" s="286"/>
      <c r="D97" s="286"/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87"/>
    </row>
    <row r="98" spans="1:22" s="146" customFormat="1" x14ac:dyDescent="0.25">
      <c r="A98" s="288" t="s">
        <v>174</v>
      </c>
      <c r="B98" s="289"/>
      <c r="C98" s="289"/>
      <c r="D98" s="289"/>
      <c r="E98" s="289"/>
      <c r="F98" s="289"/>
      <c r="G98" s="289"/>
      <c r="H98" s="289"/>
      <c r="I98" s="289"/>
      <c r="J98" s="289"/>
      <c r="K98" s="289"/>
      <c r="L98" s="289"/>
      <c r="M98" s="289"/>
      <c r="N98" s="289"/>
      <c r="O98" s="289"/>
      <c r="P98" s="289"/>
      <c r="Q98" s="289"/>
      <c r="R98" s="289"/>
      <c r="S98" s="289"/>
      <c r="T98" s="289"/>
      <c r="U98" s="289"/>
      <c r="V98" s="290"/>
    </row>
    <row r="99" spans="1:22" s="146" customFormat="1" ht="48" x14ac:dyDescent="0.25">
      <c r="A99" s="223" t="s">
        <v>763</v>
      </c>
      <c r="B99" s="143">
        <v>5</v>
      </c>
      <c r="C99" s="230" t="s">
        <v>602</v>
      </c>
      <c r="D99" s="230" t="s">
        <v>388</v>
      </c>
      <c r="E99" s="230" t="s">
        <v>425</v>
      </c>
      <c r="F99" s="230" t="s">
        <v>70</v>
      </c>
      <c r="G99" s="230" t="s">
        <v>115</v>
      </c>
      <c r="H99" s="143">
        <v>1</v>
      </c>
      <c r="I99" s="143">
        <v>2</v>
      </c>
      <c r="J99" s="143">
        <v>0</v>
      </c>
      <c r="K99" s="143">
        <v>12</v>
      </c>
      <c r="L99" s="144">
        <v>24</v>
      </c>
      <c r="M99" s="144">
        <v>0</v>
      </c>
      <c r="N99" s="143">
        <v>0</v>
      </c>
      <c r="O99" s="143">
        <v>0</v>
      </c>
      <c r="P99" s="143">
        <v>2</v>
      </c>
      <c r="Q99" s="143">
        <v>5</v>
      </c>
      <c r="R99" s="215" t="s">
        <v>136</v>
      </c>
      <c r="S99" s="143" t="s">
        <v>203</v>
      </c>
      <c r="T99" s="143" t="s">
        <v>291</v>
      </c>
      <c r="U99" s="218"/>
      <c r="V99" s="143"/>
    </row>
    <row r="100" spans="1:22" s="146" customFormat="1" ht="48" x14ac:dyDescent="0.25">
      <c r="A100" s="223" t="s">
        <v>763</v>
      </c>
      <c r="B100" s="143">
        <v>6</v>
      </c>
      <c r="C100" s="230" t="s">
        <v>603</v>
      </c>
      <c r="D100" s="230" t="s">
        <v>396</v>
      </c>
      <c r="E100" s="230" t="s">
        <v>426</v>
      </c>
      <c r="F100" s="230" t="s">
        <v>70</v>
      </c>
      <c r="G100" s="230" t="s">
        <v>115</v>
      </c>
      <c r="H100" s="143">
        <v>0</v>
      </c>
      <c r="I100" s="143">
        <v>2</v>
      </c>
      <c r="J100" s="143">
        <v>0</v>
      </c>
      <c r="K100" s="143">
        <v>0</v>
      </c>
      <c r="L100" s="144">
        <v>14</v>
      </c>
      <c r="M100" s="144">
        <v>0</v>
      </c>
      <c r="N100" s="143">
        <v>16</v>
      </c>
      <c r="O100" s="143">
        <v>2</v>
      </c>
      <c r="P100" s="143">
        <v>2</v>
      </c>
      <c r="Q100" s="143">
        <v>5</v>
      </c>
      <c r="R100" s="215" t="s">
        <v>136</v>
      </c>
      <c r="S100" s="143" t="s">
        <v>203</v>
      </c>
      <c r="T100" s="143" t="s">
        <v>291</v>
      </c>
      <c r="U100" s="218"/>
      <c r="V100" s="143"/>
    </row>
    <row r="101" spans="1:22" s="146" customFormat="1" ht="48" x14ac:dyDescent="0.25">
      <c r="A101" s="223" t="s">
        <v>763</v>
      </c>
      <c r="B101" s="143">
        <v>7</v>
      </c>
      <c r="C101" s="230" t="s">
        <v>604</v>
      </c>
      <c r="D101" s="230" t="s">
        <v>406</v>
      </c>
      <c r="E101" s="230" t="s">
        <v>427</v>
      </c>
      <c r="F101" s="230" t="s">
        <v>282</v>
      </c>
      <c r="G101" s="230" t="s">
        <v>605</v>
      </c>
      <c r="H101" s="143">
        <v>0</v>
      </c>
      <c r="I101" s="143">
        <v>4</v>
      </c>
      <c r="J101" s="143">
        <v>0</v>
      </c>
      <c r="K101" s="143">
        <v>0</v>
      </c>
      <c r="L101" s="144">
        <v>24</v>
      </c>
      <c r="M101" s="144">
        <v>0</v>
      </c>
      <c r="N101" s="143">
        <v>0</v>
      </c>
      <c r="O101" s="143">
        <v>0</v>
      </c>
      <c r="P101" s="143">
        <v>2</v>
      </c>
      <c r="Q101" s="143">
        <v>5</v>
      </c>
      <c r="R101" s="215" t="s">
        <v>136</v>
      </c>
      <c r="S101" s="143" t="s">
        <v>203</v>
      </c>
      <c r="T101" s="143" t="s">
        <v>291</v>
      </c>
      <c r="U101" s="218"/>
      <c r="V101" s="231" t="s">
        <v>284</v>
      </c>
    </row>
    <row r="102" spans="1:22" s="146" customFormat="1" x14ac:dyDescent="0.25">
      <c r="A102" s="285" t="s">
        <v>175</v>
      </c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7"/>
    </row>
    <row r="103" spans="1:22" s="146" customFormat="1" x14ac:dyDescent="0.25">
      <c r="A103" s="288" t="s">
        <v>176</v>
      </c>
      <c r="B103" s="289"/>
      <c r="C103" s="289"/>
      <c r="D103" s="289"/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T103" s="289"/>
      <c r="U103" s="289"/>
      <c r="V103" s="290"/>
    </row>
    <row r="104" spans="1:22" s="146" customFormat="1" ht="36" x14ac:dyDescent="0.25">
      <c r="A104" s="223" t="s">
        <v>764</v>
      </c>
      <c r="B104" s="143">
        <v>5</v>
      </c>
      <c r="C104" s="230" t="s">
        <v>606</v>
      </c>
      <c r="D104" s="230" t="s">
        <v>607</v>
      </c>
      <c r="E104" s="230" t="s">
        <v>608</v>
      </c>
      <c r="F104" s="230" t="s">
        <v>41</v>
      </c>
      <c r="G104" s="230" t="s">
        <v>99</v>
      </c>
      <c r="H104" s="143">
        <v>1</v>
      </c>
      <c r="I104" s="143">
        <v>2</v>
      </c>
      <c r="J104" s="143">
        <v>0</v>
      </c>
      <c r="K104" s="143">
        <v>12</v>
      </c>
      <c r="L104" s="144">
        <v>24</v>
      </c>
      <c r="M104" s="144">
        <v>0</v>
      </c>
      <c r="N104" s="143">
        <v>0</v>
      </c>
      <c r="O104" s="143">
        <v>0</v>
      </c>
      <c r="P104" s="143">
        <v>2</v>
      </c>
      <c r="Q104" s="143">
        <v>5</v>
      </c>
      <c r="R104" s="215" t="s">
        <v>136</v>
      </c>
      <c r="S104" s="143" t="s">
        <v>203</v>
      </c>
      <c r="T104" s="143" t="s">
        <v>291</v>
      </c>
      <c r="U104" s="218"/>
      <c r="V104" s="231" t="s">
        <v>284</v>
      </c>
    </row>
    <row r="105" spans="1:22" s="146" customFormat="1" ht="36" x14ac:dyDescent="0.25">
      <c r="A105" s="223" t="s">
        <v>764</v>
      </c>
      <c r="B105" s="143">
        <v>6</v>
      </c>
      <c r="C105" s="230" t="s">
        <v>609</v>
      </c>
      <c r="D105" s="230" t="s">
        <v>397</v>
      </c>
      <c r="E105" s="230" t="s">
        <v>608</v>
      </c>
      <c r="F105" s="230" t="s">
        <v>41</v>
      </c>
      <c r="G105" s="230" t="s">
        <v>99</v>
      </c>
      <c r="H105" s="143">
        <v>0</v>
      </c>
      <c r="I105" s="143">
        <v>2</v>
      </c>
      <c r="J105" s="143">
        <v>0</v>
      </c>
      <c r="K105" s="143">
        <v>0</v>
      </c>
      <c r="L105" s="144">
        <v>14</v>
      </c>
      <c r="M105" s="144">
        <v>0</v>
      </c>
      <c r="N105" s="143">
        <v>16</v>
      </c>
      <c r="O105" s="143">
        <v>2</v>
      </c>
      <c r="P105" s="143">
        <v>2</v>
      </c>
      <c r="Q105" s="143">
        <v>5</v>
      </c>
      <c r="R105" s="215" t="s">
        <v>136</v>
      </c>
      <c r="S105" s="143" t="s">
        <v>203</v>
      </c>
      <c r="T105" s="143" t="s">
        <v>291</v>
      </c>
      <c r="U105" s="218"/>
      <c r="V105" s="143"/>
    </row>
    <row r="106" spans="1:22" s="146" customFormat="1" ht="36" x14ac:dyDescent="0.25">
      <c r="A106" s="223" t="s">
        <v>764</v>
      </c>
      <c r="B106" s="143">
        <v>7</v>
      </c>
      <c r="C106" s="230" t="s">
        <v>610</v>
      </c>
      <c r="D106" s="230" t="s">
        <v>407</v>
      </c>
      <c r="E106" s="230" t="s">
        <v>608</v>
      </c>
      <c r="F106" s="230" t="s">
        <v>41</v>
      </c>
      <c r="G106" s="230" t="s">
        <v>99</v>
      </c>
      <c r="H106" s="143">
        <v>0</v>
      </c>
      <c r="I106" s="143">
        <v>4</v>
      </c>
      <c r="J106" s="143">
        <v>0</v>
      </c>
      <c r="K106" s="143">
        <v>0</v>
      </c>
      <c r="L106" s="144">
        <v>24</v>
      </c>
      <c r="M106" s="144">
        <v>0</v>
      </c>
      <c r="N106" s="143">
        <v>0</v>
      </c>
      <c r="O106" s="143">
        <v>0</v>
      </c>
      <c r="P106" s="143">
        <v>2</v>
      </c>
      <c r="Q106" s="143">
        <v>5</v>
      </c>
      <c r="R106" s="215" t="s">
        <v>136</v>
      </c>
      <c r="S106" s="143" t="s">
        <v>203</v>
      </c>
      <c r="T106" s="143" t="s">
        <v>291</v>
      </c>
      <c r="U106" s="218"/>
      <c r="V106" s="143"/>
    </row>
    <row r="107" spans="1:22" s="146" customFormat="1" x14ac:dyDescent="0.25">
      <c r="A107" s="285" t="s">
        <v>358</v>
      </c>
      <c r="B107" s="286"/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  <c r="O107" s="286"/>
      <c r="P107" s="286"/>
      <c r="Q107" s="286"/>
      <c r="R107" s="286"/>
      <c r="S107" s="286"/>
      <c r="T107" s="286"/>
      <c r="U107" s="286"/>
      <c r="V107" s="287"/>
    </row>
    <row r="108" spans="1:22" s="146" customFormat="1" x14ac:dyDescent="0.25">
      <c r="A108" s="288" t="s">
        <v>177</v>
      </c>
      <c r="B108" s="289"/>
      <c r="C108" s="289"/>
      <c r="D108" s="289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89"/>
      <c r="R108" s="289"/>
      <c r="S108" s="289"/>
      <c r="T108" s="289"/>
      <c r="U108" s="289"/>
      <c r="V108" s="290"/>
    </row>
    <row r="109" spans="1:22" s="146" customFormat="1" ht="24" x14ac:dyDescent="0.25">
      <c r="A109" s="223" t="s">
        <v>769</v>
      </c>
      <c r="B109" s="143">
        <v>5</v>
      </c>
      <c r="C109" s="230" t="s">
        <v>611</v>
      </c>
      <c r="D109" s="230" t="s">
        <v>389</v>
      </c>
      <c r="E109" s="230" t="s">
        <v>428</v>
      </c>
      <c r="F109" s="230" t="s">
        <v>279</v>
      </c>
      <c r="G109" s="230" t="s">
        <v>280</v>
      </c>
      <c r="H109" s="143">
        <v>1</v>
      </c>
      <c r="I109" s="143">
        <v>2</v>
      </c>
      <c r="J109" s="143">
        <v>0</v>
      </c>
      <c r="K109" s="143">
        <v>12</v>
      </c>
      <c r="L109" s="144">
        <v>24</v>
      </c>
      <c r="M109" s="144">
        <v>0</v>
      </c>
      <c r="N109" s="143">
        <v>0</v>
      </c>
      <c r="O109" s="143">
        <v>0</v>
      </c>
      <c r="P109" s="143">
        <v>2</v>
      </c>
      <c r="Q109" s="143">
        <v>5</v>
      </c>
      <c r="R109" s="215" t="s">
        <v>136</v>
      </c>
      <c r="S109" s="143" t="s">
        <v>203</v>
      </c>
      <c r="T109" s="143" t="s">
        <v>291</v>
      </c>
      <c r="U109" s="218"/>
      <c r="V109" s="143"/>
    </row>
    <row r="110" spans="1:22" s="146" customFormat="1" ht="24" x14ac:dyDescent="0.25">
      <c r="A110" s="223" t="s">
        <v>769</v>
      </c>
      <c r="B110" s="143">
        <v>6</v>
      </c>
      <c r="C110" s="230" t="s">
        <v>612</v>
      </c>
      <c r="D110" s="230" t="s">
        <v>398</v>
      </c>
      <c r="E110" s="230" t="s">
        <v>429</v>
      </c>
      <c r="F110" s="230" t="s">
        <v>49</v>
      </c>
      <c r="G110" s="230" t="s">
        <v>104</v>
      </c>
      <c r="H110" s="143">
        <v>0</v>
      </c>
      <c r="I110" s="143">
        <v>2</v>
      </c>
      <c r="J110" s="143">
        <v>0</v>
      </c>
      <c r="K110" s="143">
        <v>0</v>
      </c>
      <c r="L110" s="144">
        <v>14</v>
      </c>
      <c r="M110" s="144">
        <v>0</v>
      </c>
      <c r="N110" s="143">
        <v>16</v>
      </c>
      <c r="O110" s="143">
        <v>2</v>
      </c>
      <c r="P110" s="143">
        <v>2</v>
      </c>
      <c r="Q110" s="143">
        <v>5</v>
      </c>
      <c r="R110" s="215" t="s">
        <v>136</v>
      </c>
      <c r="S110" s="143" t="s">
        <v>203</v>
      </c>
      <c r="T110" s="143" t="s">
        <v>291</v>
      </c>
      <c r="U110" s="218"/>
      <c r="V110" s="143"/>
    </row>
    <row r="111" spans="1:22" s="146" customFormat="1" ht="24" x14ac:dyDescent="0.25">
      <c r="A111" s="223" t="s">
        <v>769</v>
      </c>
      <c r="B111" s="143">
        <v>7</v>
      </c>
      <c r="C111" s="230" t="s">
        <v>613</v>
      </c>
      <c r="D111" s="230" t="s">
        <v>408</v>
      </c>
      <c r="E111" s="230" t="s">
        <v>430</v>
      </c>
      <c r="F111" s="230" t="s">
        <v>529</v>
      </c>
      <c r="G111" s="230" t="s">
        <v>101</v>
      </c>
      <c r="H111" s="143">
        <v>0</v>
      </c>
      <c r="I111" s="143">
        <v>4</v>
      </c>
      <c r="J111" s="143">
        <v>0</v>
      </c>
      <c r="K111" s="143">
        <v>0</v>
      </c>
      <c r="L111" s="144">
        <v>24</v>
      </c>
      <c r="M111" s="144">
        <v>0</v>
      </c>
      <c r="N111" s="143">
        <v>0</v>
      </c>
      <c r="O111" s="143">
        <v>0</v>
      </c>
      <c r="P111" s="143">
        <v>2</v>
      </c>
      <c r="Q111" s="143">
        <v>5</v>
      </c>
      <c r="R111" s="215" t="s">
        <v>136</v>
      </c>
      <c r="S111" s="143" t="s">
        <v>203</v>
      </c>
      <c r="T111" s="143" t="s">
        <v>291</v>
      </c>
      <c r="U111" s="218"/>
      <c r="V111" s="143"/>
    </row>
    <row r="112" spans="1:22" s="146" customFormat="1" x14ac:dyDescent="0.25">
      <c r="B112" s="147"/>
      <c r="D112" s="148"/>
      <c r="F112" s="148"/>
      <c r="G112" s="233"/>
      <c r="H112" s="147"/>
      <c r="I112" s="147"/>
      <c r="J112" s="147"/>
      <c r="K112" s="147"/>
      <c r="L112" s="149"/>
      <c r="M112" s="149"/>
      <c r="N112" s="147"/>
      <c r="O112" s="147"/>
      <c r="P112" s="147"/>
      <c r="Q112" s="147"/>
      <c r="R112" s="190"/>
      <c r="S112" s="147"/>
      <c r="T112" s="147"/>
      <c r="U112" s="234"/>
      <c r="V112" s="147"/>
    </row>
    <row r="113" spans="1:24" s="146" customFormat="1" x14ac:dyDescent="0.25">
      <c r="A113" s="285" t="s">
        <v>359</v>
      </c>
      <c r="B113" s="286"/>
      <c r="C113" s="286"/>
      <c r="D113" s="286"/>
      <c r="E113" s="286"/>
      <c r="F113" s="286"/>
      <c r="G113" s="286"/>
      <c r="H113" s="286"/>
      <c r="I113" s="286"/>
      <c r="J113" s="286"/>
      <c r="K113" s="286"/>
      <c r="L113" s="286"/>
      <c r="M113" s="286"/>
      <c r="N113" s="286"/>
      <c r="O113" s="286"/>
      <c r="P113" s="286"/>
      <c r="Q113" s="286"/>
      <c r="R113" s="286"/>
      <c r="S113" s="286"/>
      <c r="T113" s="286"/>
      <c r="U113" s="286"/>
      <c r="V113" s="287"/>
    </row>
    <row r="114" spans="1:24" s="102" customFormat="1" ht="13.9" customHeight="1" x14ac:dyDescent="0.25">
      <c r="A114" s="271" t="s">
        <v>365</v>
      </c>
      <c r="B114" s="272"/>
      <c r="C114" s="272"/>
      <c r="D114" s="272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9"/>
      <c r="W114" s="161"/>
      <c r="X114" s="161"/>
    </row>
    <row r="115" spans="1:24" s="102" customFormat="1" ht="24" x14ac:dyDescent="0.25">
      <c r="A115" s="223" t="s">
        <v>771</v>
      </c>
      <c r="B115" s="215">
        <v>5</v>
      </c>
      <c r="C115" s="230" t="s">
        <v>586</v>
      </c>
      <c r="D115" s="230" t="s">
        <v>390</v>
      </c>
      <c r="E115" s="230" t="s">
        <v>587</v>
      </c>
      <c r="F115" s="230" t="s">
        <v>588</v>
      </c>
      <c r="G115" s="230" t="s">
        <v>98</v>
      </c>
      <c r="H115" s="215">
        <v>1</v>
      </c>
      <c r="I115" s="215">
        <v>2</v>
      </c>
      <c r="J115" s="215">
        <v>0</v>
      </c>
      <c r="K115" s="167">
        <v>12</v>
      </c>
      <c r="L115" s="167">
        <v>24</v>
      </c>
      <c r="M115" s="167">
        <v>0</v>
      </c>
      <c r="N115" s="167">
        <v>0</v>
      </c>
      <c r="O115" s="167">
        <v>0</v>
      </c>
      <c r="P115" s="167">
        <v>2</v>
      </c>
      <c r="Q115" s="215">
        <v>5</v>
      </c>
      <c r="R115" s="215" t="s">
        <v>136</v>
      </c>
      <c r="S115" s="143" t="s">
        <v>203</v>
      </c>
      <c r="T115" s="143" t="s">
        <v>291</v>
      </c>
      <c r="U115" s="223"/>
      <c r="V115" s="223"/>
      <c r="W115" s="161"/>
      <c r="X115" s="161"/>
    </row>
    <row r="116" spans="1:24" s="102" customFormat="1" ht="24" x14ac:dyDescent="0.25">
      <c r="A116" s="223" t="s">
        <v>771</v>
      </c>
      <c r="B116" s="215">
        <v>6</v>
      </c>
      <c r="C116" s="230" t="s">
        <v>589</v>
      </c>
      <c r="D116" s="230" t="s">
        <v>399</v>
      </c>
      <c r="E116" s="230" t="s">
        <v>590</v>
      </c>
      <c r="F116" s="230" t="s">
        <v>87</v>
      </c>
      <c r="G116" s="230" t="s">
        <v>116</v>
      </c>
      <c r="H116" s="215">
        <v>0</v>
      </c>
      <c r="I116" s="215">
        <v>2</v>
      </c>
      <c r="J116" s="215">
        <v>0</v>
      </c>
      <c r="K116" s="167">
        <v>0</v>
      </c>
      <c r="L116" s="167">
        <v>14</v>
      </c>
      <c r="M116" s="167">
        <v>0</v>
      </c>
      <c r="N116" s="143">
        <v>16</v>
      </c>
      <c r="O116" s="143">
        <v>2</v>
      </c>
      <c r="P116" s="167">
        <v>2</v>
      </c>
      <c r="Q116" s="215">
        <v>5</v>
      </c>
      <c r="R116" s="215" t="s">
        <v>136</v>
      </c>
      <c r="S116" s="143" t="s">
        <v>203</v>
      </c>
      <c r="T116" s="143" t="s">
        <v>291</v>
      </c>
      <c r="U116" s="223"/>
      <c r="V116" s="223"/>
      <c r="W116" s="161"/>
      <c r="X116" s="161"/>
    </row>
    <row r="117" spans="1:24" s="47" customFormat="1" ht="24" x14ac:dyDescent="0.25">
      <c r="A117" s="223" t="s">
        <v>771</v>
      </c>
      <c r="B117" s="65">
        <v>7</v>
      </c>
      <c r="C117" s="222" t="s">
        <v>591</v>
      </c>
      <c r="D117" s="222" t="s">
        <v>409</v>
      </c>
      <c r="E117" s="222" t="s">
        <v>592</v>
      </c>
      <c r="F117" s="222" t="s">
        <v>352</v>
      </c>
      <c r="G117" s="222" t="s">
        <v>353</v>
      </c>
      <c r="H117" s="65">
        <v>0</v>
      </c>
      <c r="I117" s="65">
        <v>4</v>
      </c>
      <c r="J117" s="65">
        <v>0</v>
      </c>
      <c r="K117" s="107">
        <v>0</v>
      </c>
      <c r="L117" s="107">
        <v>24</v>
      </c>
      <c r="M117" s="107">
        <v>0</v>
      </c>
      <c r="N117" s="107">
        <v>0</v>
      </c>
      <c r="O117" s="107">
        <v>0</v>
      </c>
      <c r="P117" s="107">
        <v>2</v>
      </c>
      <c r="Q117" s="65">
        <v>5</v>
      </c>
      <c r="R117" s="65" t="s">
        <v>136</v>
      </c>
      <c r="S117" s="121" t="s">
        <v>203</v>
      </c>
      <c r="T117" s="121" t="s">
        <v>291</v>
      </c>
      <c r="U117" s="62"/>
      <c r="V117" s="62"/>
      <c r="W117" s="106"/>
      <c r="X117" s="106"/>
    </row>
    <row r="118" spans="1:24" s="12" customFormat="1" ht="28.5" customHeight="1" x14ac:dyDescent="0.25">
      <c r="A118" s="250" t="s">
        <v>455</v>
      </c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</row>
    <row r="119" spans="1:24" s="12" customFormat="1" ht="13.5" x14ac:dyDescent="0.25">
      <c r="A119" s="250" t="s">
        <v>456</v>
      </c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50"/>
      <c r="S119" s="250"/>
      <c r="T119" s="250"/>
      <c r="U119" s="250"/>
      <c r="V119" s="250"/>
    </row>
    <row r="120" spans="1:24" s="12" customFormat="1" ht="13.5" x14ac:dyDescent="0.25">
      <c r="A120" s="250" t="s">
        <v>457</v>
      </c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  <c r="S120" s="250"/>
      <c r="T120" s="250"/>
      <c r="U120" s="250"/>
      <c r="V120" s="250"/>
    </row>
  </sheetData>
  <sheetProtection algorithmName="SHA-512" hashValue="SoJH8vZNSa8232HJ9MbvfLUAApagp5zWdTGl2KMj1VFosFK4SkpOvB9aKr2px+ii5Gb4Veh7vdslGegYLCKn5w==" saltValue="QSPeNaejuhRDX2ahcn2Nhg==" spinCount="100000" sheet="1" objects="1" scenarios="1" selectLockedCells="1" selectUnlockedCells="1"/>
  <sortState xmlns:xlrd2="http://schemas.microsoft.com/office/spreadsheetml/2017/richdata2" ref="A63:X67">
    <sortCondition ref="D63:D67"/>
  </sortState>
  <mergeCells count="36">
    <mergeCell ref="A5:B5"/>
    <mergeCell ref="A6:B6"/>
    <mergeCell ref="A119:V119"/>
    <mergeCell ref="A102:V102"/>
    <mergeCell ref="A103:V103"/>
    <mergeCell ref="A88:V88"/>
    <mergeCell ref="A92:V92"/>
    <mergeCell ref="A93:V93"/>
    <mergeCell ref="A97:V97"/>
    <mergeCell ref="A98:V98"/>
    <mergeCell ref="A77:V77"/>
    <mergeCell ref="A78:V78"/>
    <mergeCell ref="A82:V82"/>
    <mergeCell ref="A83:V83"/>
    <mergeCell ref="A87:V87"/>
    <mergeCell ref="A8:B8"/>
    <mergeCell ref="A120:V120"/>
    <mergeCell ref="A107:V107"/>
    <mergeCell ref="A108:V108"/>
    <mergeCell ref="A118:V118"/>
    <mergeCell ref="A113:V113"/>
    <mergeCell ref="A114:D114"/>
    <mergeCell ref="A73:V73"/>
    <mergeCell ref="A69:G69"/>
    <mergeCell ref="A68:G68"/>
    <mergeCell ref="A71:V71"/>
    <mergeCell ref="A72:V72"/>
    <mergeCell ref="H10:J10"/>
    <mergeCell ref="K10:P10"/>
    <mergeCell ref="H9:P9"/>
    <mergeCell ref="A62:G62"/>
    <mergeCell ref="A40:G40"/>
    <mergeCell ref="A49:G49"/>
    <mergeCell ref="A57:G57"/>
    <mergeCell ref="A21:G21"/>
    <mergeCell ref="A30:G30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53" orientation="landscape" r:id="rId1"/>
  <headerFooter>
    <oddHeader>&amp;A</oddHeader>
    <oddFooter>&amp;F</oddFooter>
  </headerFooter>
  <rowBreaks count="3" manualBreakCount="3">
    <brk id="40" max="16383" man="1"/>
    <brk id="70" max="16383" man="1"/>
    <brk id="101" max="16383" man="1"/>
  </rowBreaks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D110"/>
  <sheetViews>
    <sheetView view="pageBreakPreview" zoomScale="75" zoomScaleNormal="100" zoomScaleSheetLayoutView="75" workbookViewId="0">
      <pane ySplit="11" topLeftCell="A12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8.42578125" style="13" customWidth="1"/>
    <col min="2" max="2" width="10.7109375" style="16" customWidth="1"/>
    <col min="3" max="3" width="16.42578125" style="16" customWidth="1"/>
    <col min="4" max="4" width="30.85546875" style="52" customWidth="1"/>
    <col min="5" max="5" width="32" style="52" customWidth="1"/>
    <col min="6" max="6" width="17.140625" style="29" customWidth="1"/>
    <col min="7" max="7" width="8.5703125" style="29" hidden="1" customWidth="1"/>
    <col min="8" max="8" width="9.42578125" style="7" customWidth="1"/>
    <col min="9" max="10" width="10" style="7" customWidth="1"/>
    <col min="11" max="11" width="6.7109375" style="7" customWidth="1"/>
    <col min="12" max="12" width="6.5703125" style="7" customWidth="1"/>
    <col min="13" max="13" width="10" style="7" customWidth="1"/>
    <col min="14" max="14" width="6.5703125" style="14" customWidth="1"/>
    <col min="15" max="15" width="6.5703125" style="15" customWidth="1"/>
    <col min="16" max="16" width="7" style="15" customWidth="1"/>
    <col min="17" max="17" width="11.85546875" style="29" customWidth="1"/>
    <col min="18" max="18" width="21.85546875" style="153" customWidth="1"/>
    <col min="19" max="19" width="15.7109375" style="154" customWidth="1"/>
    <col min="20" max="134" width="9.140625" style="154"/>
    <col min="135" max="16384" width="9.140625" style="10"/>
  </cols>
  <sheetData>
    <row r="1" spans="1:134" x14ac:dyDescent="0.2">
      <c r="A1" s="1" t="s">
        <v>218</v>
      </c>
      <c r="B1" s="2"/>
      <c r="C1" s="3"/>
      <c r="D1" s="22"/>
      <c r="E1" s="22"/>
      <c r="F1" s="22"/>
      <c r="G1" s="23"/>
      <c r="H1" s="23"/>
      <c r="I1" s="24"/>
      <c r="J1" s="24"/>
      <c r="K1" s="24"/>
      <c r="L1" s="24"/>
      <c r="M1" s="24"/>
      <c r="N1" s="24"/>
      <c r="O1" s="24"/>
      <c r="P1" s="25"/>
      <c r="Q1" s="26"/>
      <c r="R1" s="26"/>
      <c r="S1" s="26"/>
      <c r="T1" s="2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</row>
    <row r="2" spans="1:134" x14ac:dyDescent="0.2">
      <c r="A2" s="1" t="s">
        <v>219</v>
      </c>
      <c r="B2" s="2"/>
      <c r="C2" s="3"/>
      <c r="D2" s="29"/>
      <c r="E2" s="29"/>
      <c r="G2" s="23"/>
      <c r="O2" s="14"/>
      <c r="Q2" s="15"/>
      <c r="R2" s="23"/>
      <c r="S2" s="23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</row>
    <row r="3" spans="1:134" x14ac:dyDescent="0.2">
      <c r="A3" s="11" t="s">
        <v>7</v>
      </c>
      <c r="B3" s="11"/>
      <c r="C3" s="11" t="s">
        <v>236</v>
      </c>
      <c r="D3" s="29"/>
      <c r="E3" s="29"/>
      <c r="G3" s="23"/>
      <c r="O3" s="14"/>
      <c r="Q3" s="15"/>
      <c r="R3" s="23"/>
      <c r="S3" s="23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</row>
    <row r="4" spans="1:134" x14ac:dyDescent="0.2">
      <c r="A4" s="16" t="s">
        <v>8</v>
      </c>
      <c r="C4" s="16" t="s">
        <v>225</v>
      </c>
      <c r="D4" s="29"/>
      <c r="E4" s="29"/>
      <c r="G4" s="23"/>
      <c r="O4" s="14"/>
      <c r="Q4" s="15"/>
      <c r="R4" s="23"/>
      <c r="S4" s="23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</row>
    <row r="5" spans="1:134" x14ac:dyDescent="0.2">
      <c r="A5" s="16" t="s">
        <v>221</v>
      </c>
      <c r="C5" s="16" t="s">
        <v>227</v>
      </c>
      <c r="D5" s="29"/>
      <c r="E5" s="29"/>
      <c r="G5" s="23"/>
      <c r="O5" s="14"/>
      <c r="Q5" s="15"/>
      <c r="R5" s="23"/>
      <c r="S5" s="23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</row>
    <row r="6" spans="1:134" ht="39" customHeight="1" x14ac:dyDescent="0.2">
      <c r="A6" s="266" t="s">
        <v>222</v>
      </c>
      <c r="B6" s="266"/>
      <c r="C6" s="16" t="s">
        <v>263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</row>
    <row r="7" spans="1:134" x14ac:dyDescent="0.2">
      <c r="A7" s="18" t="s">
        <v>223</v>
      </c>
      <c r="B7" s="2"/>
      <c r="C7" s="13" t="s">
        <v>224</v>
      </c>
      <c r="D7" s="30"/>
      <c r="E7" s="51"/>
      <c r="F7" s="30"/>
      <c r="H7" s="23"/>
      <c r="N7" s="7"/>
      <c r="O7" s="7"/>
      <c r="P7" s="14"/>
      <c r="Q7" s="15"/>
      <c r="R7" s="15"/>
      <c r="S7" s="15"/>
      <c r="T7" s="27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</row>
    <row r="8" spans="1:134" x14ac:dyDescent="0.2">
      <c r="A8" s="151"/>
      <c r="B8" s="151"/>
      <c r="C8" s="151"/>
      <c r="D8" s="152"/>
      <c r="E8" s="152"/>
      <c r="F8" s="60"/>
      <c r="G8" s="60"/>
      <c r="H8" s="114"/>
      <c r="I8" s="114"/>
      <c r="J8" s="114"/>
      <c r="K8" s="114"/>
      <c r="L8" s="114"/>
      <c r="M8" s="114"/>
      <c r="N8" s="115"/>
      <c r="O8" s="116"/>
      <c r="P8" s="116"/>
    </row>
    <row r="9" spans="1:134" x14ac:dyDescent="0.2">
      <c r="A9" s="53"/>
      <c r="B9" s="115"/>
      <c r="C9" s="115"/>
      <c r="D9" s="53"/>
      <c r="E9" s="53"/>
      <c r="F9" s="53"/>
      <c r="G9" s="57"/>
      <c r="H9" s="275" t="s">
        <v>143</v>
      </c>
      <c r="I9" s="275"/>
      <c r="J9" s="275"/>
      <c r="K9" s="275"/>
      <c r="L9" s="275"/>
      <c r="M9" s="275"/>
      <c r="N9" s="115"/>
      <c r="O9" s="118"/>
      <c r="P9" s="118"/>
      <c r="R9" s="118"/>
    </row>
    <row r="10" spans="1:134" x14ac:dyDescent="0.2">
      <c r="B10" s="114"/>
      <c r="C10" s="114"/>
      <c r="D10" s="60"/>
      <c r="E10" s="60"/>
      <c r="F10" s="60"/>
      <c r="H10" s="274" t="s">
        <v>9</v>
      </c>
      <c r="I10" s="274"/>
      <c r="J10" s="274"/>
      <c r="K10" s="274"/>
      <c r="L10" s="274"/>
      <c r="M10" s="274"/>
      <c r="N10" s="115"/>
      <c r="O10" s="116"/>
      <c r="P10" s="116"/>
    </row>
    <row r="11" spans="1:134" s="45" customFormat="1" ht="36" x14ac:dyDescent="0.25">
      <c r="A11" s="37" t="s">
        <v>10</v>
      </c>
      <c r="B11" s="38" t="s">
        <v>264</v>
      </c>
      <c r="C11" s="38" t="s">
        <v>3</v>
      </c>
      <c r="D11" s="39" t="s">
        <v>11</v>
      </c>
      <c r="E11" s="40" t="s">
        <v>265</v>
      </c>
      <c r="F11" s="39" t="s">
        <v>5</v>
      </c>
      <c r="G11" s="19" t="s">
        <v>12</v>
      </c>
      <c r="H11" s="38" t="s">
        <v>13</v>
      </c>
      <c r="I11" s="38" t="s">
        <v>0</v>
      </c>
      <c r="J11" s="38" t="s">
        <v>1</v>
      </c>
      <c r="K11" s="41" t="s">
        <v>266</v>
      </c>
      <c r="L11" s="41" t="s">
        <v>88</v>
      </c>
      <c r="M11" s="41" t="s">
        <v>306</v>
      </c>
      <c r="N11" s="38" t="s">
        <v>14</v>
      </c>
      <c r="O11" s="19" t="s">
        <v>15</v>
      </c>
      <c r="P11" s="19" t="s">
        <v>16</v>
      </c>
      <c r="Q11" s="19" t="s">
        <v>226</v>
      </c>
      <c r="R11" s="39" t="s">
        <v>17</v>
      </c>
      <c r="S11" s="19" t="s">
        <v>18</v>
      </c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</row>
    <row r="12" spans="1:134" s="219" customFormat="1" ht="25.5" x14ac:dyDescent="0.25">
      <c r="A12" s="223" t="s">
        <v>745</v>
      </c>
      <c r="B12" s="93">
        <v>1</v>
      </c>
      <c r="C12" s="223" t="s">
        <v>626</v>
      </c>
      <c r="D12" s="223" t="s">
        <v>459</v>
      </c>
      <c r="E12" s="71" t="s">
        <v>195</v>
      </c>
      <c r="F12" s="71" t="s">
        <v>31</v>
      </c>
      <c r="G12" s="74" t="s">
        <v>94</v>
      </c>
      <c r="H12" s="215">
        <v>16</v>
      </c>
      <c r="I12" s="93">
        <v>0</v>
      </c>
      <c r="J12" s="93">
        <v>0</v>
      </c>
      <c r="K12" s="215">
        <v>0</v>
      </c>
      <c r="L12" s="93">
        <v>0</v>
      </c>
      <c r="M12" s="93">
        <v>0</v>
      </c>
      <c r="N12" s="215">
        <v>4</v>
      </c>
      <c r="O12" s="215" t="s">
        <v>21</v>
      </c>
      <c r="P12" s="92" t="s">
        <v>22</v>
      </c>
      <c r="Q12" s="92" t="s">
        <v>293</v>
      </c>
      <c r="R12" s="207"/>
      <c r="S12" s="92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  <c r="DV12" s="210"/>
      <c r="DW12" s="210"/>
      <c r="DX12" s="210"/>
      <c r="DY12" s="210"/>
      <c r="DZ12" s="210"/>
      <c r="EA12" s="210"/>
      <c r="EB12" s="210"/>
      <c r="EC12" s="210"/>
    </row>
    <row r="13" spans="1:134" s="219" customFormat="1" x14ac:dyDescent="0.25">
      <c r="A13" s="223" t="s">
        <v>745</v>
      </c>
      <c r="B13" s="93">
        <v>1</v>
      </c>
      <c r="C13" s="223" t="s">
        <v>627</v>
      </c>
      <c r="D13" s="223" t="s">
        <v>32</v>
      </c>
      <c r="E13" s="71" t="s">
        <v>144</v>
      </c>
      <c r="F13" s="71" t="s">
        <v>276</v>
      </c>
      <c r="G13" s="74" t="s">
        <v>307</v>
      </c>
      <c r="H13" s="215">
        <v>12</v>
      </c>
      <c r="I13" s="93">
        <v>0</v>
      </c>
      <c r="J13" s="93">
        <v>0</v>
      </c>
      <c r="K13" s="215">
        <v>0</v>
      </c>
      <c r="L13" s="93">
        <v>0</v>
      </c>
      <c r="M13" s="93">
        <v>0</v>
      </c>
      <c r="N13" s="215">
        <v>3</v>
      </c>
      <c r="O13" s="215" t="s">
        <v>21</v>
      </c>
      <c r="P13" s="92" t="s">
        <v>22</v>
      </c>
      <c r="Q13" s="92" t="s">
        <v>293</v>
      </c>
      <c r="R13" s="207"/>
      <c r="S13" s="92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210"/>
      <c r="CZ13" s="210"/>
      <c r="DA13" s="210"/>
      <c r="DB13" s="210"/>
      <c r="DC13" s="210"/>
      <c r="DD13" s="210"/>
      <c r="DE13" s="210"/>
      <c r="DF13" s="210"/>
      <c r="DG13" s="210"/>
      <c r="DH13" s="210"/>
      <c r="DI13" s="210"/>
      <c r="DJ13" s="210"/>
      <c r="DK13" s="210"/>
      <c r="DL13" s="210"/>
      <c r="DM13" s="210"/>
      <c r="DN13" s="210"/>
      <c r="DO13" s="210"/>
      <c r="DP13" s="210"/>
      <c r="DQ13" s="210"/>
      <c r="DR13" s="210"/>
      <c r="DS13" s="210"/>
      <c r="DT13" s="210"/>
      <c r="DU13" s="210"/>
      <c r="DV13" s="210"/>
      <c r="DW13" s="210"/>
      <c r="DX13" s="210"/>
      <c r="DY13" s="210"/>
      <c r="DZ13" s="210"/>
      <c r="EA13" s="210"/>
      <c r="EB13" s="210"/>
      <c r="EC13" s="210"/>
    </row>
    <row r="14" spans="1:134" s="219" customFormat="1" x14ac:dyDescent="0.25">
      <c r="A14" s="223" t="s">
        <v>745</v>
      </c>
      <c r="B14" s="93">
        <v>1</v>
      </c>
      <c r="C14" s="223" t="s">
        <v>628</v>
      </c>
      <c r="D14" s="223" t="s">
        <v>34</v>
      </c>
      <c r="E14" s="71" t="s">
        <v>146</v>
      </c>
      <c r="F14" s="71" t="s">
        <v>4</v>
      </c>
      <c r="G14" s="74" t="s">
        <v>30</v>
      </c>
      <c r="H14" s="215">
        <v>22</v>
      </c>
      <c r="I14" s="93">
        <v>0</v>
      </c>
      <c r="J14" s="93">
        <v>0</v>
      </c>
      <c r="K14" s="215">
        <v>0</v>
      </c>
      <c r="L14" s="93">
        <v>0</v>
      </c>
      <c r="M14" s="93">
        <v>0</v>
      </c>
      <c r="N14" s="215">
        <v>5</v>
      </c>
      <c r="O14" s="215" t="s">
        <v>21</v>
      </c>
      <c r="P14" s="92" t="s">
        <v>22</v>
      </c>
      <c r="Q14" s="92" t="s">
        <v>293</v>
      </c>
      <c r="R14" s="207"/>
      <c r="S14" s="92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0"/>
      <c r="DH14" s="210"/>
      <c r="DI14" s="210"/>
      <c r="DJ14" s="210"/>
      <c r="DK14" s="210"/>
      <c r="DL14" s="210"/>
      <c r="DM14" s="210"/>
      <c r="DN14" s="210"/>
      <c r="DO14" s="210"/>
      <c r="DP14" s="210"/>
      <c r="DQ14" s="210"/>
      <c r="DR14" s="210"/>
      <c r="DS14" s="210"/>
      <c r="DT14" s="210"/>
      <c r="DU14" s="210"/>
      <c r="DV14" s="210"/>
      <c r="DW14" s="210"/>
      <c r="DX14" s="210"/>
      <c r="DY14" s="210"/>
      <c r="DZ14" s="210"/>
      <c r="EA14" s="210"/>
      <c r="EB14" s="210"/>
      <c r="EC14" s="210"/>
    </row>
    <row r="15" spans="1:134" s="219" customFormat="1" ht="13.5" x14ac:dyDescent="0.25">
      <c r="A15" s="223" t="s">
        <v>745</v>
      </c>
      <c r="B15" s="93">
        <v>1</v>
      </c>
      <c r="C15" s="223" t="s">
        <v>629</v>
      </c>
      <c r="D15" s="223" t="s">
        <v>461</v>
      </c>
      <c r="E15" s="71" t="s">
        <v>138</v>
      </c>
      <c r="F15" s="71" t="s">
        <v>277</v>
      </c>
      <c r="G15" s="74" t="s">
        <v>308</v>
      </c>
      <c r="H15" s="215">
        <v>12</v>
      </c>
      <c r="I15" s="93">
        <v>0</v>
      </c>
      <c r="J15" s="93">
        <v>0</v>
      </c>
      <c r="K15" s="215">
        <v>0</v>
      </c>
      <c r="L15" s="93">
        <v>0</v>
      </c>
      <c r="M15" s="93">
        <v>0</v>
      </c>
      <c r="N15" s="215">
        <v>4</v>
      </c>
      <c r="O15" s="215" t="s">
        <v>21</v>
      </c>
      <c r="P15" s="92" t="s">
        <v>22</v>
      </c>
      <c r="Q15" s="92" t="s">
        <v>293</v>
      </c>
      <c r="R15" s="207"/>
      <c r="S15" s="92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210"/>
      <c r="CO15" s="210"/>
      <c r="CP15" s="210"/>
      <c r="CQ15" s="210"/>
      <c r="CR15" s="210"/>
      <c r="CS15" s="210"/>
      <c r="CT15" s="210"/>
      <c r="CU15" s="210"/>
      <c r="CV15" s="210"/>
      <c r="CW15" s="210"/>
      <c r="CX15" s="210"/>
      <c r="CY15" s="210"/>
      <c r="CZ15" s="210"/>
      <c r="DA15" s="210"/>
      <c r="DB15" s="210"/>
      <c r="DC15" s="210"/>
      <c r="DD15" s="210"/>
      <c r="DE15" s="210"/>
      <c r="DF15" s="210"/>
      <c r="DG15" s="210"/>
      <c r="DH15" s="210"/>
      <c r="DI15" s="210"/>
      <c r="DJ15" s="210"/>
      <c r="DK15" s="210"/>
      <c r="DL15" s="210"/>
      <c r="DM15" s="210"/>
      <c r="DN15" s="210"/>
      <c r="DO15" s="210"/>
      <c r="DP15" s="210"/>
      <c r="DQ15" s="210"/>
      <c r="DR15" s="210"/>
      <c r="DS15" s="210"/>
      <c r="DT15" s="210"/>
      <c r="DU15" s="210"/>
      <c r="DV15" s="210"/>
      <c r="DW15" s="210"/>
      <c r="DX15" s="210"/>
      <c r="DY15" s="210"/>
      <c r="DZ15" s="210"/>
      <c r="EA15" s="210"/>
      <c r="EB15" s="210"/>
      <c r="EC15" s="210"/>
    </row>
    <row r="16" spans="1:134" s="219" customFormat="1" ht="13.5" x14ac:dyDescent="0.25">
      <c r="A16" s="223" t="s">
        <v>745</v>
      </c>
      <c r="B16" s="93">
        <v>1</v>
      </c>
      <c r="C16" s="223" t="s">
        <v>630</v>
      </c>
      <c r="D16" s="71" t="s">
        <v>460</v>
      </c>
      <c r="E16" s="71" t="s">
        <v>145</v>
      </c>
      <c r="F16" s="71" t="s">
        <v>33</v>
      </c>
      <c r="G16" s="74" t="s">
        <v>95</v>
      </c>
      <c r="H16" s="215">
        <v>14</v>
      </c>
      <c r="I16" s="93">
        <v>0</v>
      </c>
      <c r="J16" s="93">
        <v>0</v>
      </c>
      <c r="K16" s="215">
        <v>0</v>
      </c>
      <c r="L16" s="93">
        <v>0</v>
      </c>
      <c r="M16" s="93">
        <v>2</v>
      </c>
      <c r="N16" s="215">
        <v>3</v>
      </c>
      <c r="O16" s="215" t="s">
        <v>21</v>
      </c>
      <c r="P16" s="92" t="s">
        <v>22</v>
      </c>
      <c r="Q16" s="92" t="s">
        <v>293</v>
      </c>
      <c r="R16" s="207"/>
      <c r="S16" s="92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0"/>
      <c r="DF16" s="210"/>
      <c r="DG16" s="210"/>
      <c r="DH16" s="210"/>
      <c r="DI16" s="210"/>
      <c r="DJ16" s="210"/>
      <c r="DK16" s="210"/>
      <c r="DL16" s="210"/>
      <c r="DM16" s="210"/>
      <c r="DN16" s="210"/>
      <c r="DO16" s="210"/>
      <c r="DP16" s="210"/>
      <c r="DQ16" s="210"/>
      <c r="DR16" s="210"/>
      <c r="DS16" s="210"/>
      <c r="DT16" s="210"/>
      <c r="DU16" s="210"/>
      <c r="DV16" s="210"/>
      <c r="DW16" s="210"/>
      <c r="DX16" s="210"/>
      <c r="DY16" s="210"/>
      <c r="DZ16" s="210"/>
      <c r="EA16" s="210"/>
      <c r="EB16" s="210"/>
      <c r="EC16" s="210"/>
    </row>
    <row r="17" spans="1:133" s="13" customFormat="1" ht="24" x14ac:dyDescent="0.25">
      <c r="A17" s="223" t="s">
        <v>745</v>
      </c>
      <c r="B17" s="93">
        <v>1</v>
      </c>
      <c r="C17" s="223" t="s">
        <v>631</v>
      </c>
      <c r="D17" s="223" t="s">
        <v>35</v>
      </c>
      <c r="E17" s="71" t="s">
        <v>147</v>
      </c>
      <c r="F17" s="71" t="s">
        <v>36</v>
      </c>
      <c r="G17" s="235" t="s">
        <v>96</v>
      </c>
      <c r="H17" s="215">
        <v>18</v>
      </c>
      <c r="I17" s="93">
        <v>0</v>
      </c>
      <c r="J17" s="93">
        <v>0</v>
      </c>
      <c r="K17" s="215">
        <v>8</v>
      </c>
      <c r="L17" s="93">
        <v>1</v>
      </c>
      <c r="M17" s="93">
        <v>2</v>
      </c>
      <c r="N17" s="215">
        <v>6</v>
      </c>
      <c r="O17" s="215" t="s">
        <v>21</v>
      </c>
      <c r="P17" s="92" t="s">
        <v>22</v>
      </c>
      <c r="Q17" s="92" t="s">
        <v>293</v>
      </c>
      <c r="R17" s="231"/>
      <c r="S17" s="92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</row>
    <row r="18" spans="1:133" s="12" customFormat="1" x14ac:dyDescent="0.25">
      <c r="A18" s="223" t="s">
        <v>745</v>
      </c>
      <c r="B18" s="93">
        <v>1</v>
      </c>
      <c r="D18" s="63" t="s">
        <v>91</v>
      </c>
      <c r="E18" s="63"/>
      <c r="F18" s="63"/>
      <c r="G18" s="200"/>
      <c r="H18" s="91">
        <v>8</v>
      </c>
      <c r="I18" s="93">
        <v>0</v>
      </c>
      <c r="J18" s="93">
        <v>0</v>
      </c>
      <c r="K18" s="91">
        <v>0</v>
      </c>
      <c r="L18" s="93">
        <v>0</v>
      </c>
      <c r="M18" s="93">
        <v>0</v>
      </c>
      <c r="N18" s="91">
        <v>2</v>
      </c>
      <c r="O18" s="91" t="s">
        <v>21</v>
      </c>
      <c r="P18" s="92" t="s">
        <v>24</v>
      </c>
      <c r="Q18" s="92" t="s">
        <v>293</v>
      </c>
      <c r="R18" s="200"/>
      <c r="S18" s="92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</row>
    <row r="19" spans="1:133" s="12" customFormat="1" x14ac:dyDescent="0.25">
      <c r="A19" s="285" t="s">
        <v>23</v>
      </c>
      <c r="B19" s="286"/>
      <c r="C19" s="286"/>
      <c r="D19" s="286"/>
      <c r="E19" s="286"/>
      <c r="F19" s="286"/>
      <c r="G19" s="287"/>
      <c r="H19" s="133">
        <f>SUM(H12:H18)</f>
        <v>102</v>
      </c>
      <c r="I19" s="217">
        <f t="shared" ref="I19:N19" si="0">SUM(I12:I18)</f>
        <v>0</v>
      </c>
      <c r="J19" s="217">
        <f t="shared" si="0"/>
        <v>0</v>
      </c>
      <c r="K19" s="217">
        <f t="shared" si="0"/>
        <v>8</v>
      </c>
      <c r="L19" s="217">
        <f t="shared" si="0"/>
        <v>1</v>
      </c>
      <c r="M19" s="217">
        <f t="shared" si="0"/>
        <v>4</v>
      </c>
      <c r="N19" s="217">
        <f t="shared" si="0"/>
        <v>27</v>
      </c>
      <c r="O19" s="133"/>
      <c r="P19" s="156"/>
      <c r="Q19" s="156"/>
      <c r="R19" s="157"/>
      <c r="S19" s="156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5"/>
      <c r="DY19" s="155"/>
      <c r="DZ19" s="155"/>
      <c r="EA19" s="155"/>
      <c r="EB19" s="155"/>
      <c r="EC19" s="155"/>
    </row>
    <row r="20" spans="1:133" s="219" customFormat="1" ht="36" x14ac:dyDescent="0.25">
      <c r="A20" s="223" t="s">
        <v>745</v>
      </c>
      <c r="B20" s="123">
        <v>2</v>
      </c>
      <c r="C20" s="71" t="s">
        <v>632</v>
      </c>
      <c r="D20" s="70" t="s">
        <v>369</v>
      </c>
      <c r="E20" s="71" t="s">
        <v>509</v>
      </c>
      <c r="F20" s="71" t="s">
        <v>278</v>
      </c>
      <c r="G20" s="64" t="s">
        <v>309</v>
      </c>
      <c r="H20" s="215">
        <v>12</v>
      </c>
      <c r="I20" s="92">
        <v>0</v>
      </c>
      <c r="J20" s="92">
        <v>0</v>
      </c>
      <c r="K20" s="215">
        <v>0</v>
      </c>
      <c r="L20" s="215">
        <v>0</v>
      </c>
      <c r="M20" s="215">
        <v>0</v>
      </c>
      <c r="N20" s="215">
        <v>3</v>
      </c>
      <c r="O20" s="215" t="s">
        <v>21</v>
      </c>
      <c r="P20" s="92" t="s">
        <v>22</v>
      </c>
      <c r="Q20" s="92" t="s">
        <v>293</v>
      </c>
      <c r="R20" s="207"/>
      <c r="S20" s="92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  <c r="CI20" s="210"/>
      <c r="CJ20" s="210"/>
      <c r="CK20" s="210"/>
      <c r="CL20" s="210"/>
      <c r="CM20" s="210"/>
      <c r="CN20" s="210"/>
      <c r="CO20" s="210"/>
      <c r="CP20" s="210"/>
      <c r="CQ20" s="210"/>
      <c r="CR20" s="210"/>
      <c r="CS20" s="210"/>
      <c r="CT20" s="210"/>
      <c r="CU20" s="210"/>
      <c r="CV20" s="210"/>
      <c r="CW20" s="210"/>
      <c r="CX20" s="210"/>
      <c r="CY20" s="210"/>
      <c r="CZ20" s="210"/>
      <c r="DA20" s="210"/>
      <c r="DB20" s="210"/>
      <c r="DC20" s="210"/>
      <c r="DD20" s="210"/>
      <c r="DE20" s="210"/>
      <c r="DF20" s="210"/>
      <c r="DG20" s="210"/>
      <c r="DH20" s="210"/>
      <c r="DI20" s="210"/>
      <c r="DJ20" s="210"/>
      <c r="DK20" s="210"/>
      <c r="DL20" s="210"/>
      <c r="DM20" s="210"/>
      <c r="DN20" s="210"/>
      <c r="DO20" s="210"/>
      <c r="DP20" s="210"/>
      <c r="DQ20" s="210"/>
      <c r="DR20" s="210"/>
      <c r="DS20" s="210"/>
      <c r="DT20" s="210"/>
      <c r="DU20" s="210"/>
      <c r="DV20" s="210"/>
      <c r="DW20" s="210"/>
      <c r="DX20" s="210"/>
      <c r="DY20" s="210"/>
      <c r="DZ20" s="210"/>
      <c r="EA20" s="210"/>
      <c r="EB20" s="210"/>
      <c r="EC20" s="210"/>
    </row>
    <row r="21" spans="1:133" s="219" customFormat="1" x14ac:dyDescent="0.25">
      <c r="A21" s="223" t="s">
        <v>745</v>
      </c>
      <c r="B21" s="123">
        <v>2</v>
      </c>
      <c r="C21" s="71" t="s">
        <v>633</v>
      </c>
      <c r="D21" s="70" t="s">
        <v>379</v>
      </c>
      <c r="E21" s="71" t="s">
        <v>511</v>
      </c>
      <c r="F21" s="71" t="s">
        <v>361</v>
      </c>
      <c r="G21" s="64" t="s">
        <v>362</v>
      </c>
      <c r="H21" s="215">
        <v>14</v>
      </c>
      <c r="I21" s="92">
        <v>0</v>
      </c>
      <c r="J21" s="92">
        <v>0</v>
      </c>
      <c r="K21" s="215">
        <v>0</v>
      </c>
      <c r="L21" s="215">
        <v>0</v>
      </c>
      <c r="M21" s="215">
        <v>0</v>
      </c>
      <c r="N21" s="215">
        <v>3</v>
      </c>
      <c r="O21" s="215" t="s">
        <v>773</v>
      </c>
      <c r="P21" s="92" t="s">
        <v>22</v>
      </c>
      <c r="Q21" s="92" t="s">
        <v>293</v>
      </c>
      <c r="R21" s="207"/>
      <c r="S21" s="92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  <c r="BZ21" s="210"/>
      <c r="CA21" s="210"/>
      <c r="CB21" s="210"/>
      <c r="CC21" s="210"/>
      <c r="CD21" s="210"/>
      <c r="CE21" s="210"/>
      <c r="CF21" s="210"/>
      <c r="CG21" s="210"/>
      <c r="CH21" s="210"/>
      <c r="CI21" s="210"/>
      <c r="CJ21" s="210"/>
      <c r="CK21" s="210"/>
      <c r="CL21" s="210"/>
      <c r="CM21" s="210"/>
      <c r="CN21" s="210"/>
      <c r="CO21" s="210"/>
      <c r="CP21" s="210"/>
      <c r="CQ21" s="210"/>
      <c r="CR21" s="210"/>
      <c r="CS21" s="210"/>
      <c r="CT21" s="210"/>
      <c r="CU21" s="210"/>
      <c r="CV21" s="210"/>
      <c r="CW21" s="210"/>
      <c r="CX21" s="210"/>
      <c r="CY21" s="210"/>
      <c r="CZ21" s="210"/>
      <c r="DA21" s="210"/>
      <c r="DB21" s="210"/>
      <c r="DC21" s="210"/>
      <c r="DD21" s="210"/>
      <c r="DE21" s="210"/>
      <c r="DF21" s="210"/>
      <c r="DG21" s="210"/>
      <c r="DH21" s="210"/>
      <c r="DI21" s="210"/>
      <c r="DJ21" s="210"/>
      <c r="DK21" s="210"/>
      <c r="DL21" s="210"/>
      <c r="DM21" s="210"/>
      <c r="DN21" s="210"/>
      <c r="DO21" s="210"/>
      <c r="DP21" s="210"/>
      <c r="DQ21" s="210"/>
      <c r="DR21" s="210"/>
      <c r="DS21" s="210"/>
      <c r="DT21" s="210"/>
      <c r="DU21" s="210"/>
      <c r="DV21" s="210"/>
      <c r="DW21" s="210"/>
      <c r="DX21" s="210"/>
      <c r="DY21" s="210"/>
      <c r="DZ21" s="210"/>
      <c r="EA21" s="210"/>
      <c r="EB21" s="210"/>
      <c r="EC21" s="210"/>
    </row>
    <row r="22" spans="1:133" s="219" customFormat="1" x14ac:dyDescent="0.25">
      <c r="A22" s="223" t="s">
        <v>745</v>
      </c>
      <c r="B22" s="123">
        <v>2</v>
      </c>
      <c r="C22" s="71" t="s">
        <v>634</v>
      </c>
      <c r="D22" s="70" t="s">
        <v>2</v>
      </c>
      <c r="E22" s="71" t="s">
        <v>152</v>
      </c>
      <c r="F22" s="71" t="s">
        <v>46</v>
      </c>
      <c r="G22" s="64" t="s">
        <v>103</v>
      </c>
      <c r="H22" s="215">
        <v>10</v>
      </c>
      <c r="I22" s="92">
        <v>0</v>
      </c>
      <c r="J22" s="92">
        <v>0</v>
      </c>
      <c r="K22" s="215">
        <v>0</v>
      </c>
      <c r="L22" s="215">
        <v>0</v>
      </c>
      <c r="M22" s="215">
        <v>0</v>
      </c>
      <c r="N22" s="215">
        <v>2</v>
      </c>
      <c r="O22" s="215" t="s">
        <v>21</v>
      </c>
      <c r="P22" s="92" t="s">
        <v>22</v>
      </c>
      <c r="Q22" s="92" t="s">
        <v>293</v>
      </c>
      <c r="R22" s="207"/>
      <c r="S22" s="92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  <c r="BZ22" s="210"/>
      <c r="CA22" s="210"/>
      <c r="CB22" s="210"/>
      <c r="CC22" s="210"/>
      <c r="CD22" s="210"/>
      <c r="CE22" s="210"/>
      <c r="CF22" s="210"/>
      <c r="CG22" s="210"/>
      <c r="CH22" s="210"/>
      <c r="CI22" s="210"/>
      <c r="CJ22" s="210"/>
      <c r="CK22" s="210"/>
      <c r="CL22" s="210"/>
      <c r="CM22" s="210"/>
      <c r="CN22" s="210"/>
      <c r="CO22" s="210"/>
      <c r="CP22" s="210"/>
      <c r="CQ22" s="210"/>
      <c r="CR22" s="210"/>
      <c r="CS22" s="210"/>
      <c r="CT22" s="210"/>
      <c r="CU22" s="210"/>
      <c r="CV22" s="210"/>
      <c r="CW22" s="210"/>
      <c r="CX22" s="210"/>
      <c r="CY22" s="210"/>
      <c r="CZ22" s="210"/>
      <c r="DA22" s="210"/>
      <c r="DB22" s="210"/>
      <c r="DC22" s="210"/>
      <c r="DD22" s="210"/>
      <c r="DE22" s="210"/>
      <c r="DF22" s="210"/>
      <c r="DG22" s="210"/>
      <c r="DH22" s="210"/>
      <c r="DI22" s="210"/>
      <c r="DJ22" s="210"/>
      <c r="DK22" s="210"/>
      <c r="DL22" s="210"/>
      <c r="DM22" s="210"/>
      <c r="DN22" s="210"/>
      <c r="DO22" s="210"/>
      <c r="DP22" s="210"/>
      <c r="DQ22" s="210"/>
      <c r="DR22" s="210"/>
      <c r="DS22" s="210"/>
      <c r="DT22" s="210"/>
      <c r="DU22" s="210"/>
      <c r="DV22" s="210"/>
      <c r="DW22" s="210"/>
      <c r="DX22" s="210"/>
      <c r="DY22" s="210"/>
      <c r="DZ22" s="210"/>
      <c r="EA22" s="210"/>
      <c r="EB22" s="210"/>
      <c r="EC22" s="210"/>
    </row>
    <row r="23" spans="1:133" s="219" customFormat="1" ht="24" x14ac:dyDescent="0.25">
      <c r="A23" s="223" t="s">
        <v>745</v>
      </c>
      <c r="B23" s="123">
        <v>2</v>
      </c>
      <c r="C23" s="71" t="s">
        <v>635</v>
      </c>
      <c r="D23" s="71" t="s">
        <v>462</v>
      </c>
      <c r="E23" s="71" t="s">
        <v>148</v>
      </c>
      <c r="F23" s="71" t="s">
        <v>39</v>
      </c>
      <c r="G23" s="64" t="s">
        <v>97</v>
      </c>
      <c r="H23" s="215">
        <v>18</v>
      </c>
      <c r="I23" s="92">
        <v>0</v>
      </c>
      <c r="J23" s="92">
        <v>0</v>
      </c>
      <c r="K23" s="215">
        <v>0</v>
      </c>
      <c r="L23" s="215">
        <v>0</v>
      </c>
      <c r="M23" s="215">
        <v>0</v>
      </c>
      <c r="N23" s="215">
        <v>5</v>
      </c>
      <c r="O23" s="215" t="s">
        <v>21</v>
      </c>
      <c r="P23" s="92" t="s">
        <v>22</v>
      </c>
      <c r="Q23" s="92" t="s">
        <v>293</v>
      </c>
      <c r="R23" s="223" t="s">
        <v>367</v>
      </c>
      <c r="S23" s="224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</row>
    <row r="24" spans="1:133" s="13" customFormat="1" ht="36" x14ac:dyDescent="0.25">
      <c r="A24" s="223" t="s">
        <v>745</v>
      </c>
      <c r="B24" s="123">
        <v>2</v>
      </c>
      <c r="C24" s="71" t="s">
        <v>636</v>
      </c>
      <c r="D24" s="71" t="s">
        <v>40</v>
      </c>
      <c r="E24" s="71" t="s">
        <v>149</v>
      </c>
      <c r="F24" s="71" t="s">
        <v>352</v>
      </c>
      <c r="G24" s="231" t="s">
        <v>353</v>
      </c>
      <c r="H24" s="215">
        <v>18</v>
      </c>
      <c r="I24" s="92">
        <v>0</v>
      </c>
      <c r="J24" s="92">
        <v>0</v>
      </c>
      <c r="K24" s="215">
        <v>8</v>
      </c>
      <c r="L24" s="215">
        <v>1</v>
      </c>
      <c r="M24" s="215">
        <v>2</v>
      </c>
      <c r="N24" s="215">
        <v>5</v>
      </c>
      <c r="O24" s="215" t="s">
        <v>21</v>
      </c>
      <c r="P24" s="92" t="s">
        <v>22</v>
      </c>
      <c r="Q24" s="92" t="s">
        <v>293</v>
      </c>
      <c r="R24" s="223" t="s">
        <v>335</v>
      </c>
      <c r="S24" s="224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3"/>
      <c r="CT24" s="163"/>
      <c r="CU24" s="163"/>
      <c r="CV24" s="163"/>
      <c r="CW24" s="163"/>
      <c r="CX24" s="163"/>
      <c r="CY24" s="163"/>
      <c r="CZ24" s="163"/>
      <c r="DA24" s="163"/>
      <c r="DB24" s="163"/>
      <c r="DC24" s="163"/>
      <c r="DD24" s="163"/>
      <c r="DE24" s="163"/>
      <c r="DF24" s="163"/>
      <c r="DG24" s="163"/>
      <c r="DH24" s="163"/>
      <c r="DI24" s="163"/>
      <c r="DJ24" s="163"/>
      <c r="DK24" s="163"/>
      <c r="DL24" s="163"/>
      <c r="DM24" s="163"/>
      <c r="DN24" s="163"/>
      <c r="DO24" s="163"/>
      <c r="DP24" s="163"/>
      <c r="DQ24" s="163"/>
      <c r="DR24" s="163"/>
      <c r="DS24" s="163"/>
      <c r="DT24" s="163"/>
      <c r="DU24" s="163"/>
      <c r="DV24" s="163"/>
      <c r="DW24" s="163"/>
      <c r="DX24" s="163"/>
      <c r="DY24" s="163"/>
      <c r="DZ24" s="163"/>
      <c r="EA24" s="163"/>
      <c r="EB24" s="163"/>
      <c r="EC24" s="163"/>
    </row>
    <row r="25" spans="1:133" s="219" customFormat="1" ht="24" x14ac:dyDescent="0.25">
      <c r="A25" s="223" t="s">
        <v>745</v>
      </c>
      <c r="B25" s="123">
        <v>2</v>
      </c>
      <c r="C25" s="71" t="s">
        <v>637</v>
      </c>
      <c r="D25" s="71" t="s">
        <v>463</v>
      </c>
      <c r="E25" s="71" t="s">
        <v>150</v>
      </c>
      <c r="F25" s="71" t="s">
        <v>287</v>
      </c>
      <c r="G25" s="64" t="s">
        <v>516</v>
      </c>
      <c r="H25" s="215">
        <v>16</v>
      </c>
      <c r="I25" s="92">
        <v>0</v>
      </c>
      <c r="J25" s="92">
        <v>0</v>
      </c>
      <c r="K25" s="215">
        <v>0</v>
      </c>
      <c r="L25" s="215">
        <v>0</v>
      </c>
      <c r="M25" s="215">
        <v>2</v>
      </c>
      <c r="N25" s="215">
        <v>5</v>
      </c>
      <c r="O25" s="215" t="s">
        <v>21</v>
      </c>
      <c r="P25" s="92" t="s">
        <v>22</v>
      </c>
      <c r="Q25" s="92" t="s">
        <v>293</v>
      </c>
      <c r="R25" s="207"/>
      <c r="S25" s="220" t="s">
        <v>286</v>
      </c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  <c r="BZ25" s="210"/>
      <c r="CA25" s="210"/>
      <c r="CB25" s="210"/>
      <c r="CC25" s="210"/>
      <c r="CD25" s="210"/>
      <c r="CE25" s="210"/>
      <c r="CF25" s="210"/>
      <c r="CG25" s="210"/>
      <c r="CH25" s="210"/>
      <c r="CI25" s="210"/>
      <c r="CJ25" s="210"/>
      <c r="CK25" s="210"/>
      <c r="CL25" s="210"/>
      <c r="CM25" s="210"/>
      <c r="CN25" s="210"/>
      <c r="CO25" s="210"/>
      <c r="CP25" s="210"/>
      <c r="CQ25" s="210"/>
      <c r="CR25" s="210"/>
      <c r="CS25" s="210"/>
      <c r="CT25" s="210"/>
      <c r="CU25" s="210"/>
      <c r="CV25" s="210"/>
      <c r="CW25" s="210"/>
      <c r="CX25" s="210"/>
      <c r="CY25" s="210"/>
      <c r="CZ25" s="210"/>
      <c r="DA25" s="210"/>
      <c r="DB25" s="210"/>
      <c r="DC25" s="210"/>
      <c r="DD25" s="210"/>
      <c r="DE25" s="210"/>
      <c r="DF25" s="210"/>
      <c r="DG25" s="210"/>
      <c r="DH25" s="210"/>
      <c r="DI25" s="210"/>
      <c r="DJ25" s="210"/>
      <c r="DK25" s="210"/>
      <c r="DL25" s="210"/>
      <c r="DM25" s="210"/>
      <c r="DN25" s="210"/>
      <c r="DO25" s="210"/>
      <c r="DP25" s="210"/>
      <c r="DQ25" s="210"/>
      <c r="DR25" s="210"/>
      <c r="DS25" s="210"/>
      <c r="DT25" s="210"/>
      <c r="DU25" s="210"/>
      <c r="DV25" s="210"/>
      <c r="DW25" s="210"/>
      <c r="DX25" s="210"/>
      <c r="DY25" s="210"/>
      <c r="DZ25" s="210"/>
      <c r="EA25" s="210"/>
      <c r="EB25" s="210"/>
      <c r="EC25" s="210"/>
    </row>
    <row r="26" spans="1:133" s="12" customFormat="1" ht="24" x14ac:dyDescent="0.25">
      <c r="A26" s="223" t="s">
        <v>745</v>
      </c>
      <c r="B26" s="93">
        <v>2</v>
      </c>
      <c r="D26" s="63" t="s">
        <v>90</v>
      </c>
      <c r="E26" s="63"/>
      <c r="F26" s="63"/>
      <c r="G26" s="200"/>
      <c r="H26" s="91">
        <v>16</v>
      </c>
      <c r="I26" s="92">
        <v>0</v>
      </c>
      <c r="J26" s="92">
        <v>0</v>
      </c>
      <c r="K26" s="91">
        <v>0</v>
      </c>
      <c r="L26" s="91">
        <v>0</v>
      </c>
      <c r="M26" s="91">
        <v>0</v>
      </c>
      <c r="N26" s="91">
        <v>4</v>
      </c>
      <c r="O26" s="91" t="s">
        <v>21</v>
      </c>
      <c r="P26" s="92" t="s">
        <v>24</v>
      </c>
      <c r="Q26" s="92" t="s">
        <v>293</v>
      </c>
      <c r="R26" s="200"/>
      <c r="S26" s="92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155"/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/>
      <c r="DS26" s="155"/>
      <c r="DT26" s="155"/>
      <c r="DU26" s="155"/>
      <c r="DV26" s="155"/>
      <c r="DW26" s="155"/>
      <c r="DX26" s="155"/>
      <c r="DY26" s="155"/>
      <c r="DZ26" s="155"/>
      <c r="EA26" s="155"/>
      <c r="EB26" s="155"/>
      <c r="EC26" s="155"/>
    </row>
    <row r="27" spans="1:133" s="12" customFormat="1" x14ac:dyDescent="0.25">
      <c r="A27" s="285" t="s">
        <v>23</v>
      </c>
      <c r="B27" s="286"/>
      <c r="C27" s="286"/>
      <c r="D27" s="286"/>
      <c r="E27" s="286"/>
      <c r="F27" s="286"/>
      <c r="G27" s="287"/>
      <c r="H27" s="133">
        <f>SUM(H20:H26)</f>
        <v>104</v>
      </c>
      <c r="I27" s="217">
        <f t="shared" ref="I27:N27" si="1">SUM(I20:I26)</f>
        <v>0</v>
      </c>
      <c r="J27" s="217">
        <f t="shared" si="1"/>
        <v>0</v>
      </c>
      <c r="K27" s="217">
        <f t="shared" si="1"/>
        <v>8</v>
      </c>
      <c r="L27" s="217">
        <f t="shared" si="1"/>
        <v>1</v>
      </c>
      <c r="M27" s="217">
        <f t="shared" si="1"/>
        <v>4</v>
      </c>
      <c r="N27" s="217">
        <f t="shared" si="1"/>
        <v>27</v>
      </c>
      <c r="O27" s="133"/>
      <c r="P27" s="156"/>
      <c r="Q27" s="156"/>
      <c r="R27" s="157"/>
      <c r="S27" s="156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DX27" s="155"/>
      <c r="DY27" s="155"/>
      <c r="DZ27" s="155"/>
      <c r="EA27" s="155"/>
      <c r="EB27" s="155"/>
      <c r="EC27" s="155"/>
    </row>
    <row r="28" spans="1:133" s="13" customFormat="1" x14ac:dyDescent="0.25">
      <c r="A28" s="223" t="s">
        <v>745</v>
      </c>
      <c r="B28" s="93">
        <v>3</v>
      </c>
      <c r="C28" s="223" t="s">
        <v>638</v>
      </c>
      <c r="D28" s="223" t="s">
        <v>42</v>
      </c>
      <c r="E28" s="223" t="s">
        <v>525</v>
      </c>
      <c r="F28" s="223" t="s">
        <v>215</v>
      </c>
      <c r="G28" s="231" t="s">
        <v>526</v>
      </c>
      <c r="H28" s="215">
        <v>14</v>
      </c>
      <c r="I28" s="92">
        <v>0</v>
      </c>
      <c r="J28" s="215">
        <v>0</v>
      </c>
      <c r="K28" s="215">
        <v>8</v>
      </c>
      <c r="L28" s="215">
        <v>1</v>
      </c>
      <c r="M28" s="215">
        <v>2</v>
      </c>
      <c r="N28" s="215">
        <v>4</v>
      </c>
      <c r="O28" s="215" t="s">
        <v>21</v>
      </c>
      <c r="P28" s="92" t="s">
        <v>22</v>
      </c>
      <c r="Q28" s="92" t="s">
        <v>293</v>
      </c>
      <c r="R28" s="230"/>
      <c r="S28" s="215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3"/>
      <c r="DP28" s="163"/>
      <c r="DQ28" s="163"/>
      <c r="DR28" s="163"/>
      <c r="DS28" s="163"/>
      <c r="DT28" s="163"/>
      <c r="DU28" s="163"/>
      <c r="DV28" s="163"/>
      <c r="DW28" s="163"/>
      <c r="DX28" s="163"/>
      <c r="DY28" s="163"/>
      <c r="DZ28" s="163"/>
      <c r="EA28" s="163"/>
      <c r="EB28" s="163"/>
      <c r="EC28" s="163"/>
    </row>
    <row r="29" spans="1:133" s="219" customFormat="1" ht="36" x14ac:dyDescent="0.25">
      <c r="A29" s="223" t="s">
        <v>745</v>
      </c>
      <c r="B29" s="93">
        <v>3</v>
      </c>
      <c r="C29" s="223" t="s">
        <v>639</v>
      </c>
      <c r="D29" s="223" t="s">
        <v>43</v>
      </c>
      <c r="E29" s="223" t="s">
        <v>528</v>
      </c>
      <c r="F29" s="223" t="s">
        <v>529</v>
      </c>
      <c r="G29" s="207" t="s">
        <v>101</v>
      </c>
      <c r="H29" s="215">
        <v>10</v>
      </c>
      <c r="I29" s="92">
        <v>0</v>
      </c>
      <c r="J29" s="215">
        <v>0</v>
      </c>
      <c r="K29" s="215">
        <v>0</v>
      </c>
      <c r="L29" s="215">
        <v>0</v>
      </c>
      <c r="M29" s="215">
        <v>2</v>
      </c>
      <c r="N29" s="215">
        <v>3</v>
      </c>
      <c r="O29" s="215" t="s">
        <v>21</v>
      </c>
      <c r="P29" s="92" t="s">
        <v>22</v>
      </c>
      <c r="Q29" s="92" t="s">
        <v>293</v>
      </c>
      <c r="R29" s="216" t="s">
        <v>336</v>
      </c>
      <c r="S29" s="215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  <c r="BZ29" s="210"/>
      <c r="CA29" s="210"/>
      <c r="CB29" s="210"/>
      <c r="CC29" s="210"/>
      <c r="CD29" s="210"/>
      <c r="CE29" s="210"/>
      <c r="CF29" s="210"/>
      <c r="CG29" s="210"/>
      <c r="CH29" s="210"/>
      <c r="CI29" s="210"/>
      <c r="CJ29" s="210"/>
      <c r="CK29" s="210"/>
      <c r="CL29" s="210"/>
      <c r="CM29" s="210"/>
      <c r="CN29" s="210"/>
      <c r="CO29" s="210"/>
      <c r="CP29" s="210"/>
      <c r="CQ29" s="210"/>
      <c r="CR29" s="210"/>
      <c r="CS29" s="210"/>
      <c r="CT29" s="210"/>
      <c r="CU29" s="210"/>
      <c r="CV29" s="210"/>
      <c r="CW29" s="210"/>
      <c r="CX29" s="210"/>
      <c r="CY29" s="210"/>
      <c r="CZ29" s="210"/>
      <c r="DA29" s="210"/>
      <c r="DB29" s="210"/>
      <c r="DC29" s="210"/>
      <c r="DD29" s="210"/>
      <c r="DE29" s="210"/>
      <c r="DF29" s="210"/>
      <c r="DG29" s="210"/>
      <c r="DH29" s="210"/>
      <c r="DI29" s="210"/>
      <c r="DJ29" s="210"/>
      <c r="DK29" s="210"/>
      <c r="DL29" s="210"/>
      <c r="DM29" s="210"/>
      <c r="DN29" s="210"/>
      <c r="DO29" s="210"/>
      <c r="DP29" s="210"/>
      <c r="DQ29" s="210"/>
      <c r="DR29" s="210"/>
      <c r="DS29" s="210"/>
      <c r="DT29" s="210"/>
      <c r="DU29" s="210"/>
      <c r="DV29" s="210"/>
      <c r="DW29" s="210"/>
      <c r="DX29" s="210"/>
      <c r="DY29" s="210"/>
      <c r="DZ29" s="210"/>
      <c r="EA29" s="210"/>
      <c r="EB29" s="210"/>
      <c r="EC29" s="210"/>
    </row>
    <row r="30" spans="1:133" s="219" customFormat="1" x14ac:dyDescent="0.25">
      <c r="A30" s="223" t="s">
        <v>745</v>
      </c>
      <c r="B30" s="93">
        <v>3</v>
      </c>
      <c r="C30" s="223" t="s">
        <v>640</v>
      </c>
      <c r="D30" s="223" t="s">
        <v>44</v>
      </c>
      <c r="E30" s="223" t="s">
        <v>151</v>
      </c>
      <c r="F30" s="223" t="s">
        <v>45</v>
      </c>
      <c r="G30" s="207" t="s">
        <v>102</v>
      </c>
      <c r="H30" s="215">
        <v>14</v>
      </c>
      <c r="I30" s="92">
        <v>0</v>
      </c>
      <c r="J30" s="215">
        <v>0</v>
      </c>
      <c r="K30" s="215">
        <v>0</v>
      </c>
      <c r="L30" s="215">
        <v>0</v>
      </c>
      <c r="M30" s="215">
        <v>2</v>
      </c>
      <c r="N30" s="215">
        <v>4</v>
      </c>
      <c r="O30" s="215" t="s">
        <v>21</v>
      </c>
      <c r="P30" s="92" t="s">
        <v>22</v>
      </c>
      <c r="Q30" s="92" t="s">
        <v>293</v>
      </c>
      <c r="R30" s="216"/>
      <c r="S30" s="215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210"/>
      <c r="CG30" s="210"/>
      <c r="CH30" s="210"/>
      <c r="CI30" s="210"/>
      <c r="CJ30" s="210"/>
      <c r="CK30" s="210"/>
      <c r="CL30" s="210"/>
      <c r="CM30" s="210"/>
      <c r="CN30" s="210"/>
      <c r="CO30" s="210"/>
      <c r="CP30" s="210"/>
      <c r="CQ30" s="210"/>
      <c r="CR30" s="210"/>
      <c r="CS30" s="210"/>
      <c r="CT30" s="210"/>
      <c r="CU30" s="210"/>
      <c r="CV30" s="210"/>
      <c r="CW30" s="210"/>
      <c r="CX30" s="210"/>
      <c r="CY30" s="210"/>
      <c r="CZ30" s="210"/>
      <c r="DA30" s="210"/>
      <c r="DB30" s="210"/>
      <c r="DC30" s="210"/>
      <c r="DD30" s="210"/>
      <c r="DE30" s="210"/>
      <c r="DF30" s="210"/>
      <c r="DG30" s="210"/>
      <c r="DH30" s="210"/>
      <c r="DI30" s="210"/>
      <c r="DJ30" s="210"/>
      <c r="DK30" s="210"/>
      <c r="DL30" s="210"/>
      <c r="DM30" s="210"/>
      <c r="DN30" s="210"/>
      <c r="DO30" s="210"/>
      <c r="DP30" s="210"/>
      <c r="DQ30" s="210"/>
      <c r="DR30" s="210"/>
      <c r="DS30" s="210"/>
      <c r="DT30" s="210"/>
      <c r="DU30" s="210"/>
      <c r="DV30" s="210"/>
      <c r="DW30" s="210"/>
      <c r="DX30" s="210"/>
      <c r="DY30" s="210"/>
      <c r="DZ30" s="210"/>
      <c r="EA30" s="210"/>
      <c r="EB30" s="210"/>
      <c r="EC30" s="210"/>
    </row>
    <row r="31" spans="1:133" s="219" customFormat="1" ht="24" x14ac:dyDescent="0.25">
      <c r="A31" s="223" t="s">
        <v>745</v>
      </c>
      <c r="B31" s="93">
        <v>3</v>
      </c>
      <c r="C31" s="223" t="s">
        <v>641</v>
      </c>
      <c r="D31" s="223" t="s">
        <v>47</v>
      </c>
      <c r="E31" s="223" t="s">
        <v>153</v>
      </c>
      <c r="F31" s="223" t="s">
        <v>283</v>
      </c>
      <c r="G31" s="207" t="s">
        <v>532</v>
      </c>
      <c r="H31" s="215">
        <v>12</v>
      </c>
      <c r="I31" s="92">
        <v>0</v>
      </c>
      <c r="J31" s="215">
        <v>0</v>
      </c>
      <c r="K31" s="215">
        <v>0</v>
      </c>
      <c r="L31" s="215">
        <v>0</v>
      </c>
      <c r="M31" s="215">
        <v>2</v>
      </c>
      <c r="N31" s="215">
        <v>3</v>
      </c>
      <c r="O31" s="215" t="s">
        <v>21</v>
      </c>
      <c r="P31" s="92" t="s">
        <v>22</v>
      </c>
      <c r="Q31" s="92" t="s">
        <v>293</v>
      </c>
      <c r="R31" s="216"/>
      <c r="S31" s="215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  <c r="BZ31" s="210"/>
      <c r="CA31" s="210"/>
      <c r="CB31" s="210"/>
      <c r="CC31" s="210"/>
      <c r="CD31" s="210"/>
      <c r="CE31" s="210"/>
      <c r="CF31" s="210"/>
      <c r="CG31" s="210"/>
      <c r="CH31" s="210"/>
      <c r="CI31" s="210"/>
      <c r="CJ31" s="210"/>
      <c r="CK31" s="210"/>
      <c r="CL31" s="210"/>
      <c r="CM31" s="210"/>
      <c r="CN31" s="210"/>
      <c r="CO31" s="210"/>
      <c r="CP31" s="210"/>
      <c r="CQ31" s="210"/>
      <c r="CR31" s="210"/>
      <c r="CS31" s="210"/>
      <c r="CT31" s="210"/>
      <c r="CU31" s="210"/>
      <c r="CV31" s="210"/>
      <c r="CW31" s="210"/>
      <c r="CX31" s="210"/>
      <c r="CY31" s="210"/>
      <c r="CZ31" s="210"/>
      <c r="DA31" s="210"/>
      <c r="DB31" s="210"/>
      <c r="DC31" s="210"/>
      <c r="DD31" s="210"/>
      <c r="DE31" s="210"/>
      <c r="DF31" s="210"/>
      <c r="DG31" s="210"/>
      <c r="DH31" s="210"/>
      <c r="DI31" s="210"/>
      <c r="DJ31" s="210"/>
      <c r="DK31" s="210"/>
      <c r="DL31" s="210"/>
      <c r="DM31" s="210"/>
      <c r="DN31" s="210"/>
      <c r="DO31" s="210"/>
      <c r="DP31" s="210"/>
      <c r="DQ31" s="210"/>
      <c r="DR31" s="210"/>
      <c r="DS31" s="210"/>
      <c r="DT31" s="210"/>
      <c r="DU31" s="210"/>
      <c r="DV31" s="210"/>
      <c r="DW31" s="210"/>
      <c r="DX31" s="210"/>
      <c r="DY31" s="210"/>
      <c r="DZ31" s="210"/>
      <c r="EA31" s="210"/>
      <c r="EB31" s="210"/>
      <c r="EC31" s="210"/>
    </row>
    <row r="32" spans="1:133" s="13" customFormat="1" ht="48" x14ac:dyDescent="0.25">
      <c r="A32" s="223" t="s">
        <v>745</v>
      </c>
      <c r="B32" s="93">
        <v>3</v>
      </c>
      <c r="C32" s="223" t="s">
        <v>642</v>
      </c>
      <c r="D32" s="223" t="s">
        <v>370</v>
      </c>
      <c r="E32" s="223" t="s">
        <v>371</v>
      </c>
      <c r="F32" s="223" t="s">
        <v>278</v>
      </c>
      <c r="G32" s="231" t="s">
        <v>309</v>
      </c>
      <c r="H32" s="215">
        <v>14</v>
      </c>
      <c r="I32" s="92">
        <v>0</v>
      </c>
      <c r="J32" s="215">
        <v>0</v>
      </c>
      <c r="K32" s="215">
        <v>8</v>
      </c>
      <c r="L32" s="215">
        <v>1</v>
      </c>
      <c r="M32" s="215">
        <v>0</v>
      </c>
      <c r="N32" s="215">
        <v>4</v>
      </c>
      <c r="O32" s="215" t="s">
        <v>21</v>
      </c>
      <c r="P32" s="92" t="s">
        <v>22</v>
      </c>
      <c r="Q32" s="92" t="s">
        <v>293</v>
      </c>
      <c r="R32" s="230" t="s">
        <v>337</v>
      </c>
      <c r="S32" s="215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  <c r="DH32" s="163"/>
      <c r="DI32" s="163"/>
      <c r="DJ32" s="163"/>
      <c r="DK32" s="163"/>
      <c r="DL32" s="163"/>
      <c r="DM32" s="163"/>
      <c r="DN32" s="163"/>
      <c r="DO32" s="163"/>
      <c r="DP32" s="163"/>
      <c r="DQ32" s="163"/>
      <c r="DR32" s="163"/>
      <c r="DS32" s="163"/>
      <c r="DT32" s="163"/>
      <c r="DU32" s="163"/>
      <c r="DV32" s="163"/>
      <c r="DW32" s="163"/>
      <c r="DX32" s="163"/>
      <c r="DY32" s="163"/>
      <c r="DZ32" s="163"/>
      <c r="EA32" s="163"/>
      <c r="EB32" s="163"/>
      <c r="EC32" s="163"/>
    </row>
    <row r="33" spans="1:133" s="219" customFormat="1" ht="24" x14ac:dyDescent="0.25">
      <c r="A33" s="223" t="s">
        <v>745</v>
      </c>
      <c r="B33" s="93">
        <v>3</v>
      </c>
      <c r="C33" s="223" t="s">
        <v>643</v>
      </c>
      <c r="D33" s="223" t="s">
        <v>48</v>
      </c>
      <c r="E33" s="223" t="s">
        <v>535</v>
      </c>
      <c r="F33" s="223" t="s">
        <v>49</v>
      </c>
      <c r="G33" s="207" t="s">
        <v>104</v>
      </c>
      <c r="H33" s="215">
        <v>14</v>
      </c>
      <c r="I33" s="92">
        <v>0</v>
      </c>
      <c r="J33" s="215">
        <v>0</v>
      </c>
      <c r="K33" s="215">
        <v>0</v>
      </c>
      <c r="L33" s="215">
        <v>0</v>
      </c>
      <c r="M33" s="215">
        <v>0</v>
      </c>
      <c r="N33" s="215">
        <v>4</v>
      </c>
      <c r="O33" s="215" t="s">
        <v>21</v>
      </c>
      <c r="P33" s="92" t="s">
        <v>22</v>
      </c>
      <c r="Q33" s="92" t="s">
        <v>293</v>
      </c>
      <c r="R33" s="216"/>
      <c r="S33" s="215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  <c r="BZ33" s="210"/>
      <c r="CA33" s="210"/>
      <c r="CB33" s="210"/>
      <c r="CC33" s="210"/>
      <c r="CD33" s="210"/>
      <c r="CE33" s="210"/>
      <c r="CF33" s="210"/>
      <c r="CG33" s="210"/>
      <c r="CH33" s="210"/>
      <c r="CI33" s="210"/>
      <c r="CJ33" s="210"/>
      <c r="CK33" s="210"/>
      <c r="CL33" s="210"/>
      <c r="CM33" s="210"/>
      <c r="CN33" s="210"/>
      <c r="CO33" s="210"/>
      <c r="CP33" s="210"/>
      <c r="CQ33" s="210"/>
      <c r="CR33" s="210"/>
      <c r="CS33" s="210"/>
      <c r="CT33" s="210"/>
      <c r="CU33" s="210"/>
      <c r="CV33" s="210"/>
      <c r="CW33" s="210"/>
      <c r="CX33" s="210"/>
      <c r="CY33" s="210"/>
      <c r="CZ33" s="210"/>
      <c r="DA33" s="210"/>
      <c r="DB33" s="210"/>
      <c r="DC33" s="210"/>
      <c r="DD33" s="210"/>
      <c r="DE33" s="210"/>
      <c r="DF33" s="210"/>
      <c r="DG33" s="210"/>
      <c r="DH33" s="210"/>
      <c r="DI33" s="210"/>
      <c r="DJ33" s="210"/>
      <c r="DK33" s="210"/>
      <c r="DL33" s="210"/>
      <c r="DM33" s="210"/>
      <c r="DN33" s="210"/>
      <c r="DO33" s="210"/>
      <c r="DP33" s="210"/>
      <c r="DQ33" s="210"/>
      <c r="DR33" s="210"/>
      <c r="DS33" s="210"/>
      <c r="DT33" s="210"/>
      <c r="DU33" s="210"/>
      <c r="DV33" s="210"/>
      <c r="DW33" s="210"/>
      <c r="DX33" s="210"/>
      <c r="DY33" s="210"/>
      <c r="DZ33" s="210"/>
      <c r="EA33" s="210"/>
      <c r="EB33" s="210"/>
      <c r="EC33" s="210"/>
    </row>
    <row r="34" spans="1:133" s="219" customFormat="1" ht="36" x14ac:dyDescent="0.25">
      <c r="A34" s="223" t="s">
        <v>745</v>
      </c>
      <c r="B34" s="93">
        <v>3</v>
      </c>
      <c r="C34" s="223" t="s">
        <v>644</v>
      </c>
      <c r="D34" s="223" t="s">
        <v>72</v>
      </c>
      <c r="E34" s="223" t="s">
        <v>163</v>
      </c>
      <c r="F34" s="223" t="s">
        <v>281</v>
      </c>
      <c r="G34" s="207" t="s">
        <v>310</v>
      </c>
      <c r="H34" s="215">
        <v>12</v>
      </c>
      <c r="I34" s="92">
        <v>0</v>
      </c>
      <c r="J34" s="215">
        <v>0</v>
      </c>
      <c r="K34" s="215">
        <v>0</v>
      </c>
      <c r="L34" s="215">
        <v>0</v>
      </c>
      <c r="M34" s="215">
        <v>0</v>
      </c>
      <c r="N34" s="215">
        <v>3</v>
      </c>
      <c r="O34" s="212" t="s">
        <v>21</v>
      </c>
      <c r="P34" s="67" t="s">
        <v>22</v>
      </c>
      <c r="Q34" s="92" t="s">
        <v>293</v>
      </c>
      <c r="R34" s="216" t="s">
        <v>338</v>
      </c>
      <c r="S34" s="215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  <c r="BZ34" s="210"/>
      <c r="CA34" s="210"/>
      <c r="CB34" s="210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/>
      <c r="CO34" s="210"/>
      <c r="CP34" s="210"/>
      <c r="CQ34" s="210"/>
      <c r="CR34" s="210"/>
      <c r="CS34" s="210"/>
      <c r="CT34" s="210"/>
      <c r="CU34" s="210"/>
      <c r="CV34" s="210"/>
      <c r="CW34" s="210"/>
      <c r="CX34" s="210"/>
      <c r="CY34" s="210"/>
      <c r="CZ34" s="210"/>
      <c r="DA34" s="210"/>
      <c r="DB34" s="210"/>
      <c r="DC34" s="210"/>
      <c r="DD34" s="210"/>
      <c r="DE34" s="210"/>
      <c r="DF34" s="210"/>
      <c r="DG34" s="210"/>
      <c r="DH34" s="210"/>
      <c r="DI34" s="210"/>
      <c r="DJ34" s="210"/>
      <c r="DK34" s="210"/>
      <c r="DL34" s="210"/>
      <c r="DM34" s="210"/>
      <c r="DN34" s="210"/>
      <c r="DO34" s="210"/>
      <c r="DP34" s="210"/>
      <c r="DQ34" s="210"/>
      <c r="DR34" s="210"/>
      <c r="DS34" s="210"/>
      <c r="DT34" s="210"/>
      <c r="DU34" s="210"/>
      <c r="DV34" s="210"/>
      <c r="DW34" s="210"/>
      <c r="DX34" s="210"/>
      <c r="DY34" s="210"/>
      <c r="DZ34" s="210"/>
      <c r="EA34" s="210"/>
      <c r="EB34" s="210"/>
      <c r="EC34" s="210"/>
    </row>
    <row r="35" spans="1:133" s="12" customFormat="1" x14ac:dyDescent="0.25">
      <c r="A35" s="223" t="s">
        <v>745</v>
      </c>
      <c r="B35" s="93">
        <v>3</v>
      </c>
      <c r="D35" s="63" t="s">
        <v>91</v>
      </c>
      <c r="E35" s="63"/>
      <c r="F35" s="63"/>
      <c r="G35" s="200"/>
      <c r="H35" s="91">
        <v>8</v>
      </c>
      <c r="I35" s="92">
        <v>0</v>
      </c>
      <c r="J35" s="91">
        <v>0</v>
      </c>
      <c r="K35" s="91">
        <v>0</v>
      </c>
      <c r="L35" s="91">
        <v>0</v>
      </c>
      <c r="M35" s="91">
        <v>0</v>
      </c>
      <c r="N35" s="91">
        <v>2</v>
      </c>
      <c r="O35" s="91" t="s">
        <v>21</v>
      </c>
      <c r="P35" s="92" t="s">
        <v>24</v>
      </c>
      <c r="Q35" s="92" t="s">
        <v>293</v>
      </c>
      <c r="R35" s="200"/>
      <c r="S35" s="92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  <c r="CW35" s="155"/>
      <c r="CX35" s="155"/>
      <c r="CY35" s="155"/>
      <c r="CZ35" s="155"/>
      <c r="DA35" s="155"/>
      <c r="DB35" s="155"/>
      <c r="DC35" s="155"/>
      <c r="DD35" s="155"/>
      <c r="DE35" s="155"/>
      <c r="DF35" s="155"/>
      <c r="DG35" s="155"/>
      <c r="DH35" s="155"/>
      <c r="DI35" s="155"/>
      <c r="DJ35" s="155"/>
      <c r="DK35" s="155"/>
      <c r="DL35" s="155"/>
      <c r="DM35" s="155"/>
      <c r="DN35" s="155"/>
      <c r="DO35" s="155"/>
      <c r="DP35" s="155"/>
      <c r="DQ35" s="155"/>
      <c r="DR35" s="155"/>
      <c r="DS35" s="155"/>
      <c r="DT35" s="155"/>
      <c r="DU35" s="155"/>
      <c r="DV35" s="155"/>
      <c r="DW35" s="155"/>
      <c r="DX35" s="155"/>
      <c r="DY35" s="155"/>
      <c r="DZ35" s="155"/>
      <c r="EA35" s="155"/>
      <c r="EB35" s="155"/>
      <c r="EC35" s="155"/>
    </row>
    <row r="36" spans="1:133" s="12" customFormat="1" x14ac:dyDescent="0.25">
      <c r="A36" s="285" t="s">
        <v>23</v>
      </c>
      <c r="B36" s="286"/>
      <c r="C36" s="286"/>
      <c r="D36" s="286"/>
      <c r="E36" s="286"/>
      <c r="F36" s="286"/>
      <c r="G36" s="287"/>
      <c r="H36" s="133">
        <f>SUM(H28:H35)</f>
        <v>98</v>
      </c>
      <c r="I36" s="217">
        <f t="shared" ref="I36:N36" si="2">SUM(I28:I35)</f>
        <v>0</v>
      </c>
      <c r="J36" s="217">
        <f t="shared" si="2"/>
        <v>0</v>
      </c>
      <c r="K36" s="217">
        <f t="shared" si="2"/>
        <v>16</v>
      </c>
      <c r="L36" s="217">
        <f t="shared" si="2"/>
        <v>2</v>
      </c>
      <c r="M36" s="217">
        <f t="shared" si="2"/>
        <v>8</v>
      </c>
      <c r="N36" s="217">
        <f t="shared" si="2"/>
        <v>27</v>
      </c>
      <c r="O36" s="133"/>
      <c r="P36" s="156"/>
      <c r="Q36" s="156"/>
      <c r="R36" s="157"/>
      <c r="S36" s="156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</row>
    <row r="37" spans="1:133" s="13" customFormat="1" ht="13.5" x14ac:dyDescent="0.25">
      <c r="A37" s="223" t="s">
        <v>745</v>
      </c>
      <c r="B37" s="93">
        <v>4</v>
      </c>
      <c r="C37" s="223" t="s">
        <v>645</v>
      </c>
      <c r="D37" s="223" t="s">
        <v>464</v>
      </c>
      <c r="E37" s="223" t="s">
        <v>141</v>
      </c>
      <c r="F37" s="71" t="s">
        <v>546</v>
      </c>
      <c r="G37" s="231" t="s">
        <v>29</v>
      </c>
      <c r="H37" s="215">
        <v>0</v>
      </c>
      <c r="I37" s="215">
        <v>12</v>
      </c>
      <c r="J37" s="215">
        <v>0</v>
      </c>
      <c r="K37" s="215">
        <v>0</v>
      </c>
      <c r="L37" s="215">
        <v>0</v>
      </c>
      <c r="M37" s="215">
        <v>0</v>
      </c>
      <c r="N37" s="215">
        <v>4</v>
      </c>
      <c r="O37" s="215" t="s">
        <v>363</v>
      </c>
      <c r="P37" s="92" t="s">
        <v>22</v>
      </c>
      <c r="Q37" s="92" t="s">
        <v>293</v>
      </c>
      <c r="R37" s="230" t="s">
        <v>492</v>
      </c>
      <c r="S37" s="215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63"/>
      <c r="DK37" s="163"/>
      <c r="DL37" s="163"/>
      <c r="DM37" s="163"/>
      <c r="DN37" s="163"/>
      <c r="DO37" s="163"/>
      <c r="DP37" s="163"/>
      <c r="DQ37" s="163"/>
      <c r="DR37" s="163"/>
      <c r="DS37" s="163"/>
      <c r="DT37" s="163"/>
      <c r="DU37" s="163"/>
      <c r="DV37" s="163"/>
      <c r="DW37" s="163"/>
      <c r="DX37" s="163"/>
      <c r="DY37" s="163"/>
      <c r="DZ37" s="163"/>
      <c r="EA37" s="163"/>
      <c r="EB37" s="163"/>
      <c r="EC37" s="163"/>
    </row>
    <row r="38" spans="1:133" s="219" customFormat="1" ht="36" x14ac:dyDescent="0.25">
      <c r="A38" s="223" t="s">
        <v>745</v>
      </c>
      <c r="B38" s="93">
        <v>4</v>
      </c>
      <c r="C38" s="223" t="s">
        <v>646</v>
      </c>
      <c r="D38" s="223" t="s">
        <v>51</v>
      </c>
      <c r="E38" s="223" t="s">
        <v>154</v>
      </c>
      <c r="F38" s="71" t="s">
        <v>50</v>
      </c>
      <c r="G38" s="64" t="s">
        <v>105</v>
      </c>
      <c r="H38" s="215">
        <v>12</v>
      </c>
      <c r="I38" s="92">
        <v>0</v>
      </c>
      <c r="J38" s="215">
        <v>0</v>
      </c>
      <c r="K38" s="215">
        <v>0</v>
      </c>
      <c r="L38" s="215">
        <v>0</v>
      </c>
      <c r="M38" s="215">
        <v>2</v>
      </c>
      <c r="N38" s="215">
        <v>4</v>
      </c>
      <c r="O38" s="215" t="s">
        <v>21</v>
      </c>
      <c r="P38" s="92" t="s">
        <v>22</v>
      </c>
      <c r="Q38" s="92" t="s">
        <v>293</v>
      </c>
      <c r="R38" s="216" t="s">
        <v>339</v>
      </c>
      <c r="S38" s="215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  <c r="BZ38" s="210"/>
      <c r="CA38" s="210"/>
      <c r="CB38" s="210"/>
      <c r="CC38" s="210"/>
      <c r="CD38" s="210"/>
      <c r="CE38" s="210"/>
      <c r="CF38" s="210"/>
      <c r="CG38" s="210"/>
      <c r="CH38" s="210"/>
      <c r="CI38" s="210"/>
      <c r="CJ38" s="210"/>
      <c r="CK38" s="210"/>
      <c r="CL38" s="210"/>
      <c r="CM38" s="210"/>
      <c r="CN38" s="210"/>
      <c r="CO38" s="210"/>
      <c r="CP38" s="210"/>
      <c r="CQ38" s="210"/>
      <c r="CR38" s="210"/>
      <c r="CS38" s="210"/>
      <c r="CT38" s="210"/>
      <c r="CU38" s="210"/>
      <c r="CV38" s="210"/>
      <c r="CW38" s="210"/>
      <c r="CX38" s="210"/>
      <c r="CY38" s="210"/>
      <c r="CZ38" s="210"/>
      <c r="DA38" s="210"/>
      <c r="DB38" s="210"/>
      <c r="DC38" s="210"/>
      <c r="DD38" s="210"/>
      <c r="DE38" s="210"/>
      <c r="DF38" s="210"/>
      <c r="DG38" s="210"/>
      <c r="DH38" s="210"/>
      <c r="DI38" s="210"/>
      <c r="DJ38" s="210"/>
      <c r="DK38" s="210"/>
      <c r="DL38" s="210"/>
      <c r="DM38" s="210"/>
      <c r="DN38" s="210"/>
      <c r="DO38" s="210"/>
      <c r="DP38" s="210"/>
      <c r="DQ38" s="210"/>
      <c r="DR38" s="210"/>
      <c r="DS38" s="210"/>
      <c r="DT38" s="210"/>
      <c r="DU38" s="210"/>
      <c r="DV38" s="210"/>
      <c r="DW38" s="210"/>
      <c r="DX38" s="210"/>
      <c r="DY38" s="210"/>
      <c r="DZ38" s="210"/>
      <c r="EA38" s="210"/>
      <c r="EB38" s="210"/>
      <c r="EC38" s="210"/>
    </row>
    <row r="39" spans="1:133" s="13" customFormat="1" ht="13.5" x14ac:dyDescent="0.25">
      <c r="A39" s="223" t="s">
        <v>745</v>
      </c>
      <c r="B39" s="93">
        <v>4</v>
      </c>
      <c r="C39" s="223" t="s">
        <v>647</v>
      </c>
      <c r="D39" s="223" t="s">
        <v>742</v>
      </c>
      <c r="E39" s="223" t="s">
        <v>549</v>
      </c>
      <c r="F39" s="71" t="s">
        <v>53</v>
      </c>
      <c r="G39" s="231" t="s">
        <v>106</v>
      </c>
      <c r="H39" s="215">
        <v>12</v>
      </c>
      <c r="I39" s="92">
        <v>0</v>
      </c>
      <c r="J39" s="215">
        <v>0</v>
      </c>
      <c r="K39" s="215">
        <v>8</v>
      </c>
      <c r="L39" s="215">
        <v>1</v>
      </c>
      <c r="M39" s="215">
        <v>2</v>
      </c>
      <c r="N39" s="215">
        <v>4</v>
      </c>
      <c r="O39" s="215" t="s">
        <v>21</v>
      </c>
      <c r="P39" s="92" t="s">
        <v>22</v>
      </c>
      <c r="Q39" s="92" t="s">
        <v>293</v>
      </c>
      <c r="R39" s="230"/>
      <c r="S39" s="215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  <c r="CW39" s="163"/>
      <c r="CX39" s="163"/>
      <c r="CY39" s="163"/>
      <c r="CZ39" s="163"/>
      <c r="DA39" s="163"/>
      <c r="DB39" s="163"/>
      <c r="DC39" s="163"/>
      <c r="DD39" s="163"/>
      <c r="DE39" s="163"/>
      <c r="DF39" s="163"/>
      <c r="DG39" s="163"/>
      <c r="DH39" s="163"/>
      <c r="DI39" s="163"/>
      <c r="DJ39" s="163"/>
      <c r="DK39" s="163"/>
      <c r="DL39" s="163"/>
      <c r="DM39" s="163"/>
      <c r="DN39" s="163"/>
      <c r="DO39" s="163"/>
      <c r="DP39" s="163"/>
      <c r="DQ39" s="163"/>
      <c r="DR39" s="163"/>
      <c r="DS39" s="163"/>
      <c r="DT39" s="163"/>
      <c r="DU39" s="163"/>
      <c r="DV39" s="163"/>
      <c r="DW39" s="163"/>
      <c r="DX39" s="163"/>
      <c r="DY39" s="163"/>
      <c r="DZ39" s="163"/>
      <c r="EA39" s="163"/>
      <c r="EB39" s="163"/>
      <c r="EC39" s="163"/>
    </row>
    <row r="40" spans="1:133" s="219" customFormat="1" ht="24" x14ac:dyDescent="0.25">
      <c r="A40" s="223" t="s">
        <v>745</v>
      </c>
      <c r="B40" s="93">
        <v>4</v>
      </c>
      <c r="C40" s="223" t="s">
        <v>648</v>
      </c>
      <c r="D40" s="223" t="s">
        <v>54</v>
      </c>
      <c r="E40" s="223" t="s">
        <v>551</v>
      </c>
      <c r="F40" s="71" t="s">
        <v>311</v>
      </c>
      <c r="G40" s="64" t="s">
        <v>312</v>
      </c>
      <c r="H40" s="215">
        <v>12</v>
      </c>
      <c r="I40" s="92">
        <v>0</v>
      </c>
      <c r="J40" s="215">
        <v>0</v>
      </c>
      <c r="K40" s="215">
        <v>0</v>
      </c>
      <c r="L40" s="215">
        <v>0</v>
      </c>
      <c r="M40" s="215">
        <v>2</v>
      </c>
      <c r="N40" s="215">
        <v>3</v>
      </c>
      <c r="O40" s="215" t="s">
        <v>21</v>
      </c>
      <c r="P40" s="92" t="s">
        <v>22</v>
      </c>
      <c r="Q40" s="92" t="s">
        <v>293</v>
      </c>
      <c r="R40" s="216"/>
      <c r="S40" s="215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  <c r="DL40" s="210"/>
      <c r="DM40" s="210"/>
      <c r="DN40" s="210"/>
      <c r="DO40" s="210"/>
      <c r="DP40" s="210"/>
      <c r="DQ40" s="210"/>
      <c r="DR40" s="210"/>
      <c r="DS40" s="210"/>
      <c r="DT40" s="210"/>
      <c r="DU40" s="210"/>
      <c r="DV40" s="210"/>
      <c r="DW40" s="210"/>
      <c r="DX40" s="210"/>
      <c r="DY40" s="210"/>
      <c r="DZ40" s="210"/>
      <c r="EA40" s="210"/>
      <c r="EB40" s="210"/>
      <c r="EC40" s="210"/>
    </row>
    <row r="41" spans="1:133" s="219" customFormat="1" ht="36" x14ac:dyDescent="0.25">
      <c r="A41" s="223" t="s">
        <v>745</v>
      </c>
      <c r="B41" s="93">
        <v>4</v>
      </c>
      <c r="C41" s="223" t="s">
        <v>649</v>
      </c>
      <c r="D41" s="223" t="s">
        <v>55</v>
      </c>
      <c r="E41" s="223" t="s">
        <v>553</v>
      </c>
      <c r="F41" s="71" t="s">
        <v>56</v>
      </c>
      <c r="G41" s="64" t="s">
        <v>107</v>
      </c>
      <c r="H41" s="215">
        <v>14</v>
      </c>
      <c r="I41" s="92">
        <v>0</v>
      </c>
      <c r="J41" s="215">
        <v>0</v>
      </c>
      <c r="K41" s="215">
        <v>0</v>
      </c>
      <c r="L41" s="215">
        <v>0</v>
      </c>
      <c r="M41" s="215">
        <v>2</v>
      </c>
      <c r="N41" s="215">
        <v>4</v>
      </c>
      <c r="O41" s="215" t="s">
        <v>21</v>
      </c>
      <c r="P41" s="92" t="s">
        <v>22</v>
      </c>
      <c r="Q41" s="92" t="s">
        <v>293</v>
      </c>
      <c r="R41" s="216" t="s">
        <v>340</v>
      </c>
      <c r="S41" s="215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210"/>
      <c r="CM41" s="210"/>
      <c r="CN41" s="210"/>
      <c r="CO41" s="210"/>
      <c r="CP41" s="210"/>
      <c r="CQ41" s="210"/>
      <c r="CR41" s="210"/>
      <c r="CS41" s="210"/>
      <c r="CT41" s="210"/>
      <c r="CU41" s="210"/>
      <c r="CV41" s="210"/>
      <c r="CW41" s="210"/>
      <c r="CX41" s="210"/>
      <c r="CY41" s="210"/>
      <c r="CZ41" s="210"/>
      <c r="DA41" s="210"/>
      <c r="DB41" s="210"/>
      <c r="DC41" s="210"/>
      <c r="DD41" s="210"/>
      <c r="DE41" s="210"/>
      <c r="DF41" s="210"/>
      <c r="DG41" s="210"/>
      <c r="DH41" s="210"/>
      <c r="DI41" s="210"/>
      <c r="DJ41" s="210"/>
      <c r="DK41" s="210"/>
      <c r="DL41" s="210"/>
      <c r="DM41" s="210"/>
      <c r="DN41" s="210"/>
      <c r="DO41" s="210"/>
      <c r="DP41" s="210"/>
      <c r="DQ41" s="210"/>
      <c r="DR41" s="210"/>
      <c r="DS41" s="210"/>
      <c r="DT41" s="210"/>
      <c r="DU41" s="210"/>
      <c r="DV41" s="210"/>
      <c r="DW41" s="210"/>
      <c r="DX41" s="210"/>
      <c r="DY41" s="210"/>
      <c r="DZ41" s="210"/>
      <c r="EA41" s="210"/>
      <c r="EB41" s="210"/>
      <c r="EC41" s="210"/>
    </row>
    <row r="42" spans="1:133" s="13" customFormat="1" ht="36" x14ac:dyDescent="0.25">
      <c r="A42" s="223" t="s">
        <v>745</v>
      </c>
      <c r="B42" s="93">
        <v>4</v>
      </c>
      <c r="C42" s="223" t="s">
        <v>650</v>
      </c>
      <c r="D42" s="223" t="s">
        <v>57</v>
      </c>
      <c r="E42" s="223" t="s">
        <v>155</v>
      </c>
      <c r="F42" s="71" t="s">
        <v>296</v>
      </c>
      <c r="G42" s="231" t="s">
        <v>555</v>
      </c>
      <c r="H42" s="215">
        <v>12</v>
      </c>
      <c r="I42" s="92">
        <v>0</v>
      </c>
      <c r="J42" s="215">
        <v>0</v>
      </c>
      <c r="K42" s="215">
        <v>8</v>
      </c>
      <c r="L42" s="215">
        <v>1</v>
      </c>
      <c r="M42" s="215">
        <v>2</v>
      </c>
      <c r="N42" s="215">
        <v>4</v>
      </c>
      <c r="O42" s="215" t="s">
        <v>21</v>
      </c>
      <c r="P42" s="92" t="s">
        <v>22</v>
      </c>
      <c r="Q42" s="92" t="s">
        <v>293</v>
      </c>
      <c r="R42" s="230" t="s">
        <v>341</v>
      </c>
      <c r="S42" s="215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3"/>
      <c r="DN42" s="163"/>
      <c r="DO42" s="163"/>
      <c r="DP42" s="163"/>
      <c r="DQ42" s="163"/>
      <c r="DR42" s="163"/>
      <c r="DS42" s="163"/>
      <c r="DT42" s="163"/>
      <c r="DU42" s="163"/>
      <c r="DV42" s="163"/>
      <c r="DW42" s="163"/>
      <c r="DX42" s="163"/>
      <c r="DY42" s="163"/>
      <c r="DZ42" s="163"/>
      <c r="EA42" s="163"/>
      <c r="EB42" s="163"/>
      <c r="EC42" s="163"/>
    </row>
    <row r="43" spans="1:133" s="219" customFormat="1" ht="24" x14ac:dyDescent="0.25">
      <c r="A43" s="223" t="s">
        <v>745</v>
      </c>
      <c r="B43" s="93">
        <v>4</v>
      </c>
      <c r="C43" s="223" t="s">
        <v>651</v>
      </c>
      <c r="D43" s="223" t="s">
        <v>58</v>
      </c>
      <c r="E43" s="223" t="s">
        <v>557</v>
      </c>
      <c r="F43" s="71" t="s">
        <v>214</v>
      </c>
      <c r="G43" s="64" t="s">
        <v>558</v>
      </c>
      <c r="H43" s="215">
        <v>14</v>
      </c>
      <c r="I43" s="92">
        <v>0</v>
      </c>
      <c r="J43" s="215">
        <v>0</v>
      </c>
      <c r="K43" s="215">
        <v>0</v>
      </c>
      <c r="L43" s="215">
        <v>0</v>
      </c>
      <c r="M43" s="215">
        <v>2</v>
      </c>
      <c r="N43" s="215">
        <v>4</v>
      </c>
      <c r="O43" s="215" t="s">
        <v>21</v>
      </c>
      <c r="P43" s="92" t="s">
        <v>22</v>
      </c>
      <c r="Q43" s="92" t="s">
        <v>293</v>
      </c>
      <c r="R43" s="216" t="s">
        <v>342</v>
      </c>
      <c r="S43" s="215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0"/>
      <c r="CN43" s="210"/>
      <c r="CO43" s="210"/>
      <c r="CP43" s="210"/>
      <c r="CQ43" s="210"/>
      <c r="CR43" s="210"/>
      <c r="CS43" s="210"/>
      <c r="CT43" s="210"/>
      <c r="CU43" s="210"/>
      <c r="CV43" s="210"/>
      <c r="CW43" s="210"/>
      <c r="CX43" s="210"/>
      <c r="CY43" s="210"/>
      <c r="CZ43" s="210"/>
      <c r="DA43" s="210"/>
      <c r="DB43" s="210"/>
      <c r="DC43" s="210"/>
      <c r="DD43" s="210"/>
      <c r="DE43" s="210"/>
      <c r="DF43" s="210"/>
      <c r="DG43" s="210"/>
      <c r="DH43" s="210"/>
      <c r="DI43" s="210"/>
      <c r="DJ43" s="210"/>
      <c r="DK43" s="210"/>
      <c r="DL43" s="210"/>
      <c r="DM43" s="210"/>
      <c r="DN43" s="210"/>
      <c r="DO43" s="210"/>
      <c r="DP43" s="210"/>
      <c r="DQ43" s="210"/>
      <c r="DR43" s="210"/>
      <c r="DS43" s="210"/>
      <c r="DT43" s="210"/>
      <c r="DU43" s="210"/>
      <c r="DV43" s="210"/>
      <c r="DW43" s="210"/>
      <c r="DX43" s="210"/>
      <c r="DY43" s="210"/>
      <c r="DZ43" s="210"/>
      <c r="EA43" s="210"/>
      <c r="EB43" s="210"/>
      <c r="EC43" s="210"/>
    </row>
    <row r="44" spans="1:133" s="12" customFormat="1" x14ac:dyDescent="0.25">
      <c r="A44" s="223" t="s">
        <v>745</v>
      </c>
      <c r="B44" s="93">
        <v>4</v>
      </c>
      <c r="D44" s="63" t="s">
        <v>91</v>
      </c>
      <c r="E44" s="63"/>
      <c r="F44" s="63"/>
      <c r="G44" s="200"/>
      <c r="H44" s="91">
        <v>8</v>
      </c>
      <c r="I44" s="92">
        <v>0</v>
      </c>
      <c r="J44" s="91">
        <v>0</v>
      </c>
      <c r="K44" s="91">
        <v>0</v>
      </c>
      <c r="L44" s="91">
        <v>0</v>
      </c>
      <c r="M44" s="91">
        <v>0</v>
      </c>
      <c r="N44" s="91">
        <v>2</v>
      </c>
      <c r="O44" s="91" t="s">
        <v>21</v>
      </c>
      <c r="P44" s="92" t="s">
        <v>24</v>
      </c>
      <c r="Q44" s="92" t="s">
        <v>293</v>
      </c>
      <c r="R44" s="200"/>
      <c r="S44" s="92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  <c r="CW44" s="155"/>
      <c r="CX44" s="155"/>
      <c r="CY44" s="155"/>
      <c r="CZ44" s="155"/>
      <c r="DA44" s="155"/>
      <c r="DB44" s="155"/>
      <c r="DC44" s="155"/>
      <c r="DD44" s="155"/>
      <c r="DE44" s="155"/>
      <c r="DF44" s="155"/>
      <c r="DG44" s="155"/>
      <c r="DH44" s="155"/>
      <c r="DI44" s="155"/>
      <c r="DJ44" s="155"/>
      <c r="DK44" s="155"/>
      <c r="DL44" s="155"/>
      <c r="DM44" s="155"/>
      <c r="DN44" s="155"/>
      <c r="DO44" s="155"/>
      <c r="DP44" s="155"/>
      <c r="DQ44" s="155"/>
      <c r="DR44" s="155"/>
      <c r="DS44" s="155"/>
      <c r="DT44" s="155"/>
      <c r="DU44" s="155"/>
      <c r="DV44" s="155"/>
      <c r="DW44" s="155"/>
      <c r="DX44" s="155"/>
      <c r="DY44" s="155"/>
      <c r="DZ44" s="155"/>
      <c r="EA44" s="155"/>
      <c r="EB44" s="155"/>
      <c r="EC44" s="155"/>
    </row>
    <row r="45" spans="1:133" s="12" customFormat="1" x14ac:dyDescent="0.25">
      <c r="A45" s="285" t="s">
        <v>23</v>
      </c>
      <c r="B45" s="286"/>
      <c r="C45" s="286"/>
      <c r="D45" s="286"/>
      <c r="E45" s="286"/>
      <c r="F45" s="286"/>
      <c r="G45" s="287"/>
      <c r="H45" s="133">
        <f>SUM(H37:H44)</f>
        <v>84</v>
      </c>
      <c r="I45" s="133">
        <f>SUM(I37:I44)</f>
        <v>12</v>
      </c>
      <c r="J45" s="133">
        <f>SUM(J37:J44)</f>
        <v>0</v>
      </c>
      <c r="K45" s="133">
        <f>SUM(K37:K44)</f>
        <v>16</v>
      </c>
      <c r="L45" s="133">
        <f>SUM(L37:L44)</f>
        <v>2</v>
      </c>
      <c r="M45" s="133">
        <v>12</v>
      </c>
      <c r="N45" s="133">
        <f>SUM(N37:N44)</f>
        <v>29</v>
      </c>
      <c r="O45" s="156"/>
      <c r="P45" s="156"/>
      <c r="Q45" s="156"/>
      <c r="R45" s="157"/>
      <c r="S45" s="156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  <c r="CW45" s="155"/>
      <c r="CX45" s="155"/>
      <c r="CY45" s="155"/>
      <c r="CZ45" s="155"/>
      <c r="DA45" s="155"/>
      <c r="DB45" s="155"/>
      <c r="DC45" s="155"/>
      <c r="DD45" s="155"/>
      <c r="DE45" s="155"/>
      <c r="DF45" s="155"/>
      <c r="DG45" s="155"/>
      <c r="DH45" s="155"/>
      <c r="DI45" s="155"/>
      <c r="DJ45" s="155"/>
      <c r="DK45" s="155"/>
      <c r="DL45" s="155"/>
      <c r="DM45" s="155"/>
      <c r="DN45" s="155"/>
      <c r="DO45" s="155"/>
      <c r="DP45" s="155"/>
      <c r="DQ45" s="155"/>
      <c r="DR45" s="155"/>
      <c r="DS45" s="155"/>
      <c r="DT45" s="155"/>
      <c r="DU45" s="155"/>
      <c r="DV45" s="155"/>
      <c r="DW45" s="155"/>
      <c r="DX45" s="155"/>
      <c r="DY45" s="155"/>
      <c r="DZ45" s="155"/>
      <c r="EA45" s="155"/>
      <c r="EB45" s="155"/>
      <c r="EC45" s="155"/>
    </row>
    <row r="46" spans="1:133" s="13" customFormat="1" ht="48" x14ac:dyDescent="0.25">
      <c r="A46" s="223" t="s">
        <v>745</v>
      </c>
      <c r="B46" s="93">
        <v>5</v>
      </c>
      <c r="C46" s="223" t="s">
        <v>652</v>
      </c>
      <c r="D46" s="223" t="s">
        <v>59</v>
      </c>
      <c r="E46" s="223" t="s">
        <v>156</v>
      </c>
      <c r="F46" s="223" t="s">
        <v>60</v>
      </c>
      <c r="G46" s="231" t="s">
        <v>108</v>
      </c>
      <c r="H46" s="215">
        <v>14</v>
      </c>
      <c r="I46" s="92">
        <v>0</v>
      </c>
      <c r="J46" s="215">
        <v>0</v>
      </c>
      <c r="K46" s="215">
        <v>8</v>
      </c>
      <c r="L46" s="215">
        <v>1</v>
      </c>
      <c r="M46" s="215">
        <v>2</v>
      </c>
      <c r="N46" s="215">
        <v>4</v>
      </c>
      <c r="O46" s="215" t="s">
        <v>21</v>
      </c>
      <c r="P46" s="92" t="s">
        <v>22</v>
      </c>
      <c r="Q46" s="92" t="s">
        <v>293</v>
      </c>
      <c r="R46" s="230" t="s">
        <v>343</v>
      </c>
      <c r="S46" s="215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  <c r="CV46" s="163"/>
      <c r="CW46" s="163"/>
      <c r="CX46" s="163"/>
      <c r="CY46" s="163"/>
      <c r="CZ46" s="163"/>
      <c r="DA46" s="163"/>
      <c r="DB46" s="163"/>
      <c r="DC46" s="163"/>
      <c r="DD46" s="163"/>
      <c r="DE46" s="163"/>
      <c r="DF46" s="163"/>
      <c r="DG46" s="163"/>
      <c r="DH46" s="163"/>
      <c r="DI46" s="163"/>
      <c r="DJ46" s="163"/>
      <c r="DK46" s="163"/>
      <c r="DL46" s="163"/>
      <c r="DM46" s="163"/>
      <c r="DN46" s="163"/>
      <c r="DO46" s="163"/>
      <c r="DP46" s="163"/>
      <c r="DQ46" s="163"/>
      <c r="DR46" s="163"/>
      <c r="DS46" s="163"/>
      <c r="DT46" s="163"/>
      <c r="DU46" s="163"/>
      <c r="DV46" s="163"/>
      <c r="DW46" s="163"/>
      <c r="DX46" s="163"/>
      <c r="DY46" s="163"/>
      <c r="DZ46" s="163"/>
      <c r="EA46" s="163"/>
      <c r="EB46" s="163"/>
      <c r="EC46" s="163"/>
    </row>
    <row r="47" spans="1:133" s="13" customFormat="1" ht="36" x14ac:dyDescent="0.25">
      <c r="A47" s="223" t="s">
        <v>745</v>
      </c>
      <c r="B47" s="93">
        <v>5</v>
      </c>
      <c r="C47" s="223" t="s">
        <v>653</v>
      </c>
      <c r="D47" s="223" t="s">
        <v>61</v>
      </c>
      <c r="E47" s="223" t="s">
        <v>565</v>
      </c>
      <c r="F47" s="223" t="s">
        <v>62</v>
      </c>
      <c r="G47" s="231" t="s">
        <v>109</v>
      </c>
      <c r="H47" s="215">
        <v>12</v>
      </c>
      <c r="I47" s="92">
        <v>0</v>
      </c>
      <c r="J47" s="215">
        <v>0</v>
      </c>
      <c r="K47" s="215">
        <v>8</v>
      </c>
      <c r="L47" s="215">
        <v>1</v>
      </c>
      <c r="M47" s="215">
        <v>2</v>
      </c>
      <c r="N47" s="215">
        <v>4</v>
      </c>
      <c r="O47" s="215" t="s">
        <v>21</v>
      </c>
      <c r="P47" s="92" t="s">
        <v>22</v>
      </c>
      <c r="Q47" s="92" t="s">
        <v>293</v>
      </c>
      <c r="R47" s="230" t="s">
        <v>340</v>
      </c>
      <c r="S47" s="215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  <c r="CV47" s="163"/>
      <c r="CW47" s="163"/>
      <c r="CX47" s="163"/>
      <c r="CY47" s="163"/>
      <c r="CZ47" s="163"/>
      <c r="DA47" s="163"/>
      <c r="DB47" s="163"/>
      <c r="DC47" s="163"/>
      <c r="DD47" s="163"/>
      <c r="DE47" s="163"/>
      <c r="DF47" s="163"/>
      <c r="DG47" s="163"/>
      <c r="DH47" s="163"/>
      <c r="DI47" s="163"/>
      <c r="DJ47" s="163"/>
      <c r="DK47" s="163"/>
      <c r="DL47" s="163"/>
      <c r="DM47" s="163"/>
      <c r="DN47" s="163"/>
      <c r="DO47" s="163"/>
      <c r="DP47" s="163"/>
      <c r="DQ47" s="163"/>
      <c r="DR47" s="163"/>
      <c r="DS47" s="163"/>
      <c r="DT47" s="163"/>
      <c r="DU47" s="163"/>
      <c r="DV47" s="163"/>
      <c r="DW47" s="163"/>
      <c r="DX47" s="163"/>
      <c r="DY47" s="163"/>
      <c r="DZ47" s="163"/>
      <c r="EA47" s="163"/>
      <c r="EB47" s="163"/>
      <c r="EC47" s="163"/>
    </row>
    <row r="48" spans="1:133" s="219" customFormat="1" ht="24" x14ac:dyDescent="0.25">
      <c r="A48" s="223" t="s">
        <v>745</v>
      </c>
      <c r="B48" s="93">
        <v>5</v>
      </c>
      <c r="C48" s="223" t="s">
        <v>654</v>
      </c>
      <c r="D48" s="223" t="s">
        <v>63</v>
      </c>
      <c r="E48" s="223" t="s">
        <v>157</v>
      </c>
      <c r="F48" s="223" t="s">
        <v>567</v>
      </c>
      <c r="G48" s="207" t="s">
        <v>110</v>
      </c>
      <c r="H48" s="215">
        <v>12</v>
      </c>
      <c r="I48" s="92">
        <v>0</v>
      </c>
      <c r="J48" s="215">
        <v>0</v>
      </c>
      <c r="K48" s="215">
        <v>0</v>
      </c>
      <c r="L48" s="215">
        <v>0</v>
      </c>
      <c r="M48" s="215">
        <v>2</v>
      </c>
      <c r="N48" s="215">
        <v>3</v>
      </c>
      <c r="O48" s="215" t="s">
        <v>21</v>
      </c>
      <c r="P48" s="92" t="s">
        <v>22</v>
      </c>
      <c r="Q48" s="92" t="s">
        <v>293</v>
      </c>
      <c r="R48" s="216"/>
      <c r="S48" s="215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  <c r="BZ48" s="210"/>
      <c r="CA48" s="210"/>
      <c r="CB48" s="210"/>
      <c r="CC48" s="210"/>
      <c r="CD48" s="210"/>
      <c r="CE48" s="210"/>
      <c r="CF48" s="210"/>
      <c r="CG48" s="210"/>
      <c r="CH48" s="210"/>
      <c r="CI48" s="210"/>
      <c r="CJ48" s="210"/>
      <c r="CK48" s="210"/>
      <c r="CL48" s="210"/>
      <c r="CM48" s="210"/>
      <c r="CN48" s="210"/>
      <c r="CO48" s="210"/>
      <c r="CP48" s="210"/>
      <c r="CQ48" s="210"/>
      <c r="CR48" s="210"/>
      <c r="CS48" s="210"/>
      <c r="CT48" s="210"/>
      <c r="CU48" s="210"/>
      <c r="CV48" s="210"/>
      <c r="CW48" s="210"/>
      <c r="CX48" s="210"/>
      <c r="CY48" s="210"/>
      <c r="CZ48" s="210"/>
      <c r="DA48" s="210"/>
      <c r="DB48" s="210"/>
      <c r="DC48" s="210"/>
      <c r="DD48" s="210"/>
      <c r="DE48" s="210"/>
      <c r="DF48" s="210"/>
      <c r="DG48" s="210"/>
      <c r="DH48" s="210"/>
      <c r="DI48" s="210"/>
      <c r="DJ48" s="210"/>
      <c r="DK48" s="210"/>
      <c r="DL48" s="210"/>
      <c r="DM48" s="210"/>
      <c r="DN48" s="210"/>
      <c r="DO48" s="210"/>
      <c r="DP48" s="210"/>
      <c r="DQ48" s="210"/>
      <c r="DR48" s="210"/>
      <c r="DS48" s="210"/>
      <c r="DT48" s="210"/>
      <c r="DU48" s="210"/>
      <c r="DV48" s="210"/>
      <c r="DW48" s="210"/>
      <c r="DX48" s="210"/>
      <c r="DY48" s="210"/>
      <c r="DZ48" s="210"/>
      <c r="EA48" s="210"/>
      <c r="EB48" s="210"/>
      <c r="EC48" s="210"/>
    </row>
    <row r="49" spans="1:133" s="219" customFormat="1" ht="26.25" customHeight="1" x14ac:dyDescent="0.25">
      <c r="A49" s="223" t="s">
        <v>745</v>
      </c>
      <c r="B49" s="93">
        <v>5</v>
      </c>
      <c r="C49" s="223" t="s">
        <v>655</v>
      </c>
      <c r="D49" s="223" t="s">
        <v>64</v>
      </c>
      <c r="E49" s="223" t="s">
        <v>158</v>
      </c>
      <c r="F49" s="223" t="s">
        <v>279</v>
      </c>
      <c r="G49" s="207" t="s">
        <v>280</v>
      </c>
      <c r="H49" s="215">
        <v>12</v>
      </c>
      <c r="I49" s="92">
        <v>0</v>
      </c>
      <c r="J49" s="215">
        <v>0</v>
      </c>
      <c r="K49" s="215">
        <v>0</v>
      </c>
      <c r="L49" s="215">
        <v>0</v>
      </c>
      <c r="M49" s="215">
        <v>2</v>
      </c>
      <c r="N49" s="215">
        <v>3</v>
      </c>
      <c r="O49" s="215" t="s">
        <v>21</v>
      </c>
      <c r="P49" s="92" t="s">
        <v>22</v>
      </c>
      <c r="Q49" s="92" t="s">
        <v>293</v>
      </c>
      <c r="R49" s="216"/>
      <c r="S49" s="215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  <c r="BZ49" s="210"/>
      <c r="CA49" s="210"/>
      <c r="CB49" s="210"/>
      <c r="CC49" s="210"/>
      <c r="CD49" s="210"/>
      <c r="CE49" s="210"/>
      <c r="CF49" s="210"/>
      <c r="CG49" s="210"/>
      <c r="CH49" s="210"/>
      <c r="CI49" s="210"/>
      <c r="CJ49" s="210"/>
      <c r="CK49" s="210"/>
      <c r="CL49" s="210"/>
      <c r="CM49" s="210"/>
      <c r="CN49" s="210"/>
      <c r="CO49" s="210"/>
      <c r="CP49" s="210"/>
      <c r="CQ49" s="210"/>
      <c r="CR49" s="210"/>
      <c r="CS49" s="210"/>
      <c r="CT49" s="210"/>
      <c r="CU49" s="210"/>
      <c r="CV49" s="210"/>
      <c r="CW49" s="210"/>
      <c r="CX49" s="210"/>
      <c r="CY49" s="210"/>
      <c r="CZ49" s="210"/>
      <c r="DA49" s="210"/>
      <c r="DB49" s="210"/>
      <c r="DC49" s="210"/>
      <c r="DD49" s="210"/>
      <c r="DE49" s="210"/>
      <c r="DF49" s="210"/>
      <c r="DG49" s="210"/>
      <c r="DH49" s="210"/>
      <c r="DI49" s="210"/>
      <c r="DJ49" s="210"/>
      <c r="DK49" s="210"/>
      <c r="DL49" s="210"/>
      <c r="DM49" s="210"/>
      <c r="DN49" s="210"/>
      <c r="DO49" s="210"/>
      <c r="DP49" s="210"/>
      <c r="DQ49" s="210"/>
      <c r="DR49" s="210"/>
      <c r="DS49" s="210"/>
      <c r="DT49" s="210"/>
      <c r="DU49" s="210"/>
      <c r="DV49" s="210"/>
      <c r="DW49" s="210"/>
      <c r="DX49" s="210"/>
      <c r="DY49" s="210"/>
      <c r="DZ49" s="210"/>
      <c r="EA49" s="210"/>
      <c r="EB49" s="210"/>
      <c r="EC49" s="210"/>
    </row>
    <row r="50" spans="1:133" s="219" customFormat="1" ht="24" x14ac:dyDescent="0.25">
      <c r="A50" s="223" t="s">
        <v>745</v>
      </c>
      <c r="B50" s="93">
        <v>5</v>
      </c>
      <c r="C50" s="223" t="s">
        <v>656</v>
      </c>
      <c r="D50" s="223" t="s">
        <v>65</v>
      </c>
      <c r="E50" s="223" t="s">
        <v>159</v>
      </c>
      <c r="F50" s="223" t="s">
        <v>570</v>
      </c>
      <c r="G50" s="207" t="s">
        <v>111</v>
      </c>
      <c r="H50" s="215">
        <v>14</v>
      </c>
      <c r="I50" s="92">
        <v>0</v>
      </c>
      <c r="J50" s="215">
        <v>0</v>
      </c>
      <c r="K50" s="215">
        <v>0</v>
      </c>
      <c r="L50" s="215">
        <v>0</v>
      </c>
      <c r="M50" s="215">
        <v>2</v>
      </c>
      <c r="N50" s="215">
        <v>4</v>
      </c>
      <c r="O50" s="215" t="s">
        <v>21</v>
      </c>
      <c r="P50" s="92" t="s">
        <v>22</v>
      </c>
      <c r="Q50" s="92" t="s">
        <v>293</v>
      </c>
      <c r="R50" s="216"/>
      <c r="S50" s="215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  <c r="BZ50" s="210"/>
      <c r="CA50" s="210"/>
      <c r="CB50" s="210"/>
      <c r="CC50" s="210"/>
      <c r="CD50" s="210"/>
      <c r="CE50" s="210"/>
      <c r="CF50" s="210"/>
      <c r="CG50" s="210"/>
      <c r="CH50" s="210"/>
      <c r="CI50" s="210"/>
      <c r="CJ50" s="210"/>
      <c r="CK50" s="210"/>
      <c r="CL50" s="210"/>
      <c r="CM50" s="210"/>
      <c r="CN50" s="210"/>
      <c r="CO50" s="210"/>
      <c r="CP50" s="210"/>
      <c r="CQ50" s="210"/>
      <c r="CR50" s="210"/>
      <c r="CS50" s="210"/>
      <c r="CT50" s="210"/>
      <c r="CU50" s="210"/>
      <c r="CV50" s="210"/>
      <c r="CW50" s="210"/>
      <c r="CX50" s="210"/>
      <c r="CY50" s="210"/>
      <c r="CZ50" s="210"/>
      <c r="DA50" s="210"/>
      <c r="DB50" s="210"/>
      <c r="DC50" s="210"/>
      <c r="DD50" s="210"/>
      <c r="DE50" s="210"/>
      <c r="DF50" s="210"/>
      <c r="DG50" s="210"/>
      <c r="DH50" s="210"/>
      <c r="DI50" s="210"/>
      <c r="DJ50" s="210"/>
      <c r="DK50" s="210"/>
      <c r="DL50" s="210"/>
      <c r="DM50" s="210"/>
      <c r="DN50" s="210"/>
      <c r="DO50" s="210"/>
      <c r="DP50" s="210"/>
      <c r="DQ50" s="210"/>
      <c r="DR50" s="210"/>
      <c r="DS50" s="210"/>
      <c r="DT50" s="210"/>
      <c r="DU50" s="210"/>
      <c r="DV50" s="210"/>
      <c r="DW50" s="210"/>
      <c r="DX50" s="210"/>
      <c r="DY50" s="210"/>
      <c r="DZ50" s="210"/>
      <c r="EA50" s="210"/>
      <c r="EB50" s="210"/>
      <c r="EC50" s="210"/>
    </row>
    <row r="51" spans="1:133" s="13" customFormat="1" ht="36" x14ac:dyDescent="0.25">
      <c r="A51" s="223" t="s">
        <v>745</v>
      </c>
      <c r="B51" s="93">
        <v>5</v>
      </c>
      <c r="C51" s="223" t="s">
        <v>657</v>
      </c>
      <c r="D51" s="223" t="s">
        <v>66</v>
      </c>
      <c r="E51" s="223" t="s">
        <v>160</v>
      </c>
      <c r="F51" s="223" t="s">
        <v>213</v>
      </c>
      <c r="G51" s="231" t="s">
        <v>112</v>
      </c>
      <c r="H51" s="215">
        <v>12</v>
      </c>
      <c r="I51" s="92">
        <v>0</v>
      </c>
      <c r="J51" s="215">
        <v>0</v>
      </c>
      <c r="K51" s="215">
        <v>8</v>
      </c>
      <c r="L51" s="215">
        <v>1</v>
      </c>
      <c r="M51" s="215">
        <v>2</v>
      </c>
      <c r="N51" s="215">
        <v>4</v>
      </c>
      <c r="O51" s="215" t="s">
        <v>21</v>
      </c>
      <c r="P51" s="92" t="s">
        <v>22</v>
      </c>
      <c r="Q51" s="92" t="s">
        <v>293</v>
      </c>
      <c r="R51" s="230" t="s">
        <v>344</v>
      </c>
      <c r="S51" s="215" t="s">
        <v>289</v>
      </c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  <c r="DH51" s="163"/>
      <c r="DI51" s="163"/>
      <c r="DJ51" s="163"/>
      <c r="DK51" s="163"/>
      <c r="DL51" s="163"/>
      <c r="DM51" s="163"/>
      <c r="DN51" s="163"/>
      <c r="DO51" s="163"/>
      <c r="DP51" s="163"/>
      <c r="DQ51" s="163"/>
      <c r="DR51" s="163"/>
      <c r="DS51" s="163"/>
      <c r="DT51" s="163"/>
      <c r="DU51" s="163"/>
      <c r="DV51" s="163"/>
      <c r="DW51" s="163"/>
      <c r="DX51" s="163"/>
      <c r="DY51" s="163"/>
      <c r="DZ51" s="163"/>
      <c r="EA51" s="163"/>
      <c r="EB51" s="163"/>
      <c r="EC51" s="163"/>
    </row>
    <row r="52" spans="1:133" s="12" customFormat="1" ht="36" x14ac:dyDescent="0.25">
      <c r="A52" s="223" t="s">
        <v>745</v>
      </c>
      <c r="B52" s="93">
        <v>5</v>
      </c>
      <c r="C52" s="63"/>
      <c r="D52" s="63" t="s">
        <v>381</v>
      </c>
      <c r="E52" s="63" t="s">
        <v>432</v>
      </c>
      <c r="F52" s="63" t="s">
        <v>179</v>
      </c>
      <c r="G52" s="200"/>
      <c r="H52" s="91">
        <v>12</v>
      </c>
      <c r="I52" s="92">
        <v>0</v>
      </c>
      <c r="J52" s="91">
        <v>0</v>
      </c>
      <c r="K52" s="91">
        <v>0</v>
      </c>
      <c r="L52" s="91">
        <v>0</v>
      </c>
      <c r="M52" s="91">
        <v>2</v>
      </c>
      <c r="N52" s="91">
        <v>5</v>
      </c>
      <c r="O52" s="91" t="s">
        <v>773</v>
      </c>
      <c r="P52" s="92" t="s">
        <v>25</v>
      </c>
      <c r="Q52" s="92" t="s">
        <v>293</v>
      </c>
      <c r="R52" s="200"/>
      <c r="S52" s="92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  <c r="CW52" s="155"/>
      <c r="CX52" s="155"/>
      <c r="CY52" s="155"/>
      <c r="CZ52" s="155"/>
      <c r="DA52" s="155"/>
      <c r="DB52" s="155"/>
      <c r="DC52" s="155"/>
      <c r="DD52" s="155"/>
      <c r="DE52" s="155"/>
      <c r="DF52" s="155"/>
      <c r="DG52" s="155"/>
      <c r="DH52" s="155"/>
      <c r="DI52" s="155"/>
      <c r="DJ52" s="155"/>
      <c r="DK52" s="155"/>
      <c r="DL52" s="155"/>
      <c r="DM52" s="155"/>
      <c r="DN52" s="155"/>
      <c r="DO52" s="155"/>
      <c r="DP52" s="155"/>
      <c r="DQ52" s="155"/>
      <c r="DR52" s="155"/>
      <c r="DS52" s="155"/>
      <c r="DT52" s="155"/>
      <c r="DU52" s="155"/>
      <c r="DV52" s="155"/>
      <c r="DW52" s="155"/>
      <c r="DX52" s="155"/>
      <c r="DY52" s="155"/>
      <c r="DZ52" s="155"/>
      <c r="EA52" s="155"/>
      <c r="EB52" s="155"/>
      <c r="EC52" s="155"/>
    </row>
    <row r="53" spans="1:133" s="12" customFormat="1" x14ac:dyDescent="0.25">
      <c r="A53" s="285" t="s">
        <v>23</v>
      </c>
      <c r="B53" s="286"/>
      <c r="C53" s="286"/>
      <c r="D53" s="286"/>
      <c r="E53" s="286"/>
      <c r="F53" s="286"/>
      <c r="G53" s="287"/>
      <c r="H53" s="133">
        <f>SUM(H46:H52)</f>
        <v>88</v>
      </c>
      <c r="I53" s="217">
        <f t="shared" ref="I53:N53" si="3">SUM(I46:I52)</f>
        <v>0</v>
      </c>
      <c r="J53" s="217">
        <f t="shared" si="3"/>
        <v>0</v>
      </c>
      <c r="K53" s="217">
        <f t="shared" si="3"/>
        <v>24</v>
      </c>
      <c r="L53" s="217">
        <f t="shared" si="3"/>
        <v>3</v>
      </c>
      <c r="M53" s="217">
        <f t="shared" si="3"/>
        <v>14</v>
      </c>
      <c r="N53" s="217">
        <f t="shared" si="3"/>
        <v>27</v>
      </c>
      <c r="O53" s="156"/>
      <c r="P53" s="156"/>
      <c r="Q53" s="156"/>
      <c r="R53" s="157"/>
      <c r="S53" s="156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  <c r="CW53" s="155"/>
      <c r="CX53" s="155"/>
      <c r="CY53" s="155"/>
      <c r="CZ53" s="155"/>
      <c r="DA53" s="155"/>
      <c r="DB53" s="155"/>
      <c r="DC53" s="155"/>
      <c r="DD53" s="155"/>
      <c r="DE53" s="155"/>
      <c r="DF53" s="155"/>
      <c r="DG53" s="155"/>
      <c r="DH53" s="155"/>
      <c r="DI53" s="155"/>
      <c r="DJ53" s="155"/>
      <c r="DK53" s="155"/>
      <c r="DL53" s="155"/>
      <c r="DM53" s="155"/>
      <c r="DN53" s="155"/>
      <c r="DO53" s="155"/>
      <c r="DP53" s="155"/>
      <c r="DQ53" s="155"/>
      <c r="DR53" s="155"/>
      <c r="DS53" s="155"/>
      <c r="DT53" s="155"/>
      <c r="DU53" s="155"/>
      <c r="DV53" s="155"/>
      <c r="DW53" s="155"/>
      <c r="DX53" s="155"/>
      <c r="DY53" s="155"/>
      <c r="DZ53" s="155"/>
      <c r="EA53" s="155"/>
      <c r="EB53" s="155"/>
      <c r="EC53" s="155"/>
    </row>
    <row r="54" spans="1:133" s="219" customFormat="1" x14ac:dyDescent="0.25">
      <c r="A54" s="223" t="s">
        <v>745</v>
      </c>
      <c r="B54" s="93">
        <v>6</v>
      </c>
      <c r="C54" s="223" t="s">
        <v>658</v>
      </c>
      <c r="D54" s="71" t="s">
        <v>382</v>
      </c>
      <c r="E54" s="71" t="s">
        <v>577</v>
      </c>
      <c r="F54" s="71" t="s">
        <v>46</v>
      </c>
      <c r="G54" s="97" t="s">
        <v>103</v>
      </c>
      <c r="H54" s="124">
        <v>14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215">
        <v>3</v>
      </c>
      <c r="O54" s="215" t="s">
        <v>21</v>
      </c>
      <c r="P54" s="92" t="s">
        <v>22</v>
      </c>
      <c r="Q54" s="92" t="s">
        <v>293</v>
      </c>
      <c r="R54" s="216"/>
      <c r="S54" s="215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  <c r="BZ54" s="210"/>
      <c r="CA54" s="210"/>
      <c r="CB54" s="210"/>
      <c r="CC54" s="210"/>
      <c r="CD54" s="210"/>
      <c r="CE54" s="210"/>
      <c r="CF54" s="210"/>
      <c r="CG54" s="210"/>
      <c r="CH54" s="210"/>
      <c r="CI54" s="210"/>
      <c r="CJ54" s="210"/>
      <c r="CK54" s="210"/>
      <c r="CL54" s="210"/>
      <c r="CM54" s="210"/>
      <c r="CN54" s="210"/>
      <c r="CO54" s="210"/>
      <c r="CP54" s="210"/>
      <c r="CQ54" s="210"/>
      <c r="CR54" s="210"/>
      <c r="CS54" s="210"/>
      <c r="CT54" s="210"/>
      <c r="CU54" s="210"/>
      <c r="CV54" s="210"/>
      <c r="CW54" s="210"/>
      <c r="CX54" s="210"/>
      <c r="CY54" s="210"/>
      <c r="CZ54" s="210"/>
      <c r="DA54" s="210"/>
      <c r="DB54" s="210"/>
      <c r="DC54" s="210"/>
      <c r="DD54" s="210"/>
      <c r="DE54" s="210"/>
      <c r="DF54" s="210"/>
      <c r="DG54" s="210"/>
      <c r="DH54" s="210"/>
      <c r="DI54" s="210"/>
      <c r="DJ54" s="210"/>
      <c r="DK54" s="210"/>
      <c r="DL54" s="210"/>
      <c r="DM54" s="210"/>
      <c r="DN54" s="210"/>
      <c r="DO54" s="210"/>
      <c r="DP54" s="210"/>
      <c r="DQ54" s="210"/>
      <c r="DR54" s="210"/>
      <c r="DS54" s="210"/>
      <c r="DT54" s="210"/>
      <c r="DU54" s="210"/>
      <c r="DV54" s="210"/>
      <c r="DW54" s="210"/>
      <c r="DX54" s="210"/>
      <c r="DY54" s="210"/>
      <c r="DZ54" s="210"/>
      <c r="EA54" s="210"/>
      <c r="EB54" s="210"/>
      <c r="EC54" s="210"/>
    </row>
    <row r="55" spans="1:133" s="219" customFormat="1" ht="36" x14ac:dyDescent="0.25">
      <c r="A55" s="223" t="s">
        <v>745</v>
      </c>
      <c r="B55" s="93">
        <v>6</v>
      </c>
      <c r="C55" s="223" t="s">
        <v>659</v>
      </c>
      <c r="D55" s="71" t="s">
        <v>71</v>
      </c>
      <c r="E55" s="71" t="s">
        <v>579</v>
      </c>
      <c r="F55" s="71" t="s">
        <v>567</v>
      </c>
      <c r="G55" s="97" t="s">
        <v>110</v>
      </c>
      <c r="H55" s="124">
        <v>22</v>
      </c>
      <c r="I55" s="92">
        <v>0</v>
      </c>
      <c r="J55" s="92">
        <v>0</v>
      </c>
      <c r="K55" s="92">
        <v>0</v>
      </c>
      <c r="L55" s="92">
        <v>0</v>
      </c>
      <c r="M55" s="92">
        <v>2</v>
      </c>
      <c r="N55" s="215">
        <v>5</v>
      </c>
      <c r="O55" s="215" t="s">
        <v>21</v>
      </c>
      <c r="P55" s="92" t="s">
        <v>22</v>
      </c>
      <c r="Q55" s="92" t="s">
        <v>293</v>
      </c>
      <c r="R55" s="216" t="s">
        <v>345</v>
      </c>
      <c r="S55" s="215" t="s">
        <v>289</v>
      </c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  <c r="BZ55" s="210"/>
      <c r="CA55" s="210"/>
      <c r="CB55" s="210"/>
      <c r="CC55" s="210"/>
      <c r="CD55" s="210"/>
      <c r="CE55" s="210"/>
      <c r="CF55" s="210"/>
      <c r="CG55" s="210"/>
      <c r="CH55" s="210"/>
      <c r="CI55" s="210"/>
      <c r="CJ55" s="210"/>
      <c r="CK55" s="210"/>
      <c r="CL55" s="210"/>
      <c r="CM55" s="210"/>
      <c r="CN55" s="210"/>
      <c r="CO55" s="210"/>
      <c r="CP55" s="210"/>
      <c r="CQ55" s="210"/>
      <c r="CR55" s="210"/>
      <c r="CS55" s="210"/>
      <c r="CT55" s="210"/>
      <c r="CU55" s="210"/>
      <c r="CV55" s="210"/>
      <c r="CW55" s="210"/>
      <c r="CX55" s="210"/>
      <c r="CY55" s="210"/>
      <c r="CZ55" s="210"/>
      <c r="DA55" s="210"/>
      <c r="DB55" s="210"/>
      <c r="DC55" s="210"/>
      <c r="DD55" s="210"/>
      <c r="DE55" s="210"/>
      <c r="DF55" s="210"/>
      <c r="DG55" s="210"/>
      <c r="DH55" s="210"/>
      <c r="DI55" s="210"/>
      <c r="DJ55" s="210"/>
      <c r="DK55" s="210"/>
      <c r="DL55" s="210"/>
      <c r="DM55" s="210"/>
      <c r="DN55" s="210"/>
      <c r="DO55" s="210"/>
      <c r="DP55" s="210"/>
      <c r="DQ55" s="210"/>
      <c r="DR55" s="210"/>
      <c r="DS55" s="210"/>
      <c r="DT55" s="210"/>
      <c r="DU55" s="210"/>
      <c r="DV55" s="210"/>
      <c r="DW55" s="210"/>
      <c r="DX55" s="210"/>
      <c r="DY55" s="210"/>
      <c r="DZ55" s="210"/>
      <c r="EA55" s="210"/>
      <c r="EB55" s="210"/>
      <c r="EC55" s="210"/>
    </row>
    <row r="56" spans="1:133" s="219" customFormat="1" ht="24" x14ac:dyDescent="0.25">
      <c r="A56" s="223" t="s">
        <v>745</v>
      </c>
      <c r="B56" s="93">
        <v>6</v>
      </c>
      <c r="C56" s="223" t="s">
        <v>660</v>
      </c>
      <c r="D56" s="71" t="s">
        <v>67</v>
      </c>
      <c r="E56" s="71" t="s">
        <v>161</v>
      </c>
      <c r="F56" s="71" t="s">
        <v>313</v>
      </c>
      <c r="G56" s="97" t="s">
        <v>314</v>
      </c>
      <c r="H56" s="124">
        <v>14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215">
        <v>3</v>
      </c>
      <c r="O56" s="215" t="s">
        <v>21</v>
      </c>
      <c r="P56" s="92" t="s">
        <v>22</v>
      </c>
      <c r="Q56" s="92" t="s">
        <v>293</v>
      </c>
      <c r="R56" s="216"/>
      <c r="S56" s="215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  <c r="BZ56" s="210"/>
      <c r="CA56" s="210"/>
      <c r="CB56" s="210"/>
      <c r="CC56" s="210"/>
      <c r="CD56" s="210"/>
      <c r="CE56" s="210"/>
      <c r="CF56" s="210"/>
      <c r="CG56" s="210"/>
      <c r="CH56" s="210"/>
      <c r="CI56" s="210"/>
      <c r="CJ56" s="210"/>
      <c r="CK56" s="210"/>
      <c r="CL56" s="210"/>
      <c r="CM56" s="210"/>
      <c r="CN56" s="210"/>
      <c r="CO56" s="210"/>
      <c r="CP56" s="210"/>
      <c r="CQ56" s="210"/>
      <c r="CR56" s="210"/>
      <c r="CS56" s="210"/>
      <c r="CT56" s="210"/>
      <c r="CU56" s="210"/>
      <c r="CV56" s="210"/>
      <c r="CW56" s="210"/>
      <c r="CX56" s="210"/>
      <c r="CY56" s="210"/>
      <c r="CZ56" s="210"/>
      <c r="DA56" s="210"/>
      <c r="DB56" s="210"/>
      <c r="DC56" s="210"/>
      <c r="DD56" s="210"/>
      <c r="DE56" s="210"/>
      <c r="DF56" s="210"/>
      <c r="DG56" s="210"/>
      <c r="DH56" s="210"/>
      <c r="DI56" s="210"/>
      <c r="DJ56" s="210"/>
      <c r="DK56" s="210"/>
      <c r="DL56" s="210"/>
      <c r="DM56" s="210"/>
      <c r="DN56" s="210"/>
      <c r="DO56" s="210"/>
      <c r="DP56" s="210"/>
      <c r="DQ56" s="210"/>
      <c r="DR56" s="210"/>
      <c r="DS56" s="210"/>
      <c r="DT56" s="210"/>
      <c r="DU56" s="210"/>
      <c r="DV56" s="210"/>
      <c r="DW56" s="210"/>
      <c r="DX56" s="210"/>
      <c r="DY56" s="210"/>
      <c r="DZ56" s="210"/>
      <c r="EA56" s="210"/>
      <c r="EB56" s="210"/>
      <c r="EC56" s="210"/>
    </row>
    <row r="57" spans="1:133" s="219" customFormat="1" ht="24" x14ac:dyDescent="0.25">
      <c r="A57" s="223" t="s">
        <v>745</v>
      </c>
      <c r="B57" s="93">
        <v>6</v>
      </c>
      <c r="C57" s="223" t="s">
        <v>661</v>
      </c>
      <c r="D57" s="71" t="s">
        <v>68</v>
      </c>
      <c r="E57" s="71" t="s">
        <v>162</v>
      </c>
      <c r="F57" s="71" t="s">
        <v>33</v>
      </c>
      <c r="G57" s="97" t="s">
        <v>95</v>
      </c>
      <c r="H57" s="124">
        <v>14</v>
      </c>
      <c r="I57" s="92">
        <v>0</v>
      </c>
      <c r="J57" s="92">
        <v>0</v>
      </c>
      <c r="K57" s="92">
        <v>0</v>
      </c>
      <c r="L57" s="92">
        <v>0</v>
      </c>
      <c r="M57" s="92">
        <v>2</v>
      </c>
      <c r="N57" s="215">
        <v>3</v>
      </c>
      <c r="O57" s="215" t="s">
        <v>21</v>
      </c>
      <c r="P57" s="92" t="s">
        <v>22</v>
      </c>
      <c r="Q57" s="92" t="s">
        <v>293</v>
      </c>
      <c r="R57" s="216"/>
      <c r="S57" s="215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  <c r="BZ57" s="210"/>
      <c r="CA57" s="210"/>
      <c r="CB57" s="210"/>
      <c r="CC57" s="210"/>
      <c r="CD57" s="210"/>
      <c r="CE57" s="210"/>
      <c r="CF57" s="210"/>
      <c r="CG57" s="210"/>
      <c r="CH57" s="210"/>
      <c r="CI57" s="210"/>
      <c r="CJ57" s="210"/>
      <c r="CK57" s="210"/>
      <c r="CL57" s="210"/>
      <c r="CM57" s="210"/>
      <c r="CN57" s="210"/>
      <c r="CO57" s="210"/>
      <c r="CP57" s="210"/>
      <c r="CQ57" s="210"/>
      <c r="CR57" s="210"/>
      <c r="CS57" s="210"/>
      <c r="CT57" s="210"/>
      <c r="CU57" s="210"/>
      <c r="CV57" s="210"/>
      <c r="CW57" s="210"/>
      <c r="CX57" s="210"/>
      <c r="CY57" s="210"/>
      <c r="CZ57" s="210"/>
      <c r="DA57" s="210"/>
      <c r="DB57" s="210"/>
      <c r="DC57" s="210"/>
      <c r="DD57" s="210"/>
      <c r="DE57" s="210"/>
      <c r="DF57" s="210"/>
      <c r="DG57" s="210"/>
      <c r="DH57" s="210"/>
      <c r="DI57" s="210"/>
      <c r="DJ57" s="210"/>
      <c r="DK57" s="210"/>
      <c r="DL57" s="210"/>
      <c r="DM57" s="210"/>
      <c r="DN57" s="210"/>
      <c r="DO57" s="210"/>
      <c r="DP57" s="210"/>
      <c r="DQ57" s="210"/>
      <c r="DR57" s="210"/>
      <c r="DS57" s="210"/>
      <c r="DT57" s="210"/>
      <c r="DU57" s="210"/>
      <c r="DV57" s="210"/>
      <c r="DW57" s="210"/>
      <c r="DX57" s="210"/>
      <c r="DY57" s="210"/>
      <c r="DZ57" s="210"/>
      <c r="EA57" s="210"/>
      <c r="EB57" s="210"/>
      <c r="EC57" s="210"/>
    </row>
    <row r="58" spans="1:133" s="219" customFormat="1" x14ac:dyDescent="0.25">
      <c r="A58" s="223" t="s">
        <v>745</v>
      </c>
      <c r="B58" s="93">
        <v>6</v>
      </c>
      <c r="C58" s="223" t="s">
        <v>662</v>
      </c>
      <c r="D58" s="71" t="s">
        <v>663</v>
      </c>
      <c r="E58" s="71" t="s">
        <v>664</v>
      </c>
      <c r="F58" s="71" t="s">
        <v>50</v>
      </c>
      <c r="G58" s="97" t="s">
        <v>105</v>
      </c>
      <c r="H58" s="124">
        <v>16</v>
      </c>
      <c r="I58" s="92">
        <v>0</v>
      </c>
      <c r="J58" s="92">
        <v>0</v>
      </c>
      <c r="K58" s="92">
        <v>0</v>
      </c>
      <c r="L58" s="92">
        <v>0</v>
      </c>
      <c r="M58" s="92">
        <v>2</v>
      </c>
      <c r="N58" s="215">
        <v>5</v>
      </c>
      <c r="O58" s="215" t="s">
        <v>773</v>
      </c>
      <c r="P58" s="92" t="s">
        <v>22</v>
      </c>
      <c r="Q58" s="92" t="s">
        <v>293</v>
      </c>
      <c r="R58" s="216"/>
      <c r="S58" s="215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  <c r="BZ58" s="210"/>
      <c r="CA58" s="210"/>
      <c r="CB58" s="210"/>
      <c r="CC58" s="210"/>
      <c r="CD58" s="210"/>
      <c r="CE58" s="210"/>
      <c r="CF58" s="210"/>
      <c r="CG58" s="210"/>
      <c r="CH58" s="210"/>
      <c r="CI58" s="210"/>
      <c r="CJ58" s="210"/>
      <c r="CK58" s="210"/>
      <c r="CL58" s="210"/>
      <c r="CM58" s="210"/>
      <c r="CN58" s="210"/>
      <c r="CO58" s="210"/>
      <c r="CP58" s="210"/>
      <c r="CQ58" s="210"/>
      <c r="CR58" s="210"/>
      <c r="CS58" s="210"/>
      <c r="CT58" s="210"/>
      <c r="CU58" s="210"/>
      <c r="CV58" s="210"/>
      <c r="CW58" s="210"/>
      <c r="CX58" s="210"/>
      <c r="CY58" s="210"/>
      <c r="CZ58" s="210"/>
      <c r="DA58" s="210"/>
      <c r="DB58" s="210"/>
      <c r="DC58" s="210"/>
      <c r="DD58" s="210"/>
      <c r="DE58" s="210"/>
      <c r="DF58" s="210"/>
      <c r="DG58" s="210"/>
      <c r="DH58" s="210"/>
      <c r="DI58" s="210"/>
      <c r="DJ58" s="210"/>
      <c r="DK58" s="210"/>
      <c r="DL58" s="210"/>
      <c r="DM58" s="210"/>
      <c r="DN58" s="210"/>
      <c r="DO58" s="210"/>
      <c r="DP58" s="210"/>
      <c r="DQ58" s="210"/>
      <c r="DR58" s="210"/>
      <c r="DS58" s="210"/>
      <c r="DT58" s="210"/>
      <c r="DU58" s="210"/>
      <c r="DV58" s="210"/>
      <c r="DW58" s="210"/>
      <c r="DX58" s="210"/>
      <c r="DY58" s="210"/>
      <c r="DZ58" s="210"/>
      <c r="EA58" s="210"/>
      <c r="EB58" s="210"/>
      <c r="EC58" s="210"/>
    </row>
    <row r="59" spans="1:133" s="219" customFormat="1" ht="24" x14ac:dyDescent="0.25">
      <c r="A59" s="223" t="s">
        <v>745</v>
      </c>
      <c r="B59" s="93">
        <v>6</v>
      </c>
      <c r="C59" s="223" t="s">
        <v>665</v>
      </c>
      <c r="D59" s="71" t="s">
        <v>584</v>
      </c>
      <c r="E59" s="71" t="s">
        <v>164</v>
      </c>
      <c r="F59" s="71" t="s">
        <v>290</v>
      </c>
      <c r="G59" s="97" t="s">
        <v>585</v>
      </c>
      <c r="H59" s="124">
        <v>16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215">
        <v>4</v>
      </c>
      <c r="O59" s="215" t="s">
        <v>21</v>
      </c>
      <c r="P59" s="92" t="s">
        <v>22</v>
      </c>
      <c r="Q59" s="92" t="s">
        <v>293</v>
      </c>
      <c r="R59" s="216" t="s">
        <v>346</v>
      </c>
      <c r="S59" s="215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  <c r="BZ59" s="210"/>
      <c r="CA59" s="210"/>
      <c r="CB59" s="210"/>
      <c r="CC59" s="210"/>
      <c r="CD59" s="210"/>
      <c r="CE59" s="210"/>
      <c r="CF59" s="210"/>
      <c r="CG59" s="210"/>
      <c r="CH59" s="210"/>
      <c r="CI59" s="210"/>
      <c r="CJ59" s="210"/>
      <c r="CK59" s="210"/>
      <c r="CL59" s="210"/>
      <c r="CM59" s="210"/>
      <c r="CN59" s="210"/>
      <c r="CO59" s="210"/>
      <c r="CP59" s="210"/>
      <c r="CQ59" s="210"/>
      <c r="CR59" s="210"/>
      <c r="CS59" s="210"/>
      <c r="CT59" s="210"/>
      <c r="CU59" s="210"/>
      <c r="CV59" s="210"/>
      <c r="CW59" s="210"/>
      <c r="CX59" s="210"/>
      <c r="CY59" s="210"/>
      <c r="CZ59" s="210"/>
      <c r="DA59" s="210"/>
      <c r="DB59" s="210"/>
      <c r="DC59" s="210"/>
      <c r="DD59" s="210"/>
      <c r="DE59" s="210"/>
      <c r="DF59" s="210"/>
      <c r="DG59" s="210"/>
      <c r="DH59" s="210"/>
      <c r="DI59" s="210"/>
      <c r="DJ59" s="210"/>
      <c r="DK59" s="210"/>
      <c r="DL59" s="210"/>
      <c r="DM59" s="210"/>
      <c r="DN59" s="210"/>
      <c r="DO59" s="210"/>
      <c r="DP59" s="210"/>
      <c r="DQ59" s="210"/>
      <c r="DR59" s="210"/>
      <c r="DS59" s="210"/>
      <c r="DT59" s="210"/>
      <c r="DU59" s="210"/>
      <c r="DV59" s="210"/>
      <c r="DW59" s="210"/>
      <c r="DX59" s="210"/>
      <c r="DY59" s="210"/>
      <c r="DZ59" s="210"/>
      <c r="EA59" s="210"/>
      <c r="EB59" s="210"/>
      <c r="EC59" s="210"/>
    </row>
    <row r="60" spans="1:133" s="12" customFormat="1" ht="36" x14ac:dyDescent="0.25">
      <c r="A60" s="223" t="s">
        <v>745</v>
      </c>
      <c r="B60" s="93">
        <v>6</v>
      </c>
      <c r="C60" s="63"/>
      <c r="D60" s="63" t="s">
        <v>458</v>
      </c>
      <c r="E60" s="63" t="s">
        <v>454</v>
      </c>
      <c r="F60" s="63" t="s">
        <v>179</v>
      </c>
      <c r="G60" s="200"/>
      <c r="H60" s="91">
        <v>16</v>
      </c>
      <c r="I60" s="92">
        <v>0</v>
      </c>
      <c r="J60" s="92">
        <v>0</v>
      </c>
      <c r="K60" s="92">
        <v>0</v>
      </c>
      <c r="L60" s="92">
        <v>0</v>
      </c>
      <c r="M60" s="92">
        <v>2</v>
      </c>
      <c r="N60" s="91">
        <v>5</v>
      </c>
      <c r="O60" s="91" t="s">
        <v>773</v>
      </c>
      <c r="P60" s="92" t="s">
        <v>25</v>
      </c>
      <c r="Q60" s="92" t="s">
        <v>293</v>
      </c>
      <c r="R60" s="200"/>
      <c r="S60" s="92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  <c r="DX60" s="155"/>
      <c r="DY60" s="155"/>
      <c r="DZ60" s="155"/>
      <c r="EA60" s="155"/>
      <c r="EB60" s="155"/>
      <c r="EC60" s="155"/>
    </row>
    <row r="61" spans="1:133" s="12" customFormat="1" ht="14.45" customHeight="1" x14ac:dyDescent="0.25">
      <c r="A61" s="285" t="s">
        <v>23</v>
      </c>
      <c r="B61" s="286"/>
      <c r="C61" s="286"/>
      <c r="D61" s="286"/>
      <c r="E61" s="286"/>
      <c r="F61" s="286"/>
      <c r="G61" s="287"/>
      <c r="H61" s="133">
        <f>SUM(H54:H60)</f>
        <v>112</v>
      </c>
      <c r="I61" s="217">
        <f t="shared" ref="I61:N61" si="4">SUM(I54:I60)</f>
        <v>0</v>
      </c>
      <c r="J61" s="217">
        <f t="shared" si="4"/>
        <v>0</v>
      </c>
      <c r="K61" s="217">
        <f t="shared" si="4"/>
        <v>0</v>
      </c>
      <c r="L61" s="217">
        <f t="shared" si="4"/>
        <v>0</v>
      </c>
      <c r="M61" s="217">
        <f t="shared" si="4"/>
        <v>8</v>
      </c>
      <c r="N61" s="217">
        <f t="shared" si="4"/>
        <v>28</v>
      </c>
      <c r="O61" s="156"/>
      <c r="P61" s="156"/>
      <c r="Q61" s="156"/>
      <c r="R61" s="157"/>
      <c r="S61" s="156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  <c r="CW61" s="155"/>
      <c r="CX61" s="155"/>
      <c r="CY61" s="155"/>
      <c r="CZ61" s="155"/>
      <c r="DA61" s="155"/>
      <c r="DB61" s="155"/>
      <c r="DC61" s="155"/>
      <c r="DD61" s="155"/>
      <c r="DE61" s="155"/>
      <c r="DF61" s="155"/>
      <c r="DG61" s="155"/>
      <c r="DH61" s="155"/>
      <c r="DI61" s="155"/>
      <c r="DJ61" s="155"/>
      <c r="DK61" s="155"/>
      <c r="DL61" s="155"/>
      <c r="DM61" s="155"/>
      <c r="DN61" s="155"/>
      <c r="DO61" s="155"/>
      <c r="DP61" s="155"/>
      <c r="DQ61" s="155"/>
      <c r="DR61" s="155"/>
      <c r="DS61" s="155"/>
      <c r="DT61" s="155"/>
      <c r="DU61" s="155"/>
      <c r="DV61" s="155"/>
      <c r="DW61" s="155"/>
      <c r="DX61" s="155"/>
      <c r="DY61" s="155"/>
      <c r="DZ61" s="155"/>
      <c r="EA61" s="155"/>
      <c r="EB61" s="155"/>
      <c r="EC61" s="155"/>
    </row>
    <row r="62" spans="1:133" s="219" customFormat="1" x14ac:dyDescent="0.25">
      <c r="A62" s="223" t="s">
        <v>745</v>
      </c>
      <c r="B62" s="93">
        <v>7</v>
      </c>
      <c r="C62" s="223" t="s">
        <v>666</v>
      </c>
      <c r="D62" s="223" t="s">
        <v>69</v>
      </c>
      <c r="E62" s="223" t="s">
        <v>575</v>
      </c>
      <c r="F62" s="218" t="s">
        <v>50</v>
      </c>
      <c r="G62" s="205" t="s">
        <v>105</v>
      </c>
      <c r="H62" s="92">
        <v>0</v>
      </c>
      <c r="I62" s="92">
        <v>120</v>
      </c>
      <c r="J62" s="215">
        <v>0</v>
      </c>
      <c r="K62" s="215">
        <v>0</v>
      </c>
      <c r="L62" s="215">
        <v>0</v>
      </c>
      <c r="M62" s="215">
        <v>2</v>
      </c>
      <c r="N62" s="215">
        <v>30</v>
      </c>
      <c r="O62" s="215" t="s">
        <v>773</v>
      </c>
      <c r="P62" s="92" t="s">
        <v>22</v>
      </c>
      <c r="Q62" s="92" t="s">
        <v>293</v>
      </c>
      <c r="R62" s="207"/>
      <c r="S62" s="207" t="s">
        <v>180</v>
      </c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  <c r="BZ62" s="210"/>
      <c r="CA62" s="210"/>
      <c r="CB62" s="210"/>
      <c r="CC62" s="210"/>
      <c r="CD62" s="210"/>
      <c r="CE62" s="210"/>
      <c r="CF62" s="210"/>
      <c r="CG62" s="210"/>
      <c r="CH62" s="210"/>
      <c r="CI62" s="210"/>
      <c r="CJ62" s="210"/>
      <c r="CK62" s="210"/>
      <c r="CL62" s="210"/>
      <c r="CM62" s="210"/>
      <c r="CN62" s="210"/>
      <c r="CO62" s="210"/>
      <c r="CP62" s="210"/>
      <c r="CQ62" s="210"/>
      <c r="CR62" s="210"/>
      <c r="CS62" s="210"/>
      <c r="CT62" s="210"/>
      <c r="CU62" s="210"/>
      <c r="CV62" s="210"/>
      <c r="CW62" s="210"/>
      <c r="CX62" s="210"/>
      <c r="CY62" s="210"/>
      <c r="CZ62" s="210"/>
      <c r="DA62" s="210"/>
      <c r="DB62" s="210"/>
      <c r="DC62" s="210"/>
      <c r="DD62" s="210"/>
      <c r="DE62" s="210"/>
      <c r="DF62" s="210"/>
      <c r="DG62" s="210"/>
      <c r="DH62" s="210"/>
      <c r="DI62" s="210"/>
      <c r="DJ62" s="210"/>
      <c r="DK62" s="210"/>
      <c r="DL62" s="210"/>
      <c r="DM62" s="210"/>
      <c r="DN62" s="210"/>
      <c r="DO62" s="210"/>
      <c r="DP62" s="210"/>
      <c r="DQ62" s="210"/>
      <c r="DR62" s="210"/>
      <c r="DS62" s="210"/>
      <c r="DT62" s="210"/>
      <c r="DU62" s="210"/>
      <c r="DV62" s="210"/>
      <c r="DW62" s="210"/>
      <c r="DX62" s="210"/>
      <c r="DY62" s="210"/>
      <c r="DZ62" s="210"/>
      <c r="EA62" s="210"/>
      <c r="EB62" s="210"/>
      <c r="EC62" s="210"/>
    </row>
    <row r="63" spans="1:133" s="219" customFormat="1" x14ac:dyDescent="0.25">
      <c r="A63" s="223" t="s">
        <v>745</v>
      </c>
      <c r="B63" s="93">
        <v>7</v>
      </c>
      <c r="C63" s="223" t="s">
        <v>667</v>
      </c>
      <c r="D63" s="223" t="s">
        <v>668</v>
      </c>
      <c r="E63" s="223" t="s">
        <v>669</v>
      </c>
      <c r="F63" s="218" t="s">
        <v>50</v>
      </c>
      <c r="G63" s="205" t="s">
        <v>105</v>
      </c>
      <c r="H63" s="92">
        <v>0</v>
      </c>
      <c r="I63" s="92">
        <v>0</v>
      </c>
      <c r="J63" s="215">
        <v>0</v>
      </c>
      <c r="K63" s="215">
        <v>0</v>
      </c>
      <c r="L63" s="215">
        <v>0</v>
      </c>
      <c r="M63" s="215">
        <v>2</v>
      </c>
      <c r="N63" s="215">
        <v>10</v>
      </c>
      <c r="O63" s="215" t="s">
        <v>773</v>
      </c>
      <c r="P63" s="92" t="s">
        <v>22</v>
      </c>
      <c r="Q63" s="92" t="s">
        <v>293</v>
      </c>
      <c r="R63" s="207"/>
      <c r="S63" s="207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  <c r="BZ63" s="210"/>
      <c r="CA63" s="210"/>
      <c r="CB63" s="210"/>
      <c r="CC63" s="210"/>
      <c r="CD63" s="210"/>
      <c r="CE63" s="210"/>
      <c r="CF63" s="210"/>
      <c r="CG63" s="210"/>
      <c r="CH63" s="210"/>
      <c r="CI63" s="210"/>
      <c r="CJ63" s="210"/>
      <c r="CK63" s="210"/>
      <c r="CL63" s="210"/>
      <c r="CM63" s="210"/>
      <c r="CN63" s="210"/>
      <c r="CO63" s="210"/>
      <c r="CP63" s="210"/>
      <c r="CQ63" s="210"/>
      <c r="CR63" s="210"/>
      <c r="CS63" s="210"/>
      <c r="CT63" s="210"/>
      <c r="CU63" s="210"/>
      <c r="CV63" s="210"/>
      <c r="CW63" s="210"/>
      <c r="CX63" s="210"/>
      <c r="CY63" s="210"/>
      <c r="CZ63" s="210"/>
      <c r="DA63" s="210"/>
      <c r="DB63" s="210"/>
      <c r="DC63" s="210"/>
      <c r="DD63" s="210"/>
      <c r="DE63" s="210"/>
      <c r="DF63" s="210"/>
      <c r="DG63" s="210"/>
      <c r="DH63" s="210"/>
      <c r="DI63" s="210"/>
      <c r="DJ63" s="210"/>
      <c r="DK63" s="210"/>
      <c r="DL63" s="210"/>
      <c r="DM63" s="210"/>
      <c r="DN63" s="210"/>
      <c r="DO63" s="210"/>
      <c r="DP63" s="210"/>
      <c r="DQ63" s="210"/>
      <c r="DR63" s="210"/>
      <c r="DS63" s="210"/>
      <c r="DT63" s="210"/>
      <c r="DU63" s="210"/>
      <c r="DV63" s="210"/>
      <c r="DW63" s="210"/>
      <c r="DX63" s="210"/>
      <c r="DY63" s="210"/>
      <c r="DZ63" s="210"/>
      <c r="EA63" s="210"/>
      <c r="EB63" s="210"/>
      <c r="EC63" s="210"/>
    </row>
    <row r="64" spans="1:133" s="12" customFormat="1" ht="36" x14ac:dyDescent="0.25">
      <c r="A64" s="223" t="s">
        <v>745</v>
      </c>
      <c r="B64" s="93">
        <v>7</v>
      </c>
      <c r="C64" s="63"/>
      <c r="D64" s="63" t="s">
        <v>465</v>
      </c>
      <c r="E64" s="63" t="s">
        <v>431</v>
      </c>
      <c r="F64" s="63" t="s">
        <v>179</v>
      </c>
      <c r="G64" s="200"/>
      <c r="H64" s="158">
        <v>16</v>
      </c>
      <c r="I64" s="92">
        <v>0</v>
      </c>
      <c r="J64" s="91">
        <v>0</v>
      </c>
      <c r="K64" s="91">
        <v>0</v>
      </c>
      <c r="L64" s="91">
        <v>0</v>
      </c>
      <c r="M64" s="91">
        <v>2</v>
      </c>
      <c r="N64" s="91">
        <v>5</v>
      </c>
      <c r="O64" s="91" t="s">
        <v>773</v>
      </c>
      <c r="P64" s="92" t="s">
        <v>25</v>
      </c>
      <c r="Q64" s="92" t="s">
        <v>293</v>
      </c>
      <c r="R64" s="200"/>
      <c r="S64" s="92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  <c r="CW64" s="155"/>
      <c r="CX64" s="155"/>
      <c r="CY64" s="155"/>
      <c r="CZ64" s="155"/>
      <c r="DA64" s="155"/>
      <c r="DB64" s="155"/>
      <c r="DC64" s="155"/>
      <c r="DD64" s="155"/>
      <c r="DE64" s="155"/>
      <c r="DF64" s="155"/>
      <c r="DG64" s="155"/>
      <c r="DH64" s="155"/>
      <c r="DI64" s="155"/>
      <c r="DJ64" s="155"/>
      <c r="DK64" s="155"/>
      <c r="DL64" s="155"/>
      <c r="DM64" s="155"/>
      <c r="DN64" s="155"/>
      <c r="DO64" s="155"/>
      <c r="DP64" s="155"/>
      <c r="DQ64" s="155"/>
      <c r="DR64" s="155"/>
      <c r="DS64" s="155"/>
      <c r="DT64" s="155"/>
      <c r="DU64" s="155"/>
      <c r="DV64" s="155"/>
      <c r="DW64" s="155"/>
      <c r="DX64" s="155"/>
      <c r="DY64" s="155"/>
      <c r="DZ64" s="155"/>
      <c r="EA64" s="155"/>
      <c r="EB64" s="155"/>
      <c r="EC64" s="155"/>
    </row>
    <row r="65" spans="1:134" s="12" customFormat="1" ht="14.45" customHeight="1" x14ac:dyDescent="0.25">
      <c r="A65" s="285" t="s">
        <v>23</v>
      </c>
      <c r="B65" s="286"/>
      <c r="C65" s="286"/>
      <c r="D65" s="286"/>
      <c r="E65" s="286"/>
      <c r="F65" s="286"/>
      <c r="G65" s="287"/>
      <c r="H65" s="133">
        <f>SUM(H62:H64)</f>
        <v>16</v>
      </c>
      <c r="I65" s="217">
        <f t="shared" ref="I65:N65" si="5">SUM(I62:I64)</f>
        <v>120</v>
      </c>
      <c r="J65" s="217">
        <f t="shared" si="5"/>
        <v>0</v>
      </c>
      <c r="K65" s="217">
        <f t="shared" si="5"/>
        <v>0</v>
      </c>
      <c r="L65" s="217">
        <f t="shared" si="5"/>
        <v>0</v>
      </c>
      <c r="M65" s="217">
        <f t="shared" si="5"/>
        <v>6</v>
      </c>
      <c r="N65" s="217">
        <f t="shared" si="5"/>
        <v>45</v>
      </c>
      <c r="O65" s="156"/>
      <c r="P65" s="156"/>
      <c r="Q65" s="156"/>
      <c r="R65" s="157"/>
      <c r="S65" s="156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  <c r="CW65" s="155"/>
      <c r="CX65" s="155"/>
      <c r="CY65" s="155"/>
      <c r="CZ65" s="155"/>
      <c r="DA65" s="155"/>
      <c r="DB65" s="155"/>
      <c r="DC65" s="155"/>
      <c r="DD65" s="155"/>
      <c r="DE65" s="155"/>
      <c r="DF65" s="155"/>
      <c r="DG65" s="155"/>
      <c r="DH65" s="155"/>
      <c r="DI65" s="155"/>
      <c r="DJ65" s="155"/>
      <c r="DK65" s="155"/>
      <c r="DL65" s="155"/>
      <c r="DM65" s="155"/>
      <c r="DN65" s="155"/>
      <c r="DO65" s="155"/>
      <c r="DP65" s="155"/>
      <c r="DQ65" s="155"/>
      <c r="DR65" s="155"/>
      <c r="DS65" s="155"/>
      <c r="DT65" s="155"/>
      <c r="DU65" s="155"/>
      <c r="DV65" s="155"/>
      <c r="DW65" s="155"/>
      <c r="DX65" s="155"/>
      <c r="DY65" s="155"/>
      <c r="DZ65" s="155"/>
      <c r="EA65" s="155"/>
      <c r="EB65" s="155"/>
      <c r="EC65" s="155"/>
    </row>
    <row r="66" spans="1:134" s="12" customFormat="1" ht="14.45" customHeight="1" x14ac:dyDescent="0.25">
      <c r="A66" s="285" t="s">
        <v>207</v>
      </c>
      <c r="B66" s="286"/>
      <c r="C66" s="286"/>
      <c r="D66" s="286"/>
      <c r="E66" s="286"/>
      <c r="F66" s="286"/>
      <c r="G66" s="287"/>
      <c r="H66" s="133">
        <f>H19+H27+H36+H45+H53+H61+H65</f>
        <v>604</v>
      </c>
      <c r="I66" s="217">
        <f t="shared" ref="I66:N66" si="6">I19+I27+I36+I45+I53+I61+I65</f>
        <v>132</v>
      </c>
      <c r="J66" s="217">
        <f t="shared" si="6"/>
        <v>0</v>
      </c>
      <c r="K66" s="217">
        <f t="shared" si="6"/>
        <v>72</v>
      </c>
      <c r="L66" s="217">
        <f t="shared" si="6"/>
        <v>9</v>
      </c>
      <c r="M66" s="217">
        <f t="shared" si="6"/>
        <v>56</v>
      </c>
      <c r="N66" s="217">
        <f t="shared" si="6"/>
        <v>210</v>
      </c>
      <c r="O66" s="156"/>
      <c r="P66" s="156"/>
      <c r="Q66" s="156"/>
      <c r="R66" s="157"/>
      <c r="S66" s="156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  <c r="CW66" s="155"/>
      <c r="CX66" s="155"/>
      <c r="CY66" s="155"/>
      <c r="CZ66" s="155"/>
      <c r="DA66" s="155"/>
      <c r="DB66" s="155"/>
      <c r="DC66" s="155"/>
      <c r="DD66" s="155"/>
      <c r="DE66" s="155"/>
      <c r="DF66" s="155"/>
      <c r="DG66" s="155"/>
      <c r="DH66" s="155"/>
      <c r="DI66" s="155"/>
      <c r="DJ66" s="155"/>
      <c r="DK66" s="155"/>
      <c r="DL66" s="155"/>
      <c r="DM66" s="155"/>
      <c r="DN66" s="155"/>
      <c r="DO66" s="155"/>
      <c r="DP66" s="155"/>
      <c r="DQ66" s="155"/>
      <c r="DR66" s="155"/>
      <c r="DS66" s="155"/>
      <c r="DT66" s="155"/>
      <c r="DU66" s="155"/>
      <c r="DV66" s="155"/>
      <c r="DW66" s="155"/>
      <c r="DX66" s="155"/>
      <c r="DY66" s="155"/>
      <c r="DZ66" s="155"/>
      <c r="EA66" s="155"/>
      <c r="EB66" s="155"/>
      <c r="EC66" s="155"/>
    </row>
    <row r="67" spans="1:134" s="12" customFormat="1" x14ac:dyDescent="0.25">
      <c r="A67" s="13"/>
      <c r="B67" s="16"/>
      <c r="C67" s="13"/>
      <c r="D67" s="13"/>
      <c r="E67" s="13"/>
      <c r="F67" s="13"/>
      <c r="G67" s="29"/>
      <c r="H67" s="13"/>
      <c r="I67" s="13"/>
      <c r="J67" s="13"/>
      <c r="K67" s="13"/>
      <c r="L67" s="13"/>
      <c r="M67" s="13"/>
      <c r="N67" s="13"/>
      <c r="O67" s="201"/>
      <c r="P67" s="201"/>
      <c r="Q67" s="29"/>
      <c r="R67" s="201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  <c r="CW67" s="155"/>
      <c r="CX67" s="155"/>
      <c r="CY67" s="155"/>
      <c r="CZ67" s="155"/>
      <c r="DA67" s="155"/>
      <c r="DB67" s="155"/>
      <c r="DC67" s="155"/>
      <c r="DD67" s="155"/>
      <c r="DE67" s="155"/>
      <c r="DF67" s="155"/>
      <c r="DG67" s="155"/>
      <c r="DH67" s="155"/>
      <c r="DI67" s="155"/>
      <c r="DJ67" s="155"/>
      <c r="DK67" s="155"/>
      <c r="DL67" s="155"/>
      <c r="DM67" s="155"/>
      <c r="DN67" s="155"/>
      <c r="DO67" s="155"/>
      <c r="DP67" s="155"/>
      <c r="DQ67" s="155"/>
      <c r="DR67" s="155"/>
      <c r="DS67" s="155"/>
      <c r="DT67" s="155"/>
      <c r="DU67" s="155"/>
      <c r="DV67" s="155"/>
      <c r="DW67" s="155"/>
      <c r="DX67" s="155"/>
      <c r="DY67" s="155"/>
      <c r="DZ67" s="155"/>
      <c r="EA67" s="155"/>
      <c r="EB67" s="155"/>
      <c r="EC67" s="155"/>
      <c r="ED67" s="155"/>
    </row>
    <row r="68" spans="1:134" s="12" customFormat="1" ht="14.45" customHeight="1" x14ac:dyDescent="0.25">
      <c r="A68" s="277" t="s">
        <v>92</v>
      </c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  <c r="CW68" s="155"/>
      <c r="CX68" s="155"/>
      <c r="CY68" s="155"/>
      <c r="CZ68" s="155"/>
      <c r="DA68" s="155"/>
      <c r="DB68" s="155"/>
      <c r="DC68" s="155"/>
      <c r="DD68" s="155"/>
      <c r="DE68" s="155"/>
      <c r="DF68" s="155"/>
      <c r="DG68" s="155"/>
      <c r="DH68" s="155"/>
      <c r="DI68" s="155"/>
      <c r="DJ68" s="155"/>
      <c r="DK68" s="155"/>
      <c r="DL68" s="155"/>
      <c r="DM68" s="155"/>
      <c r="DN68" s="155"/>
      <c r="DO68" s="155"/>
      <c r="DP68" s="155"/>
      <c r="DQ68" s="155"/>
      <c r="DR68" s="155"/>
      <c r="DS68" s="155"/>
      <c r="DT68" s="155"/>
      <c r="DU68" s="155"/>
      <c r="DV68" s="155"/>
      <c r="DW68" s="155"/>
      <c r="DX68" s="155"/>
      <c r="DY68" s="155"/>
      <c r="DZ68" s="155"/>
      <c r="EA68" s="155"/>
      <c r="EB68" s="155"/>
      <c r="EC68" s="155"/>
      <c r="ED68" s="155"/>
    </row>
    <row r="69" spans="1:134" s="12" customFormat="1" x14ac:dyDescent="0.25">
      <c r="A69" s="277" t="s">
        <v>74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155"/>
      <c r="CE69" s="155"/>
      <c r="CF69" s="155"/>
      <c r="CG69" s="155"/>
      <c r="CH69" s="155"/>
      <c r="CI69" s="155"/>
      <c r="CJ69" s="155"/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  <c r="CW69" s="155"/>
      <c r="CX69" s="155"/>
      <c r="CY69" s="155"/>
      <c r="CZ69" s="155"/>
      <c r="DA69" s="155"/>
      <c r="DB69" s="155"/>
      <c r="DC69" s="155"/>
      <c r="DD69" s="155"/>
      <c r="DE69" s="155"/>
      <c r="DF69" s="155"/>
      <c r="DG69" s="155"/>
      <c r="DH69" s="155"/>
      <c r="DI69" s="155"/>
      <c r="DJ69" s="155"/>
      <c r="DK69" s="155"/>
      <c r="DL69" s="155"/>
      <c r="DM69" s="155"/>
      <c r="DN69" s="155"/>
      <c r="DO69" s="155"/>
      <c r="DP69" s="155"/>
      <c r="DQ69" s="155"/>
      <c r="DR69" s="155"/>
      <c r="DS69" s="155"/>
      <c r="DT69" s="155"/>
      <c r="DU69" s="155"/>
      <c r="DV69" s="155"/>
      <c r="DW69" s="155"/>
      <c r="DX69" s="155"/>
      <c r="DY69" s="155"/>
      <c r="DZ69" s="155"/>
      <c r="EA69" s="155"/>
      <c r="EB69" s="155"/>
      <c r="EC69" s="155"/>
      <c r="ED69" s="155"/>
    </row>
    <row r="70" spans="1:134" s="12" customFormat="1" x14ac:dyDescent="0.25">
      <c r="A70" s="295" t="s">
        <v>75</v>
      </c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  <c r="CJ70" s="155"/>
      <c r="CK70" s="155"/>
      <c r="CL70" s="155"/>
      <c r="CM70" s="155"/>
      <c r="CN70" s="155"/>
      <c r="CO70" s="155"/>
      <c r="CP70" s="155"/>
      <c r="CQ70" s="155"/>
      <c r="CR70" s="155"/>
      <c r="CS70" s="155"/>
      <c r="CT70" s="155"/>
      <c r="CU70" s="155"/>
      <c r="CV70" s="155"/>
      <c r="CW70" s="155"/>
      <c r="CX70" s="155"/>
      <c r="CY70" s="155"/>
      <c r="CZ70" s="155"/>
      <c r="DA70" s="155"/>
      <c r="DB70" s="155"/>
      <c r="DC70" s="155"/>
      <c r="DD70" s="155"/>
      <c r="DE70" s="155"/>
      <c r="DF70" s="155"/>
      <c r="DG70" s="155"/>
      <c r="DH70" s="155"/>
      <c r="DI70" s="155"/>
      <c r="DJ70" s="155"/>
      <c r="DK70" s="155"/>
      <c r="DL70" s="155"/>
      <c r="DM70" s="155"/>
      <c r="DN70" s="155"/>
      <c r="DO70" s="155"/>
      <c r="DP70" s="155"/>
      <c r="DQ70" s="155"/>
      <c r="DR70" s="155"/>
      <c r="DS70" s="155"/>
      <c r="DT70" s="155"/>
      <c r="DU70" s="155"/>
      <c r="DV70" s="155"/>
      <c r="DW70" s="155"/>
      <c r="DX70" s="155"/>
      <c r="DY70" s="155"/>
      <c r="DZ70" s="155"/>
      <c r="EA70" s="155"/>
      <c r="EB70" s="155"/>
      <c r="EC70" s="155"/>
      <c r="ED70" s="155"/>
    </row>
    <row r="71" spans="1:134" s="209" customFormat="1" ht="24" x14ac:dyDescent="0.25">
      <c r="A71" s="223" t="s">
        <v>747</v>
      </c>
      <c r="B71" s="215">
        <v>5</v>
      </c>
      <c r="C71" s="216" t="s">
        <v>673</v>
      </c>
      <c r="D71" s="216" t="s">
        <v>383</v>
      </c>
      <c r="E71" s="216" t="s">
        <v>410</v>
      </c>
      <c r="F71" s="216" t="s">
        <v>62</v>
      </c>
      <c r="G71" s="216" t="s">
        <v>109</v>
      </c>
      <c r="H71" s="215">
        <v>12</v>
      </c>
      <c r="I71" s="215">
        <v>0</v>
      </c>
      <c r="J71" s="215">
        <v>0</v>
      </c>
      <c r="K71" s="215">
        <v>0</v>
      </c>
      <c r="L71" s="215">
        <v>0</v>
      </c>
      <c r="M71" s="215">
        <v>2</v>
      </c>
      <c r="N71" s="215">
        <v>5</v>
      </c>
      <c r="O71" s="215" t="s">
        <v>773</v>
      </c>
      <c r="P71" s="215" t="s">
        <v>25</v>
      </c>
      <c r="Q71" s="215" t="s">
        <v>293</v>
      </c>
      <c r="R71" s="216"/>
      <c r="S71" s="216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211"/>
      <c r="CD71" s="211"/>
      <c r="CE71" s="211"/>
      <c r="CF71" s="211"/>
      <c r="CG71" s="211"/>
      <c r="CH71" s="211"/>
      <c r="CI71" s="211"/>
      <c r="CJ71" s="211"/>
      <c r="CK71" s="211"/>
      <c r="CL71" s="211"/>
      <c r="CM71" s="211"/>
      <c r="CN71" s="211"/>
      <c r="CO71" s="211"/>
      <c r="CP71" s="211"/>
      <c r="CQ71" s="211"/>
      <c r="CR71" s="211"/>
      <c r="CS71" s="211"/>
      <c r="CT71" s="211"/>
      <c r="CU71" s="211"/>
      <c r="CV71" s="211"/>
      <c r="CW71" s="211"/>
      <c r="CX71" s="211"/>
      <c r="CY71" s="211"/>
      <c r="CZ71" s="211"/>
      <c r="DA71" s="211"/>
      <c r="DB71" s="211"/>
      <c r="DC71" s="211"/>
      <c r="DD71" s="211"/>
      <c r="DE71" s="211"/>
      <c r="DF71" s="211"/>
      <c r="DG71" s="211"/>
      <c r="DH71" s="211"/>
      <c r="DI71" s="211"/>
      <c r="DJ71" s="211"/>
      <c r="DK71" s="211"/>
      <c r="DL71" s="211"/>
      <c r="DM71" s="211"/>
      <c r="DN71" s="211"/>
      <c r="DO71" s="211"/>
      <c r="DP71" s="211"/>
      <c r="DQ71" s="211"/>
      <c r="DR71" s="211"/>
      <c r="DS71" s="211"/>
      <c r="DT71" s="211"/>
      <c r="DU71" s="211"/>
      <c r="DV71" s="211"/>
      <c r="DW71" s="211"/>
      <c r="DX71" s="211"/>
      <c r="DY71" s="211"/>
      <c r="DZ71" s="211"/>
      <c r="EA71" s="211"/>
      <c r="EB71" s="211"/>
      <c r="EC71" s="211"/>
      <c r="ED71" s="211"/>
    </row>
    <row r="72" spans="1:134" s="209" customFormat="1" ht="24" x14ac:dyDescent="0.25">
      <c r="A72" s="223" t="s">
        <v>747</v>
      </c>
      <c r="B72" s="215">
        <v>6</v>
      </c>
      <c r="C72" s="216" t="s">
        <v>674</v>
      </c>
      <c r="D72" s="216" t="s">
        <v>391</v>
      </c>
      <c r="E72" s="216" t="s">
        <v>411</v>
      </c>
      <c r="F72" s="216" t="s">
        <v>62</v>
      </c>
      <c r="G72" s="216" t="s">
        <v>109</v>
      </c>
      <c r="H72" s="215">
        <v>16</v>
      </c>
      <c r="I72" s="215">
        <v>0</v>
      </c>
      <c r="J72" s="215">
        <v>0</v>
      </c>
      <c r="K72" s="215">
        <v>0</v>
      </c>
      <c r="L72" s="215">
        <v>0</v>
      </c>
      <c r="M72" s="215">
        <v>2</v>
      </c>
      <c r="N72" s="215">
        <v>5</v>
      </c>
      <c r="O72" s="215" t="s">
        <v>773</v>
      </c>
      <c r="P72" s="215" t="s">
        <v>25</v>
      </c>
      <c r="Q72" s="215" t="s">
        <v>293</v>
      </c>
      <c r="R72" s="216"/>
      <c r="S72" s="216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  <c r="BI72" s="211"/>
      <c r="BJ72" s="211"/>
      <c r="BK72" s="211"/>
      <c r="BL72" s="21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211"/>
      <c r="CD72" s="211"/>
      <c r="CE72" s="211"/>
      <c r="CF72" s="211"/>
      <c r="CG72" s="211"/>
      <c r="CH72" s="211"/>
      <c r="CI72" s="211"/>
      <c r="CJ72" s="211"/>
      <c r="CK72" s="211"/>
      <c r="CL72" s="211"/>
      <c r="CM72" s="211"/>
      <c r="CN72" s="211"/>
      <c r="CO72" s="211"/>
      <c r="CP72" s="211"/>
      <c r="CQ72" s="211"/>
      <c r="CR72" s="211"/>
      <c r="CS72" s="211"/>
      <c r="CT72" s="211"/>
      <c r="CU72" s="211"/>
      <c r="CV72" s="211"/>
      <c r="CW72" s="211"/>
      <c r="CX72" s="211"/>
      <c r="CY72" s="211"/>
      <c r="CZ72" s="211"/>
      <c r="DA72" s="211"/>
      <c r="DB72" s="211"/>
      <c r="DC72" s="211"/>
      <c r="DD72" s="211"/>
      <c r="DE72" s="211"/>
      <c r="DF72" s="211"/>
      <c r="DG72" s="211"/>
      <c r="DH72" s="211"/>
      <c r="DI72" s="211"/>
      <c r="DJ72" s="211"/>
      <c r="DK72" s="211"/>
      <c r="DL72" s="211"/>
      <c r="DM72" s="211"/>
      <c r="DN72" s="211"/>
      <c r="DO72" s="211"/>
      <c r="DP72" s="211"/>
      <c r="DQ72" s="211"/>
      <c r="DR72" s="211"/>
      <c r="DS72" s="211"/>
      <c r="DT72" s="211"/>
      <c r="DU72" s="211"/>
      <c r="DV72" s="211"/>
      <c r="DW72" s="211"/>
      <c r="DX72" s="211"/>
      <c r="DY72" s="211"/>
      <c r="DZ72" s="211"/>
      <c r="EA72" s="211"/>
      <c r="EB72" s="211"/>
      <c r="EC72" s="211"/>
      <c r="ED72" s="211"/>
    </row>
    <row r="73" spans="1:134" s="209" customFormat="1" ht="24" x14ac:dyDescent="0.25">
      <c r="A73" s="223" t="s">
        <v>747</v>
      </c>
      <c r="B73" s="215">
        <v>7</v>
      </c>
      <c r="C73" s="216" t="s">
        <v>675</v>
      </c>
      <c r="D73" s="216" t="s">
        <v>401</v>
      </c>
      <c r="E73" s="216" t="s">
        <v>412</v>
      </c>
      <c r="F73" s="216" t="s">
        <v>62</v>
      </c>
      <c r="G73" s="216" t="s">
        <v>109</v>
      </c>
      <c r="H73" s="215">
        <v>16</v>
      </c>
      <c r="I73" s="215">
        <v>0</v>
      </c>
      <c r="J73" s="215">
        <v>0</v>
      </c>
      <c r="K73" s="215">
        <v>0</v>
      </c>
      <c r="L73" s="215">
        <v>0</v>
      </c>
      <c r="M73" s="215">
        <v>2</v>
      </c>
      <c r="N73" s="215">
        <v>5</v>
      </c>
      <c r="O73" s="215" t="s">
        <v>773</v>
      </c>
      <c r="P73" s="215" t="s">
        <v>25</v>
      </c>
      <c r="Q73" s="215" t="s">
        <v>293</v>
      </c>
      <c r="R73" s="216"/>
      <c r="S73" s="216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211"/>
      <c r="CD73" s="211"/>
      <c r="CE73" s="211"/>
      <c r="CF73" s="211"/>
      <c r="CG73" s="211"/>
      <c r="CH73" s="211"/>
      <c r="CI73" s="211"/>
      <c r="CJ73" s="211"/>
      <c r="CK73" s="211"/>
      <c r="CL73" s="211"/>
      <c r="CM73" s="211"/>
      <c r="CN73" s="211"/>
      <c r="CO73" s="211"/>
      <c r="CP73" s="211"/>
      <c r="CQ73" s="211"/>
      <c r="CR73" s="211"/>
      <c r="CS73" s="211"/>
      <c r="CT73" s="211"/>
      <c r="CU73" s="211"/>
      <c r="CV73" s="211"/>
      <c r="CW73" s="211"/>
      <c r="CX73" s="211"/>
      <c r="CY73" s="211"/>
      <c r="CZ73" s="211"/>
      <c r="DA73" s="211"/>
      <c r="DB73" s="211"/>
      <c r="DC73" s="211"/>
      <c r="DD73" s="211"/>
      <c r="DE73" s="211"/>
      <c r="DF73" s="211"/>
      <c r="DG73" s="211"/>
      <c r="DH73" s="211"/>
      <c r="DI73" s="211"/>
      <c r="DJ73" s="211"/>
      <c r="DK73" s="211"/>
      <c r="DL73" s="211"/>
      <c r="DM73" s="211"/>
      <c r="DN73" s="211"/>
      <c r="DO73" s="211"/>
      <c r="DP73" s="211"/>
      <c r="DQ73" s="211"/>
      <c r="DR73" s="211"/>
      <c r="DS73" s="211"/>
      <c r="DT73" s="211"/>
      <c r="DU73" s="211"/>
      <c r="DV73" s="211"/>
      <c r="DW73" s="211"/>
      <c r="DX73" s="211"/>
      <c r="DY73" s="211"/>
      <c r="DZ73" s="211"/>
      <c r="EA73" s="211"/>
      <c r="EB73" s="211"/>
      <c r="EC73" s="211"/>
      <c r="ED73" s="211"/>
    </row>
    <row r="74" spans="1:134" s="45" customFormat="1" ht="13.9" customHeight="1" x14ac:dyDescent="0.25">
      <c r="A74" s="291" t="s">
        <v>76</v>
      </c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</row>
    <row r="75" spans="1:134" s="45" customFormat="1" ht="13.9" customHeight="1" x14ac:dyDescent="0.25">
      <c r="A75" s="294" t="s">
        <v>77</v>
      </c>
      <c r="B75" s="294"/>
      <c r="C75" s="294"/>
      <c r="D75" s="294"/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</row>
    <row r="76" spans="1:134" s="209" customFormat="1" ht="24" x14ac:dyDescent="0.25">
      <c r="A76" s="225" t="s">
        <v>752</v>
      </c>
      <c r="B76" s="215">
        <v>5</v>
      </c>
      <c r="C76" s="216" t="s">
        <v>676</v>
      </c>
      <c r="D76" s="216" t="s">
        <v>384</v>
      </c>
      <c r="E76" s="216" t="s">
        <v>413</v>
      </c>
      <c r="F76" s="216" t="s">
        <v>273</v>
      </c>
      <c r="G76" s="216" t="s">
        <v>270</v>
      </c>
      <c r="H76" s="215">
        <v>12</v>
      </c>
      <c r="I76" s="215">
        <v>0</v>
      </c>
      <c r="J76" s="215">
        <v>0</v>
      </c>
      <c r="K76" s="215">
        <v>0</v>
      </c>
      <c r="L76" s="215">
        <v>0</v>
      </c>
      <c r="M76" s="215">
        <v>2</v>
      </c>
      <c r="N76" s="215">
        <v>5</v>
      </c>
      <c r="O76" s="215" t="s">
        <v>773</v>
      </c>
      <c r="P76" s="215" t="s">
        <v>25</v>
      </c>
      <c r="Q76" s="215" t="s">
        <v>293</v>
      </c>
      <c r="R76" s="216"/>
      <c r="S76" s="216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211"/>
      <c r="CD76" s="211"/>
      <c r="CE76" s="211"/>
      <c r="CF76" s="211"/>
      <c r="CG76" s="211"/>
      <c r="CH76" s="211"/>
      <c r="CI76" s="211"/>
      <c r="CJ76" s="211"/>
      <c r="CK76" s="211"/>
      <c r="CL76" s="211"/>
      <c r="CM76" s="211"/>
      <c r="CN76" s="211"/>
      <c r="CO76" s="211"/>
      <c r="CP76" s="211"/>
      <c r="CQ76" s="211"/>
      <c r="CR76" s="211"/>
      <c r="CS76" s="211"/>
      <c r="CT76" s="211"/>
      <c r="CU76" s="211"/>
      <c r="CV76" s="211"/>
      <c r="CW76" s="211"/>
      <c r="CX76" s="211"/>
      <c r="CY76" s="211"/>
      <c r="CZ76" s="211"/>
      <c r="DA76" s="211"/>
      <c r="DB76" s="211"/>
      <c r="DC76" s="211"/>
      <c r="DD76" s="211"/>
      <c r="DE76" s="211"/>
      <c r="DF76" s="211"/>
      <c r="DG76" s="211"/>
      <c r="DH76" s="211"/>
      <c r="DI76" s="211"/>
      <c r="DJ76" s="211"/>
      <c r="DK76" s="211"/>
      <c r="DL76" s="211"/>
      <c r="DM76" s="211"/>
      <c r="DN76" s="211"/>
      <c r="DO76" s="211"/>
      <c r="DP76" s="211"/>
      <c r="DQ76" s="211"/>
      <c r="DR76" s="211"/>
      <c r="DS76" s="211"/>
      <c r="DT76" s="211"/>
      <c r="DU76" s="211"/>
      <c r="DV76" s="211"/>
      <c r="DW76" s="211"/>
      <c r="DX76" s="211"/>
      <c r="DY76" s="211"/>
      <c r="DZ76" s="211"/>
      <c r="EA76" s="211"/>
      <c r="EB76" s="211"/>
      <c r="EC76" s="211"/>
      <c r="ED76" s="211"/>
    </row>
    <row r="77" spans="1:134" s="209" customFormat="1" ht="24" x14ac:dyDescent="0.25">
      <c r="A77" s="225" t="s">
        <v>752</v>
      </c>
      <c r="B77" s="215">
        <v>6</v>
      </c>
      <c r="C77" s="216" t="s">
        <v>677</v>
      </c>
      <c r="D77" s="216" t="s">
        <v>392</v>
      </c>
      <c r="E77" s="216" t="s">
        <v>414</v>
      </c>
      <c r="F77" s="216" t="s">
        <v>274</v>
      </c>
      <c r="G77" s="216" t="s">
        <v>271</v>
      </c>
      <c r="H77" s="215">
        <v>16</v>
      </c>
      <c r="I77" s="215">
        <v>0</v>
      </c>
      <c r="J77" s="215">
        <v>0</v>
      </c>
      <c r="K77" s="215">
        <v>0</v>
      </c>
      <c r="L77" s="215">
        <v>0</v>
      </c>
      <c r="M77" s="215">
        <v>2</v>
      </c>
      <c r="N77" s="215">
        <v>5</v>
      </c>
      <c r="O77" s="215" t="s">
        <v>773</v>
      </c>
      <c r="P77" s="215" t="s">
        <v>25</v>
      </c>
      <c r="Q77" s="215" t="s">
        <v>293</v>
      </c>
      <c r="R77" s="216"/>
      <c r="S77" s="216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  <c r="BI77" s="211"/>
      <c r="BJ77" s="211"/>
      <c r="BK77" s="211"/>
      <c r="BL77" s="21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211"/>
      <c r="CD77" s="211"/>
      <c r="CE77" s="211"/>
      <c r="CF77" s="211"/>
      <c r="CG77" s="211"/>
      <c r="CH77" s="211"/>
      <c r="CI77" s="211"/>
      <c r="CJ77" s="211"/>
      <c r="CK77" s="211"/>
      <c r="CL77" s="211"/>
      <c r="CM77" s="211"/>
      <c r="CN77" s="211"/>
      <c r="CO77" s="211"/>
      <c r="CP77" s="211"/>
      <c r="CQ77" s="211"/>
      <c r="CR77" s="211"/>
      <c r="CS77" s="211"/>
      <c r="CT77" s="211"/>
      <c r="CU77" s="211"/>
      <c r="CV77" s="211"/>
      <c r="CW77" s="211"/>
      <c r="CX77" s="211"/>
      <c r="CY77" s="211"/>
      <c r="CZ77" s="211"/>
      <c r="DA77" s="211"/>
      <c r="DB77" s="211"/>
      <c r="DC77" s="211"/>
      <c r="DD77" s="211"/>
      <c r="DE77" s="211"/>
      <c r="DF77" s="211"/>
      <c r="DG77" s="211"/>
      <c r="DH77" s="211"/>
      <c r="DI77" s="211"/>
      <c r="DJ77" s="211"/>
      <c r="DK77" s="211"/>
      <c r="DL77" s="211"/>
      <c r="DM77" s="211"/>
      <c r="DN77" s="211"/>
      <c r="DO77" s="211"/>
      <c r="DP77" s="211"/>
      <c r="DQ77" s="211"/>
      <c r="DR77" s="211"/>
      <c r="DS77" s="211"/>
      <c r="DT77" s="211"/>
      <c r="DU77" s="211"/>
      <c r="DV77" s="211"/>
      <c r="DW77" s="211"/>
      <c r="DX77" s="211"/>
      <c r="DY77" s="211"/>
      <c r="DZ77" s="211"/>
      <c r="EA77" s="211"/>
      <c r="EB77" s="211"/>
      <c r="EC77" s="211"/>
      <c r="ED77" s="211"/>
    </row>
    <row r="78" spans="1:134" s="209" customFormat="1" ht="24" x14ac:dyDescent="0.25">
      <c r="A78" s="225" t="s">
        <v>752</v>
      </c>
      <c r="B78" s="215">
        <v>7</v>
      </c>
      <c r="C78" s="216" t="s">
        <v>678</v>
      </c>
      <c r="D78" s="216" t="s">
        <v>402</v>
      </c>
      <c r="E78" s="216" t="s">
        <v>415</v>
      </c>
      <c r="F78" s="216" t="s">
        <v>275</v>
      </c>
      <c r="G78" s="216" t="s">
        <v>272</v>
      </c>
      <c r="H78" s="215">
        <v>16</v>
      </c>
      <c r="I78" s="215">
        <v>0</v>
      </c>
      <c r="J78" s="215">
        <v>0</v>
      </c>
      <c r="K78" s="215">
        <v>0</v>
      </c>
      <c r="L78" s="215">
        <v>0</v>
      </c>
      <c r="M78" s="215">
        <v>2</v>
      </c>
      <c r="N78" s="215">
        <v>5</v>
      </c>
      <c r="O78" s="215" t="s">
        <v>773</v>
      </c>
      <c r="P78" s="215" t="s">
        <v>25</v>
      </c>
      <c r="Q78" s="215" t="s">
        <v>293</v>
      </c>
      <c r="R78" s="216"/>
      <c r="S78" s="216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  <c r="BI78" s="211"/>
      <c r="BJ78" s="211"/>
      <c r="BK78" s="211"/>
      <c r="BL78" s="21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211"/>
      <c r="CD78" s="211"/>
      <c r="CE78" s="211"/>
      <c r="CF78" s="211"/>
      <c r="CG78" s="211"/>
      <c r="CH78" s="211"/>
      <c r="CI78" s="211"/>
      <c r="CJ78" s="211"/>
      <c r="CK78" s="211"/>
      <c r="CL78" s="211"/>
      <c r="CM78" s="211"/>
      <c r="CN78" s="211"/>
      <c r="CO78" s="211"/>
      <c r="CP78" s="211"/>
      <c r="CQ78" s="211"/>
      <c r="CR78" s="211"/>
      <c r="CS78" s="211"/>
      <c r="CT78" s="211"/>
      <c r="CU78" s="211"/>
      <c r="CV78" s="211"/>
      <c r="CW78" s="211"/>
      <c r="CX78" s="211"/>
      <c r="CY78" s="211"/>
      <c r="CZ78" s="211"/>
      <c r="DA78" s="211"/>
      <c r="DB78" s="211"/>
      <c r="DC78" s="211"/>
      <c r="DD78" s="211"/>
      <c r="DE78" s="211"/>
      <c r="DF78" s="211"/>
      <c r="DG78" s="211"/>
      <c r="DH78" s="211"/>
      <c r="DI78" s="211"/>
      <c r="DJ78" s="211"/>
      <c r="DK78" s="211"/>
      <c r="DL78" s="211"/>
      <c r="DM78" s="211"/>
      <c r="DN78" s="211"/>
      <c r="DO78" s="211"/>
      <c r="DP78" s="211"/>
      <c r="DQ78" s="211"/>
      <c r="DR78" s="211"/>
      <c r="DS78" s="211"/>
      <c r="DT78" s="211"/>
      <c r="DU78" s="211"/>
      <c r="DV78" s="211"/>
      <c r="DW78" s="211"/>
      <c r="DX78" s="211"/>
      <c r="DY78" s="211"/>
      <c r="DZ78" s="211"/>
      <c r="EA78" s="211"/>
      <c r="EB78" s="211"/>
      <c r="EC78" s="211"/>
      <c r="ED78" s="211"/>
    </row>
    <row r="79" spans="1:134" s="45" customFormat="1" ht="13.9" customHeight="1" x14ac:dyDescent="0.25">
      <c r="A79" s="291" t="s">
        <v>78</v>
      </c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</row>
    <row r="80" spans="1:134" s="45" customFormat="1" ht="13.5" customHeight="1" x14ac:dyDescent="0.25">
      <c r="A80" s="294" t="s">
        <v>79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</row>
    <row r="81" spans="1:134" s="209" customFormat="1" ht="24" x14ac:dyDescent="0.25">
      <c r="A81" s="223" t="s">
        <v>753</v>
      </c>
      <c r="B81" s="215">
        <v>5</v>
      </c>
      <c r="C81" s="216" t="s">
        <v>679</v>
      </c>
      <c r="D81" s="216" t="s">
        <v>385</v>
      </c>
      <c r="E81" s="216" t="s">
        <v>416</v>
      </c>
      <c r="F81" s="216" t="s">
        <v>45</v>
      </c>
      <c r="G81" s="216" t="s">
        <v>102</v>
      </c>
      <c r="H81" s="215">
        <v>12</v>
      </c>
      <c r="I81" s="215">
        <v>0</v>
      </c>
      <c r="J81" s="215">
        <v>0</v>
      </c>
      <c r="K81" s="215">
        <v>0</v>
      </c>
      <c r="L81" s="215">
        <v>0</v>
      </c>
      <c r="M81" s="215">
        <v>2</v>
      </c>
      <c r="N81" s="215">
        <v>5</v>
      </c>
      <c r="O81" s="215" t="s">
        <v>773</v>
      </c>
      <c r="P81" s="215" t="s">
        <v>25</v>
      </c>
      <c r="Q81" s="215" t="s">
        <v>293</v>
      </c>
      <c r="R81" s="216"/>
      <c r="S81" s="216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  <c r="BI81" s="211"/>
      <c r="BJ81" s="211"/>
      <c r="BK81" s="211"/>
      <c r="BL81" s="21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211"/>
      <c r="CD81" s="211"/>
      <c r="CE81" s="211"/>
      <c r="CF81" s="211"/>
      <c r="CG81" s="211"/>
      <c r="CH81" s="211"/>
      <c r="CI81" s="211"/>
      <c r="CJ81" s="211"/>
      <c r="CK81" s="211"/>
      <c r="CL81" s="211"/>
      <c r="CM81" s="211"/>
      <c r="CN81" s="211"/>
      <c r="CO81" s="211"/>
      <c r="CP81" s="211"/>
      <c r="CQ81" s="211"/>
      <c r="CR81" s="211"/>
      <c r="CS81" s="211"/>
      <c r="CT81" s="211"/>
      <c r="CU81" s="211"/>
      <c r="CV81" s="211"/>
      <c r="CW81" s="211"/>
      <c r="CX81" s="211"/>
      <c r="CY81" s="211"/>
      <c r="CZ81" s="211"/>
      <c r="DA81" s="211"/>
      <c r="DB81" s="211"/>
      <c r="DC81" s="211"/>
      <c r="DD81" s="211"/>
      <c r="DE81" s="211"/>
      <c r="DF81" s="211"/>
      <c r="DG81" s="211"/>
      <c r="DH81" s="211"/>
      <c r="DI81" s="211"/>
      <c r="DJ81" s="211"/>
      <c r="DK81" s="211"/>
      <c r="DL81" s="211"/>
      <c r="DM81" s="211"/>
      <c r="DN81" s="211"/>
      <c r="DO81" s="211"/>
      <c r="DP81" s="211"/>
      <c r="DQ81" s="211"/>
      <c r="DR81" s="211"/>
      <c r="DS81" s="211"/>
      <c r="DT81" s="211"/>
      <c r="DU81" s="211"/>
      <c r="DV81" s="211"/>
      <c r="DW81" s="211"/>
      <c r="DX81" s="211"/>
      <c r="DY81" s="211"/>
      <c r="DZ81" s="211"/>
      <c r="EA81" s="211"/>
      <c r="EB81" s="211"/>
      <c r="EC81" s="211"/>
      <c r="ED81" s="211"/>
    </row>
    <row r="82" spans="1:134" s="209" customFormat="1" ht="24" x14ac:dyDescent="0.25">
      <c r="A82" s="223" t="s">
        <v>753</v>
      </c>
      <c r="B82" s="215">
        <v>6</v>
      </c>
      <c r="C82" s="216" t="s">
        <v>680</v>
      </c>
      <c r="D82" s="216" t="s">
        <v>393</v>
      </c>
      <c r="E82" s="216" t="s">
        <v>417</v>
      </c>
      <c r="F82" s="216" t="s">
        <v>45</v>
      </c>
      <c r="G82" s="216" t="s">
        <v>102</v>
      </c>
      <c r="H82" s="215">
        <v>16</v>
      </c>
      <c r="I82" s="215">
        <v>0</v>
      </c>
      <c r="J82" s="215">
        <v>0</v>
      </c>
      <c r="K82" s="215">
        <v>0</v>
      </c>
      <c r="L82" s="215">
        <v>0</v>
      </c>
      <c r="M82" s="215">
        <v>2</v>
      </c>
      <c r="N82" s="215">
        <v>5</v>
      </c>
      <c r="O82" s="215" t="s">
        <v>773</v>
      </c>
      <c r="P82" s="215" t="s">
        <v>25</v>
      </c>
      <c r="Q82" s="215" t="s">
        <v>293</v>
      </c>
      <c r="R82" s="216"/>
      <c r="S82" s="216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  <c r="BI82" s="211"/>
      <c r="BJ82" s="211"/>
      <c r="BK82" s="211"/>
      <c r="BL82" s="21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211"/>
      <c r="CD82" s="211"/>
      <c r="CE82" s="211"/>
      <c r="CF82" s="211"/>
      <c r="CG82" s="211"/>
      <c r="CH82" s="211"/>
      <c r="CI82" s="211"/>
      <c r="CJ82" s="211"/>
      <c r="CK82" s="211"/>
      <c r="CL82" s="211"/>
      <c r="CM82" s="211"/>
      <c r="CN82" s="211"/>
      <c r="CO82" s="211"/>
      <c r="CP82" s="211"/>
      <c r="CQ82" s="211"/>
      <c r="CR82" s="211"/>
      <c r="CS82" s="211"/>
      <c r="CT82" s="211"/>
      <c r="CU82" s="211"/>
      <c r="CV82" s="211"/>
      <c r="CW82" s="211"/>
      <c r="CX82" s="211"/>
      <c r="CY82" s="211"/>
      <c r="CZ82" s="211"/>
      <c r="DA82" s="211"/>
      <c r="DB82" s="211"/>
      <c r="DC82" s="211"/>
      <c r="DD82" s="211"/>
      <c r="DE82" s="211"/>
      <c r="DF82" s="211"/>
      <c r="DG82" s="211"/>
      <c r="DH82" s="211"/>
      <c r="DI82" s="211"/>
      <c r="DJ82" s="211"/>
      <c r="DK82" s="211"/>
      <c r="DL82" s="211"/>
      <c r="DM82" s="211"/>
      <c r="DN82" s="211"/>
      <c r="DO82" s="211"/>
      <c r="DP82" s="211"/>
      <c r="DQ82" s="211"/>
      <c r="DR82" s="211"/>
      <c r="DS82" s="211"/>
      <c r="DT82" s="211"/>
      <c r="DU82" s="211"/>
      <c r="DV82" s="211"/>
      <c r="DW82" s="211"/>
      <c r="DX82" s="211"/>
      <c r="DY82" s="211"/>
      <c r="DZ82" s="211"/>
      <c r="EA82" s="211"/>
      <c r="EB82" s="211"/>
      <c r="EC82" s="211"/>
      <c r="ED82" s="211"/>
    </row>
    <row r="83" spans="1:134" s="209" customFormat="1" ht="24" x14ac:dyDescent="0.25">
      <c r="A83" s="223" t="s">
        <v>753</v>
      </c>
      <c r="B83" s="215">
        <v>7</v>
      </c>
      <c r="C83" s="216" t="s">
        <v>681</v>
      </c>
      <c r="D83" s="216" t="s">
        <v>403</v>
      </c>
      <c r="E83" s="216" t="s">
        <v>418</v>
      </c>
      <c r="F83" s="216" t="s">
        <v>53</v>
      </c>
      <c r="G83" s="216" t="s">
        <v>106</v>
      </c>
      <c r="H83" s="215">
        <v>16</v>
      </c>
      <c r="I83" s="215">
        <v>0</v>
      </c>
      <c r="J83" s="215">
        <v>0</v>
      </c>
      <c r="K83" s="215">
        <v>0</v>
      </c>
      <c r="L83" s="215">
        <v>0</v>
      </c>
      <c r="M83" s="215">
        <v>2</v>
      </c>
      <c r="N83" s="215">
        <v>5</v>
      </c>
      <c r="O83" s="215" t="s">
        <v>773</v>
      </c>
      <c r="P83" s="215" t="s">
        <v>25</v>
      </c>
      <c r="Q83" s="215" t="s">
        <v>293</v>
      </c>
      <c r="R83" s="216"/>
      <c r="S83" s="216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  <c r="BI83" s="211"/>
      <c r="BJ83" s="211"/>
      <c r="BK83" s="211"/>
      <c r="BL83" s="21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211"/>
      <c r="CD83" s="211"/>
      <c r="CE83" s="211"/>
      <c r="CF83" s="211"/>
      <c r="CG83" s="211"/>
      <c r="CH83" s="211"/>
      <c r="CI83" s="211"/>
      <c r="CJ83" s="211"/>
      <c r="CK83" s="211"/>
      <c r="CL83" s="211"/>
      <c r="CM83" s="211"/>
      <c r="CN83" s="211"/>
      <c r="CO83" s="211"/>
      <c r="CP83" s="211"/>
      <c r="CQ83" s="211"/>
      <c r="CR83" s="211"/>
      <c r="CS83" s="211"/>
      <c r="CT83" s="211"/>
      <c r="CU83" s="211"/>
      <c r="CV83" s="211"/>
      <c r="CW83" s="211"/>
      <c r="CX83" s="211"/>
      <c r="CY83" s="211"/>
      <c r="CZ83" s="211"/>
      <c r="DA83" s="211"/>
      <c r="DB83" s="211"/>
      <c r="DC83" s="211"/>
      <c r="DD83" s="211"/>
      <c r="DE83" s="211"/>
      <c r="DF83" s="211"/>
      <c r="DG83" s="211"/>
      <c r="DH83" s="211"/>
      <c r="DI83" s="211"/>
      <c r="DJ83" s="211"/>
      <c r="DK83" s="211"/>
      <c r="DL83" s="211"/>
      <c r="DM83" s="211"/>
      <c r="DN83" s="211"/>
      <c r="DO83" s="211"/>
      <c r="DP83" s="211"/>
      <c r="DQ83" s="211"/>
      <c r="DR83" s="211"/>
      <c r="DS83" s="211"/>
      <c r="DT83" s="211"/>
      <c r="DU83" s="211"/>
      <c r="DV83" s="211"/>
      <c r="DW83" s="211"/>
      <c r="DX83" s="211"/>
      <c r="DY83" s="211"/>
      <c r="DZ83" s="211"/>
      <c r="EA83" s="211"/>
      <c r="EB83" s="211"/>
      <c r="EC83" s="211"/>
      <c r="ED83" s="211"/>
    </row>
    <row r="84" spans="1:134" s="45" customFormat="1" ht="13.9" customHeight="1" x14ac:dyDescent="0.25">
      <c r="A84" s="291" t="s">
        <v>80</v>
      </c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1"/>
      <c r="Q84" s="291"/>
      <c r="R84" s="291"/>
      <c r="S84" s="291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</row>
    <row r="85" spans="1:134" s="45" customFormat="1" ht="13.9" customHeight="1" x14ac:dyDescent="0.25">
      <c r="A85" s="294" t="s">
        <v>299</v>
      </c>
      <c r="B85" s="294"/>
      <c r="C85" s="294"/>
      <c r="D85" s="294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</row>
    <row r="86" spans="1:134" s="209" customFormat="1" ht="24" x14ac:dyDescent="0.25">
      <c r="A86" s="223" t="s">
        <v>758</v>
      </c>
      <c r="B86" s="215">
        <v>5</v>
      </c>
      <c r="C86" s="216" t="s">
        <v>688</v>
      </c>
      <c r="D86" s="216" t="s">
        <v>386</v>
      </c>
      <c r="E86" s="216" t="s">
        <v>419</v>
      </c>
      <c r="F86" s="216" t="s">
        <v>296</v>
      </c>
      <c r="G86" s="216" t="s">
        <v>555</v>
      </c>
      <c r="H86" s="215">
        <v>12</v>
      </c>
      <c r="I86" s="215">
        <v>0</v>
      </c>
      <c r="J86" s="215">
        <v>0</v>
      </c>
      <c r="K86" s="215">
        <v>0</v>
      </c>
      <c r="L86" s="215">
        <v>0</v>
      </c>
      <c r="M86" s="215">
        <v>2</v>
      </c>
      <c r="N86" s="215">
        <v>5</v>
      </c>
      <c r="O86" s="215" t="s">
        <v>773</v>
      </c>
      <c r="P86" s="215" t="s">
        <v>25</v>
      </c>
      <c r="Q86" s="215" t="s">
        <v>293</v>
      </c>
      <c r="R86" s="216"/>
      <c r="S86" s="216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  <c r="BI86" s="211"/>
      <c r="BJ86" s="211"/>
      <c r="BK86" s="211"/>
      <c r="BL86" s="21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211"/>
      <c r="CD86" s="211"/>
      <c r="CE86" s="211"/>
      <c r="CF86" s="211"/>
      <c r="CG86" s="211"/>
      <c r="CH86" s="211"/>
      <c r="CI86" s="211"/>
      <c r="CJ86" s="211"/>
      <c r="CK86" s="211"/>
      <c r="CL86" s="211"/>
      <c r="CM86" s="211"/>
      <c r="CN86" s="211"/>
      <c r="CO86" s="211"/>
      <c r="CP86" s="211"/>
      <c r="CQ86" s="211"/>
      <c r="CR86" s="211"/>
      <c r="CS86" s="211"/>
      <c r="CT86" s="211"/>
      <c r="CU86" s="211"/>
      <c r="CV86" s="211"/>
      <c r="CW86" s="211"/>
      <c r="CX86" s="211"/>
      <c r="CY86" s="211"/>
      <c r="CZ86" s="211"/>
      <c r="DA86" s="211"/>
      <c r="DB86" s="211"/>
      <c r="DC86" s="211"/>
      <c r="DD86" s="211"/>
      <c r="DE86" s="211"/>
      <c r="DF86" s="211"/>
      <c r="DG86" s="211"/>
      <c r="DH86" s="211"/>
      <c r="DI86" s="211"/>
      <c r="DJ86" s="211"/>
      <c r="DK86" s="211"/>
      <c r="DL86" s="211"/>
      <c r="DM86" s="211"/>
      <c r="DN86" s="211"/>
      <c r="DO86" s="211"/>
      <c r="DP86" s="211"/>
      <c r="DQ86" s="211"/>
      <c r="DR86" s="211"/>
      <c r="DS86" s="211"/>
      <c r="DT86" s="211"/>
      <c r="DU86" s="211"/>
      <c r="DV86" s="211"/>
      <c r="DW86" s="211"/>
      <c r="DX86" s="211"/>
      <c r="DY86" s="211"/>
      <c r="DZ86" s="211"/>
      <c r="EA86" s="211"/>
      <c r="EB86" s="211"/>
      <c r="EC86" s="211"/>
      <c r="ED86" s="211"/>
    </row>
    <row r="87" spans="1:134" s="209" customFormat="1" ht="24" x14ac:dyDescent="0.25">
      <c r="A87" s="223" t="s">
        <v>758</v>
      </c>
      <c r="B87" s="215">
        <v>6</v>
      </c>
      <c r="C87" s="216" t="s">
        <v>689</v>
      </c>
      <c r="D87" s="216" t="s">
        <v>394</v>
      </c>
      <c r="E87" s="216" t="s">
        <v>420</v>
      </c>
      <c r="F87" s="216" t="s">
        <v>297</v>
      </c>
      <c r="G87" s="216" t="s">
        <v>616</v>
      </c>
      <c r="H87" s="215">
        <v>16</v>
      </c>
      <c r="I87" s="215">
        <v>0</v>
      </c>
      <c r="J87" s="215">
        <v>0</v>
      </c>
      <c r="K87" s="215">
        <v>0</v>
      </c>
      <c r="L87" s="215">
        <v>0</v>
      </c>
      <c r="M87" s="215">
        <v>2</v>
      </c>
      <c r="N87" s="215">
        <v>5</v>
      </c>
      <c r="O87" s="215" t="s">
        <v>773</v>
      </c>
      <c r="P87" s="215" t="s">
        <v>25</v>
      </c>
      <c r="Q87" s="215" t="s">
        <v>293</v>
      </c>
      <c r="R87" s="216"/>
      <c r="S87" s="216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  <c r="BI87" s="211"/>
      <c r="BJ87" s="211"/>
      <c r="BK87" s="211"/>
      <c r="BL87" s="21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211"/>
      <c r="CD87" s="211"/>
      <c r="CE87" s="211"/>
      <c r="CF87" s="211"/>
      <c r="CG87" s="211"/>
      <c r="CH87" s="211"/>
      <c r="CI87" s="211"/>
      <c r="CJ87" s="211"/>
      <c r="CK87" s="211"/>
      <c r="CL87" s="211"/>
      <c r="CM87" s="211"/>
      <c r="CN87" s="211"/>
      <c r="CO87" s="211"/>
      <c r="CP87" s="211"/>
      <c r="CQ87" s="211"/>
      <c r="CR87" s="211"/>
      <c r="CS87" s="211"/>
      <c r="CT87" s="211"/>
      <c r="CU87" s="211"/>
      <c r="CV87" s="211"/>
      <c r="CW87" s="211"/>
      <c r="CX87" s="211"/>
      <c r="CY87" s="211"/>
      <c r="CZ87" s="211"/>
      <c r="DA87" s="211"/>
      <c r="DB87" s="211"/>
      <c r="DC87" s="211"/>
      <c r="DD87" s="211"/>
      <c r="DE87" s="211"/>
      <c r="DF87" s="211"/>
      <c r="DG87" s="211"/>
      <c r="DH87" s="211"/>
      <c r="DI87" s="211"/>
      <c r="DJ87" s="211"/>
      <c r="DK87" s="211"/>
      <c r="DL87" s="211"/>
      <c r="DM87" s="211"/>
      <c r="DN87" s="211"/>
      <c r="DO87" s="211"/>
      <c r="DP87" s="211"/>
      <c r="DQ87" s="211"/>
      <c r="DR87" s="211"/>
      <c r="DS87" s="211"/>
      <c r="DT87" s="211"/>
      <c r="DU87" s="211"/>
      <c r="DV87" s="211"/>
      <c r="DW87" s="211"/>
      <c r="DX87" s="211"/>
      <c r="DY87" s="211"/>
      <c r="DZ87" s="211"/>
      <c r="EA87" s="211"/>
      <c r="EB87" s="211"/>
      <c r="EC87" s="211"/>
      <c r="ED87" s="211"/>
    </row>
    <row r="88" spans="1:134" s="209" customFormat="1" ht="24" x14ac:dyDescent="0.25">
      <c r="A88" s="223" t="s">
        <v>758</v>
      </c>
      <c r="B88" s="215">
        <v>7</v>
      </c>
      <c r="C88" s="216" t="s">
        <v>690</v>
      </c>
      <c r="D88" s="216" t="s">
        <v>404</v>
      </c>
      <c r="E88" s="216" t="s">
        <v>421</v>
      </c>
      <c r="F88" s="216" t="s">
        <v>298</v>
      </c>
      <c r="G88" s="216" t="s">
        <v>618</v>
      </c>
      <c r="H88" s="215">
        <v>16</v>
      </c>
      <c r="I88" s="215">
        <v>0</v>
      </c>
      <c r="J88" s="215">
        <v>0</v>
      </c>
      <c r="K88" s="215">
        <v>0</v>
      </c>
      <c r="L88" s="215">
        <v>0</v>
      </c>
      <c r="M88" s="215">
        <v>2</v>
      </c>
      <c r="N88" s="215">
        <v>5</v>
      </c>
      <c r="O88" s="215" t="s">
        <v>773</v>
      </c>
      <c r="P88" s="215" t="s">
        <v>25</v>
      </c>
      <c r="Q88" s="215" t="s">
        <v>293</v>
      </c>
      <c r="R88" s="216"/>
      <c r="S88" s="216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  <c r="BI88" s="211"/>
      <c r="BJ88" s="211"/>
      <c r="BK88" s="211"/>
      <c r="BL88" s="211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/>
      <c r="BZ88" s="211"/>
      <c r="CA88" s="211"/>
      <c r="CB88" s="211"/>
      <c r="CC88" s="211"/>
      <c r="CD88" s="211"/>
      <c r="CE88" s="211"/>
      <c r="CF88" s="211"/>
      <c r="CG88" s="211"/>
      <c r="CH88" s="211"/>
      <c r="CI88" s="211"/>
      <c r="CJ88" s="211"/>
      <c r="CK88" s="211"/>
      <c r="CL88" s="211"/>
      <c r="CM88" s="211"/>
      <c r="CN88" s="211"/>
      <c r="CO88" s="211"/>
      <c r="CP88" s="211"/>
      <c r="CQ88" s="211"/>
      <c r="CR88" s="211"/>
      <c r="CS88" s="211"/>
      <c r="CT88" s="211"/>
      <c r="CU88" s="211"/>
      <c r="CV88" s="211"/>
      <c r="CW88" s="211"/>
      <c r="CX88" s="211"/>
      <c r="CY88" s="211"/>
      <c r="CZ88" s="211"/>
      <c r="DA88" s="211"/>
      <c r="DB88" s="211"/>
      <c r="DC88" s="211"/>
      <c r="DD88" s="211"/>
      <c r="DE88" s="211"/>
      <c r="DF88" s="211"/>
      <c r="DG88" s="211"/>
      <c r="DH88" s="211"/>
      <c r="DI88" s="211"/>
      <c r="DJ88" s="211"/>
      <c r="DK88" s="211"/>
      <c r="DL88" s="211"/>
      <c r="DM88" s="211"/>
      <c r="DN88" s="211"/>
      <c r="DO88" s="211"/>
      <c r="DP88" s="211"/>
      <c r="DQ88" s="211"/>
      <c r="DR88" s="211"/>
      <c r="DS88" s="211"/>
      <c r="DT88" s="211"/>
      <c r="DU88" s="211"/>
      <c r="DV88" s="211"/>
      <c r="DW88" s="211"/>
      <c r="DX88" s="211"/>
      <c r="DY88" s="211"/>
      <c r="DZ88" s="211"/>
      <c r="EA88" s="211"/>
      <c r="EB88" s="211"/>
      <c r="EC88" s="211"/>
      <c r="ED88" s="211"/>
    </row>
    <row r="89" spans="1:134" s="45" customFormat="1" ht="13.9" customHeight="1" x14ac:dyDescent="0.25">
      <c r="A89" s="291" t="s">
        <v>81</v>
      </c>
      <c r="B89" s="291"/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</row>
    <row r="90" spans="1:134" s="45" customFormat="1" ht="12.75" customHeight="1" x14ac:dyDescent="0.25">
      <c r="A90" s="294" t="s">
        <v>216</v>
      </c>
      <c r="B90" s="294"/>
      <c r="C90" s="294"/>
      <c r="D90" s="294"/>
      <c r="E90" s="294"/>
      <c r="F90" s="294"/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161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</row>
    <row r="91" spans="1:134" s="209" customFormat="1" ht="24" x14ac:dyDescent="0.25">
      <c r="A91" s="223" t="s">
        <v>759</v>
      </c>
      <c r="B91" s="215">
        <v>5</v>
      </c>
      <c r="C91" s="216" t="s">
        <v>691</v>
      </c>
      <c r="D91" s="216" t="s">
        <v>387</v>
      </c>
      <c r="E91" s="216" t="s">
        <v>422</v>
      </c>
      <c r="F91" s="216" t="s">
        <v>73</v>
      </c>
      <c r="G91" s="216" t="s">
        <v>113</v>
      </c>
      <c r="H91" s="215">
        <v>12</v>
      </c>
      <c r="I91" s="215">
        <v>0</v>
      </c>
      <c r="J91" s="215">
        <v>0</v>
      </c>
      <c r="K91" s="215">
        <v>0</v>
      </c>
      <c r="L91" s="215">
        <v>0</v>
      </c>
      <c r="M91" s="215">
        <v>2</v>
      </c>
      <c r="N91" s="215">
        <v>5</v>
      </c>
      <c r="O91" s="215" t="s">
        <v>773</v>
      </c>
      <c r="P91" s="215" t="s">
        <v>25</v>
      </c>
      <c r="Q91" s="215" t="s">
        <v>293</v>
      </c>
      <c r="R91" s="216"/>
      <c r="S91" s="216" t="s">
        <v>289</v>
      </c>
      <c r="T91" s="16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  <c r="BI91" s="211"/>
      <c r="BJ91" s="211"/>
      <c r="BK91" s="211"/>
      <c r="BL91" s="211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211"/>
      <c r="CD91" s="211"/>
      <c r="CE91" s="211"/>
      <c r="CF91" s="211"/>
      <c r="CG91" s="211"/>
      <c r="CH91" s="211"/>
      <c r="CI91" s="211"/>
      <c r="CJ91" s="211"/>
      <c r="CK91" s="211"/>
      <c r="CL91" s="211"/>
      <c r="CM91" s="211"/>
      <c r="CN91" s="211"/>
      <c r="CO91" s="211"/>
      <c r="CP91" s="211"/>
      <c r="CQ91" s="211"/>
      <c r="CR91" s="211"/>
      <c r="CS91" s="211"/>
      <c r="CT91" s="211"/>
      <c r="CU91" s="211"/>
      <c r="CV91" s="211"/>
      <c r="CW91" s="211"/>
      <c r="CX91" s="211"/>
      <c r="CY91" s="211"/>
      <c r="CZ91" s="211"/>
      <c r="DA91" s="211"/>
      <c r="DB91" s="211"/>
      <c r="DC91" s="211"/>
      <c r="DD91" s="211"/>
      <c r="DE91" s="211"/>
      <c r="DF91" s="211"/>
      <c r="DG91" s="211"/>
      <c r="DH91" s="211"/>
      <c r="DI91" s="211"/>
      <c r="DJ91" s="211"/>
      <c r="DK91" s="211"/>
      <c r="DL91" s="211"/>
      <c r="DM91" s="211"/>
      <c r="DN91" s="211"/>
      <c r="DO91" s="211"/>
      <c r="DP91" s="211"/>
      <c r="DQ91" s="211"/>
      <c r="DR91" s="211"/>
      <c r="DS91" s="211"/>
      <c r="DT91" s="211"/>
      <c r="DU91" s="211"/>
      <c r="DV91" s="211"/>
      <c r="DW91" s="211"/>
      <c r="DX91" s="211"/>
      <c r="DY91" s="211"/>
      <c r="DZ91" s="211"/>
      <c r="EA91" s="211"/>
      <c r="EB91" s="211"/>
      <c r="EC91" s="211"/>
      <c r="ED91" s="211"/>
    </row>
    <row r="92" spans="1:134" s="209" customFormat="1" ht="24" x14ac:dyDescent="0.25">
      <c r="A92" s="223" t="s">
        <v>759</v>
      </c>
      <c r="B92" s="215">
        <v>6</v>
      </c>
      <c r="C92" s="216" t="s">
        <v>692</v>
      </c>
      <c r="D92" s="216" t="s">
        <v>395</v>
      </c>
      <c r="E92" s="216" t="s">
        <v>423</v>
      </c>
      <c r="F92" s="216" t="s">
        <v>73</v>
      </c>
      <c r="G92" s="216" t="s">
        <v>113</v>
      </c>
      <c r="H92" s="215">
        <v>16</v>
      </c>
      <c r="I92" s="215">
        <v>0</v>
      </c>
      <c r="J92" s="215">
        <v>0</v>
      </c>
      <c r="K92" s="215">
        <v>0</v>
      </c>
      <c r="L92" s="215">
        <v>0</v>
      </c>
      <c r="M92" s="215">
        <v>2</v>
      </c>
      <c r="N92" s="215">
        <v>5</v>
      </c>
      <c r="O92" s="215" t="s">
        <v>773</v>
      </c>
      <c r="P92" s="215" t="s">
        <v>25</v>
      </c>
      <c r="Q92" s="215" t="s">
        <v>293</v>
      </c>
      <c r="R92" s="216"/>
      <c r="S92" s="216" t="s">
        <v>289</v>
      </c>
      <c r="T92" s="16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  <c r="BI92" s="211"/>
      <c r="BJ92" s="211"/>
      <c r="BK92" s="211"/>
      <c r="BL92" s="211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211"/>
      <c r="CD92" s="211"/>
      <c r="CE92" s="211"/>
      <c r="CF92" s="211"/>
      <c r="CG92" s="211"/>
      <c r="CH92" s="211"/>
      <c r="CI92" s="211"/>
      <c r="CJ92" s="211"/>
      <c r="CK92" s="211"/>
      <c r="CL92" s="211"/>
      <c r="CM92" s="211"/>
      <c r="CN92" s="211"/>
      <c r="CO92" s="211"/>
      <c r="CP92" s="211"/>
      <c r="CQ92" s="211"/>
      <c r="CR92" s="211"/>
      <c r="CS92" s="211"/>
      <c r="CT92" s="211"/>
      <c r="CU92" s="211"/>
      <c r="CV92" s="211"/>
      <c r="CW92" s="211"/>
      <c r="CX92" s="211"/>
      <c r="CY92" s="211"/>
      <c r="CZ92" s="211"/>
      <c r="DA92" s="211"/>
      <c r="DB92" s="211"/>
      <c r="DC92" s="211"/>
      <c r="DD92" s="211"/>
      <c r="DE92" s="211"/>
      <c r="DF92" s="211"/>
      <c r="DG92" s="211"/>
      <c r="DH92" s="211"/>
      <c r="DI92" s="211"/>
      <c r="DJ92" s="211"/>
      <c r="DK92" s="211"/>
      <c r="DL92" s="211"/>
      <c r="DM92" s="211"/>
      <c r="DN92" s="211"/>
      <c r="DO92" s="211"/>
      <c r="DP92" s="211"/>
      <c r="DQ92" s="211"/>
      <c r="DR92" s="211"/>
      <c r="DS92" s="211"/>
      <c r="DT92" s="211"/>
      <c r="DU92" s="211"/>
      <c r="DV92" s="211"/>
      <c r="DW92" s="211"/>
      <c r="DX92" s="211"/>
      <c r="DY92" s="211"/>
      <c r="DZ92" s="211"/>
      <c r="EA92" s="211"/>
      <c r="EB92" s="211"/>
      <c r="EC92" s="211"/>
      <c r="ED92" s="211"/>
    </row>
    <row r="93" spans="1:134" s="209" customFormat="1" ht="24" x14ac:dyDescent="0.25">
      <c r="A93" s="223" t="s">
        <v>759</v>
      </c>
      <c r="B93" s="215">
        <v>7</v>
      </c>
      <c r="C93" s="216" t="s">
        <v>693</v>
      </c>
      <c r="D93" s="216" t="s">
        <v>405</v>
      </c>
      <c r="E93" s="216" t="s">
        <v>424</v>
      </c>
      <c r="F93" s="216" t="s">
        <v>73</v>
      </c>
      <c r="G93" s="216" t="s">
        <v>113</v>
      </c>
      <c r="H93" s="215">
        <v>16</v>
      </c>
      <c r="I93" s="215">
        <v>0</v>
      </c>
      <c r="J93" s="215">
        <v>0</v>
      </c>
      <c r="K93" s="215">
        <v>0</v>
      </c>
      <c r="L93" s="215">
        <v>0</v>
      </c>
      <c r="M93" s="215">
        <v>2</v>
      </c>
      <c r="N93" s="215">
        <v>5</v>
      </c>
      <c r="O93" s="215" t="s">
        <v>773</v>
      </c>
      <c r="P93" s="215" t="s">
        <v>25</v>
      </c>
      <c r="Q93" s="215" t="s">
        <v>293</v>
      </c>
      <c r="R93" s="216"/>
      <c r="S93" s="216" t="s">
        <v>289</v>
      </c>
      <c r="T93" s="16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  <c r="BI93" s="211"/>
      <c r="BJ93" s="211"/>
      <c r="BK93" s="211"/>
      <c r="BL93" s="211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211"/>
      <c r="CD93" s="211"/>
      <c r="CE93" s="211"/>
      <c r="CF93" s="211"/>
      <c r="CG93" s="211"/>
      <c r="CH93" s="211"/>
      <c r="CI93" s="211"/>
      <c r="CJ93" s="211"/>
      <c r="CK93" s="211"/>
      <c r="CL93" s="211"/>
      <c r="CM93" s="211"/>
      <c r="CN93" s="211"/>
      <c r="CO93" s="211"/>
      <c r="CP93" s="211"/>
      <c r="CQ93" s="211"/>
      <c r="CR93" s="211"/>
      <c r="CS93" s="211"/>
      <c r="CT93" s="211"/>
      <c r="CU93" s="211"/>
      <c r="CV93" s="211"/>
      <c r="CW93" s="211"/>
      <c r="CX93" s="211"/>
      <c r="CY93" s="211"/>
      <c r="CZ93" s="211"/>
      <c r="DA93" s="211"/>
      <c r="DB93" s="211"/>
      <c r="DC93" s="211"/>
      <c r="DD93" s="211"/>
      <c r="DE93" s="211"/>
      <c r="DF93" s="211"/>
      <c r="DG93" s="211"/>
      <c r="DH93" s="211"/>
      <c r="DI93" s="211"/>
      <c r="DJ93" s="211"/>
      <c r="DK93" s="211"/>
      <c r="DL93" s="211"/>
      <c r="DM93" s="211"/>
      <c r="DN93" s="211"/>
      <c r="DO93" s="211"/>
      <c r="DP93" s="211"/>
      <c r="DQ93" s="211"/>
      <c r="DR93" s="211"/>
      <c r="DS93" s="211"/>
      <c r="DT93" s="211"/>
      <c r="DU93" s="211"/>
      <c r="DV93" s="211"/>
      <c r="DW93" s="211"/>
      <c r="DX93" s="211"/>
      <c r="DY93" s="211"/>
      <c r="DZ93" s="211"/>
      <c r="EA93" s="211"/>
      <c r="EB93" s="211"/>
      <c r="EC93" s="211"/>
      <c r="ED93" s="211"/>
    </row>
    <row r="94" spans="1:134" s="45" customFormat="1" ht="13.9" customHeight="1" x14ac:dyDescent="0.25">
      <c r="A94" s="291" t="s">
        <v>84</v>
      </c>
      <c r="B94" s="291"/>
      <c r="C94" s="291"/>
      <c r="D94" s="291"/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1"/>
      <c r="S94" s="291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</row>
    <row r="95" spans="1:134" s="45" customFormat="1" ht="13.9" customHeight="1" x14ac:dyDescent="0.25">
      <c r="A95" s="294" t="s">
        <v>85</v>
      </c>
      <c r="B95" s="294"/>
      <c r="C95" s="294"/>
      <c r="D95" s="294"/>
      <c r="E95" s="294"/>
      <c r="F95" s="294"/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</row>
    <row r="96" spans="1:134" s="209" customFormat="1" ht="24" x14ac:dyDescent="0.25">
      <c r="A96" s="225" t="s">
        <v>766</v>
      </c>
      <c r="B96" s="215">
        <v>5</v>
      </c>
      <c r="C96" s="216" t="s">
        <v>682</v>
      </c>
      <c r="D96" s="216" t="s">
        <v>607</v>
      </c>
      <c r="E96" s="216" t="s">
        <v>608</v>
      </c>
      <c r="F96" s="216" t="s">
        <v>41</v>
      </c>
      <c r="G96" s="216" t="s">
        <v>99</v>
      </c>
      <c r="H96" s="215">
        <v>12</v>
      </c>
      <c r="I96" s="215">
        <v>0</v>
      </c>
      <c r="J96" s="215">
        <v>0</v>
      </c>
      <c r="K96" s="215">
        <v>0</v>
      </c>
      <c r="L96" s="215">
        <v>0</v>
      </c>
      <c r="M96" s="215">
        <v>2</v>
      </c>
      <c r="N96" s="215">
        <v>5</v>
      </c>
      <c r="O96" s="215" t="s">
        <v>773</v>
      </c>
      <c r="P96" s="215" t="s">
        <v>25</v>
      </c>
      <c r="Q96" s="215" t="s">
        <v>293</v>
      </c>
      <c r="R96" s="216"/>
      <c r="S96" s="216" t="s">
        <v>289</v>
      </c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  <c r="BI96" s="211"/>
      <c r="BJ96" s="211"/>
      <c r="BK96" s="211"/>
      <c r="BL96" s="211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1"/>
      <c r="BX96" s="211"/>
      <c r="BY96" s="211"/>
      <c r="BZ96" s="211"/>
      <c r="CA96" s="211"/>
      <c r="CB96" s="211"/>
      <c r="CC96" s="211"/>
      <c r="CD96" s="211"/>
      <c r="CE96" s="211"/>
      <c r="CF96" s="211"/>
      <c r="CG96" s="211"/>
      <c r="CH96" s="211"/>
      <c r="CI96" s="211"/>
      <c r="CJ96" s="211"/>
      <c r="CK96" s="211"/>
      <c r="CL96" s="211"/>
      <c r="CM96" s="211"/>
      <c r="CN96" s="211"/>
      <c r="CO96" s="211"/>
      <c r="CP96" s="211"/>
      <c r="CQ96" s="211"/>
      <c r="CR96" s="211"/>
      <c r="CS96" s="211"/>
      <c r="CT96" s="211"/>
      <c r="CU96" s="211"/>
      <c r="CV96" s="211"/>
      <c r="CW96" s="211"/>
      <c r="CX96" s="211"/>
      <c r="CY96" s="211"/>
      <c r="CZ96" s="211"/>
      <c r="DA96" s="211"/>
      <c r="DB96" s="211"/>
      <c r="DC96" s="211"/>
      <c r="DD96" s="211"/>
      <c r="DE96" s="211"/>
      <c r="DF96" s="211"/>
      <c r="DG96" s="211"/>
      <c r="DH96" s="211"/>
      <c r="DI96" s="211"/>
      <c r="DJ96" s="211"/>
      <c r="DK96" s="211"/>
      <c r="DL96" s="211"/>
      <c r="DM96" s="211"/>
      <c r="DN96" s="211"/>
      <c r="DO96" s="211"/>
      <c r="DP96" s="211"/>
      <c r="DQ96" s="211"/>
      <c r="DR96" s="211"/>
      <c r="DS96" s="211"/>
      <c r="DT96" s="211"/>
      <c r="DU96" s="211"/>
      <c r="DV96" s="211"/>
      <c r="DW96" s="211"/>
      <c r="DX96" s="211"/>
      <c r="DY96" s="211"/>
      <c r="DZ96" s="211"/>
      <c r="EA96" s="211"/>
      <c r="EB96" s="211"/>
      <c r="EC96" s="211"/>
      <c r="ED96" s="211"/>
    </row>
    <row r="97" spans="1:134" s="209" customFormat="1" ht="24" x14ac:dyDescent="0.25">
      <c r="A97" s="225" t="s">
        <v>766</v>
      </c>
      <c r="B97" s="215">
        <v>6</v>
      </c>
      <c r="C97" s="216" t="s">
        <v>683</v>
      </c>
      <c r="D97" s="216" t="s">
        <v>397</v>
      </c>
      <c r="E97" s="216" t="s">
        <v>608</v>
      </c>
      <c r="F97" s="216" t="s">
        <v>41</v>
      </c>
      <c r="G97" s="216" t="s">
        <v>99</v>
      </c>
      <c r="H97" s="215">
        <v>16</v>
      </c>
      <c r="I97" s="215">
        <v>0</v>
      </c>
      <c r="J97" s="215">
        <v>0</v>
      </c>
      <c r="K97" s="215">
        <v>0</v>
      </c>
      <c r="L97" s="215">
        <v>0</v>
      </c>
      <c r="M97" s="215">
        <v>2</v>
      </c>
      <c r="N97" s="215">
        <v>5</v>
      </c>
      <c r="O97" s="215" t="s">
        <v>773</v>
      </c>
      <c r="P97" s="215" t="s">
        <v>25</v>
      </c>
      <c r="Q97" s="215" t="s">
        <v>293</v>
      </c>
      <c r="R97" s="216"/>
      <c r="S97" s="216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  <c r="BI97" s="211"/>
      <c r="BJ97" s="211"/>
      <c r="BK97" s="211"/>
      <c r="BL97" s="21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211"/>
      <c r="CD97" s="211"/>
      <c r="CE97" s="211"/>
      <c r="CF97" s="211"/>
      <c r="CG97" s="211"/>
      <c r="CH97" s="211"/>
      <c r="CI97" s="211"/>
      <c r="CJ97" s="211"/>
      <c r="CK97" s="211"/>
      <c r="CL97" s="211"/>
      <c r="CM97" s="211"/>
      <c r="CN97" s="211"/>
      <c r="CO97" s="211"/>
      <c r="CP97" s="211"/>
      <c r="CQ97" s="211"/>
      <c r="CR97" s="211"/>
      <c r="CS97" s="211"/>
      <c r="CT97" s="211"/>
      <c r="CU97" s="211"/>
      <c r="CV97" s="211"/>
      <c r="CW97" s="211"/>
      <c r="CX97" s="211"/>
      <c r="CY97" s="211"/>
      <c r="CZ97" s="211"/>
      <c r="DA97" s="211"/>
      <c r="DB97" s="211"/>
      <c r="DC97" s="211"/>
      <c r="DD97" s="211"/>
      <c r="DE97" s="211"/>
      <c r="DF97" s="211"/>
      <c r="DG97" s="211"/>
      <c r="DH97" s="211"/>
      <c r="DI97" s="211"/>
      <c r="DJ97" s="211"/>
      <c r="DK97" s="211"/>
      <c r="DL97" s="211"/>
      <c r="DM97" s="211"/>
      <c r="DN97" s="211"/>
      <c r="DO97" s="211"/>
      <c r="DP97" s="211"/>
      <c r="DQ97" s="211"/>
      <c r="DR97" s="211"/>
      <c r="DS97" s="211"/>
      <c r="DT97" s="211"/>
      <c r="DU97" s="211"/>
      <c r="DV97" s="211"/>
      <c r="DW97" s="211"/>
      <c r="DX97" s="211"/>
      <c r="DY97" s="211"/>
      <c r="DZ97" s="211"/>
      <c r="EA97" s="211"/>
      <c r="EB97" s="211"/>
      <c r="EC97" s="211"/>
      <c r="ED97" s="211"/>
    </row>
    <row r="98" spans="1:134" s="209" customFormat="1" ht="24" x14ac:dyDescent="0.25">
      <c r="A98" s="225" t="s">
        <v>766</v>
      </c>
      <c r="B98" s="215">
        <v>7</v>
      </c>
      <c r="C98" s="216" t="s">
        <v>684</v>
      </c>
      <c r="D98" s="216" t="s">
        <v>407</v>
      </c>
      <c r="E98" s="216" t="s">
        <v>608</v>
      </c>
      <c r="F98" s="216" t="s">
        <v>41</v>
      </c>
      <c r="G98" s="216" t="s">
        <v>99</v>
      </c>
      <c r="H98" s="215">
        <v>16</v>
      </c>
      <c r="I98" s="215">
        <v>0</v>
      </c>
      <c r="J98" s="215">
        <v>0</v>
      </c>
      <c r="K98" s="215">
        <v>0</v>
      </c>
      <c r="L98" s="215">
        <v>0</v>
      </c>
      <c r="M98" s="215">
        <v>2</v>
      </c>
      <c r="N98" s="215">
        <v>5</v>
      </c>
      <c r="O98" s="215" t="s">
        <v>773</v>
      </c>
      <c r="P98" s="215" t="s">
        <v>25</v>
      </c>
      <c r="Q98" s="215" t="s">
        <v>293</v>
      </c>
      <c r="R98" s="216"/>
      <c r="S98" s="216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  <c r="BI98" s="211"/>
      <c r="BJ98" s="211"/>
      <c r="BK98" s="211"/>
      <c r="BL98" s="21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211"/>
      <c r="CD98" s="211"/>
      <c r="CE98" s="211"/>
      <c r="CF98" s="211"/>
      <c r="CG98" s="211"/>
      <c r="CH98" s="211"/>
      <c r="CI98" s="211"/>
      <c r="CJ98" s="211"/>
      <c r="CK98" s="211"/>
      <c r="CL98" s="211"/>
      <c r="CM98" s="211"/>
      <c r="CN98" s="211"/>
      <c r="CO98" s="211"/>
      <c r="CP98" s="211"/>
      <c r="CQ98" s="211"/>
      <c r="CR98" s="211"/>
      <c r="CS98" s="211"/>
      <c r="CT98" s="211"/>
      <c r="CU98" s="211"/>
      <c r="CV98" s="211"/>
      <c r="CW98" s="211"/>
      <c r="CX98" s="211"/>
      <c r="CY98" s="211"/>
      <c r="CZ98" s="211"/>
      <c r="DA98" s="211"/>
      <c r="DB98" s="211"/>
      <c r="DC98" s="211"/>
      <c r="DD98" s="211"/>
      <c r="DE98" s="211"/>
      <c r="DF98" s="211"/>
      <c r="DG98" s="211"/>
      <c r="DH98" s="211"/>
      <c r="DI98" s="211"/>
      <c r="DJ98" s="211"/>
      <c r="DK98" s="211"/>
      <c r="DL98" s="211"/>
      <c r="DM98" s="211"/>
      <c r="DN98" s="211"/>
      <c r="DO98" s="211"/>
      <c r="DP98" s="211"/>
      <c r="DQ98" s="211"/>
      <c r="DR98" s="211"/>
      <c r="DS98" s="211"/>
      <c r="DT98" s="211"/>
      <c r="DU98" s="211"/>
      <c r="DV98" s="211"/>
      <c r="DW98" s="211"/>
      <c r="DX98" s="211"/>
      <c r="DY98" s="211"/>
      <c r="DZ98" s="211"/>
      <c r="EA98" s="211"/>
      <c r="EB98" s="211"/>
      <c r="EC98" s="211"/>
      <c r="ED98" s="211"/>
    </row>
    <row r="99" spans="1:134" s="45" customFormat="1" ht="13.9" customHeight="1" x14ac:dyDescent="0.25">
      <c r="A99" s="291" t="s">
        <v>360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</row>
    <row r="100" spans="1:134" s="45" customFormat="1" ht="13.9" customHeight="1" x14ac:dyDescent="0.25">
      <c r="A100" s="294" t="s">
        <v>86</v>
      </c>
      <c r="B100" s="294"/>
      <c r="C100" s="294"/>
      <c r="D100" s="294"/>
      <c r="E100" s="294"/>
      <c r="F100" s="294"/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</row>
    <row r="101" spans="1:134" s="209" customFormat="1" ht="36" customHeight="1" x14ac:dyDescent="0.25">
      <c r="A101" s="223" t="s">
        <v>767</v>
      </c>
      <c r="B101" s="215">
        <v>5</v>
      </c>
      <c r="C101" s="216" t="s">
        <v>685</v>
      </c>
      <c r="D101" s="216" t="s">
        <v>389</v>
      </c>
      <c r="E101" s="216" t="s">
        <v>428</v>
      </c>
      <c r="F101" s="216" t="s">
        <v>279</v>
      </c>
      <c r="G101" s="216" t="s">
        <v>280</v>
      </c>
      <c r="H101" s="215">
        <v>12</v>
      </c>
      <c r="I101" s="215">
        <v>0</v>
      </c>
      <c r="J101" s="215">
        <v>0</v>
      </c>
      <c r="K101" s="215">
        <v>0</v>
      </c>
      <c r="L101" s="215">
        <v>0</v>
      </c>
      <c r="M101" s="215">
        <v>2</v>
      </c>
      <c r="N101" s="215">
        <v>5</v>
      </c>
      <c r="O101" s="215" t="s">
        <v>773</v>
      </c>
      <c r="P101" s="215" t="s">
        <v>25</v>
      </c>
      <c r="Q101" s="215" t="s">
        <v>293</v>
      </c>
      <c r="R101" s="216"/>
      <c r="S101" s="216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  <c r="BI101" s="211"/>
      <c r="BJ101" s="211"/>
      <c r="BK101" s="211"/>
      <c r="BL101" s="21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211"/>
      <c r="CD101" s="211"/>
      <c r="CE101" s="211"/>
      <c r="CF101" s="211"/>
      <c r="CG101" s="211"/>
      <c r="CH101" s="211"/>
      <c r="CI101" s="211"/>
      <c r="CJ101" s="211"/>
      <c r="CK101" s="211"/>
      <c r="CL101" s="211"/>
      <c r="CM101" s="211"/>
      <c r="CN101" s="211"/>
      <c r="CO101" s="211"/>
      <c r="CP101" s="211"/>
      <c r="CQ101" s="211"/>
      <c r="CR101" s="211"/>
      <c r="CS101" s="211"/>
      <c r="CT101" s="211"/>
      <c r="CU101" s="211"/>
      <c r="CV101" s="211"/>
      <c r="CW101" s="211"/>
      <c r="CX101" s="211"/>
      <c r="CY101" s="211"/>
      <c r="CZ101" s="211"/>
      <c r="DA101" s="211"/>
      <c r="DB101" s="211"/>
      <c r="DC101" s="211"/>
      <c r="DD101" s="211"/>
      <c r="DE101" s="211"/>
      <c r="DF101" s="211"/>
      <c r="DG101" s="211"/>
      <c r="DH101" s="211"/>
      <c r="DI101" s="211"/>
      <c r="DJ101" s="211"/>
      <c r="DK101" s="211"/>
      <c r="DL101" s="211"/>
      <c r="DM101" s="211"/>
      <c r="DN101" s="211"/>
      <c r="DO101" s="211"/>
      <c r="DP101" s="211"/>
      <c r="DQ101" s="211"/>
      <c r="DR101" s="211"/>
      <c r="DS101" s="211"/>
      <c r="DT101" s="211"/>
      <c r="DU101" s="211"/>
      <c r="DV101" s="211"/>
      <c r="DW101" s="211"/>
      <c r="DX101" s="211"/>
      <c r="DY101" s="211"/>
      <c r="DZ101" s="211"/>
      <c r="EA101" s="211"/>
      <c r="EB101" s="211"/>
      <c r="EC101" s="211"/>
      <c r="ED101" s="211"/>
    </row>
    <row r="102" spans="1:134" s="209" customFormat="1" ht="24" x14ac:dyDescent="0.25">
      <c r="A102" s="223" t="s">
        <v>767</v>
      </c>
      <c r="B102" s="215">
        <v>6</v>
      </c>
      <c r="C102" s="216" t="s">
        <v>686</v>
      </c>
      <c r="D102" s="216" t="s">
        <v>398</v>
      </c>
      <c r="E102" s="216" t="s">
        <v>429</v>
      </c>
      <c r="F102" s="216" t="s">
        <v>49</v>
      </c>
      <c r="G102" s="216" t="s">
        <v>104</v>
      </c>
      <c r="H102" s="215">
        <v>16</v>
      </c>
      <c r="I102" s="215">
        <v>0</v>
      </c>
      <c r="J102" s="215">
        <v>0</v>
      </c>
      <c r="K102" s="215">
        <v>0</v>
      </c>
      <c r="L102" s="215">
        <v>0</v>
      </c>
      <c r="M102" s="215">
        <v>2</v>
      </c>
      <c r="N102" s="215">
        <v>5</v>
      </c>
      <c r="O102" s="215" t="s">
        <v>773</v>
      </c>
      <c r="P102" s="215" t="s">
        <v>25</v>
      </c>
      <c r="Q102" s="215" t="s">
        <v>293</v>
      </c>
      <c r="R102" s="216"/>
      <c r="S102" s="216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  <c r="BI102" s="211"/>
      <c r="BJ102" s="211"/>
      <c r="BK102" s="211"/>
      <c r="BL102" s="211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211"/>
      <c r="CD102" s="211"/>
      <c r="CE102" s="211"/>
      <c r="CF102" s="211"/>
      <c r="CG102" s="211"/>
      <c r="CH102" s="211"/>
      <c r="CI102" s="211"/>
      <c r="CJ102" s="211"/>
      <c r="CK102" s="211"/>
      <c r="CL102" s="211"/>
      <c r="CM102" s="211"/>
      <c r="CN102" s="211"/>
      <c r="CO102" s="211"/>
      <c r="CP102" s="211"/>
      <c r="CQ102" s="211"/>
      <c r="CR102" s="211"/>
      <c r="CS102" s="211"/>
      <c r="CT102" s="211"/>
      <c r="CU102" s="211"/>
      <c r="CV102" s="211"/>
      <c r="CW102" s="211"/>
      <c r="CX102" s="211"/>
      <c r="CY102" s="211"/>
      <c r="CZ102" s="211"/>
      <c r="DA102" s="211"/>
      <c r="DB102" s="211"/>
      <c r="DC102" s="211"/>
      <c r="DD102" s="211"/>
      <c r="DE102" s="211"/>
      <c r="DF102" s="211"/>
      <c r="DG102" s="211"/>
      <c r="DH102" s="211"/>
      <c r="DI102" s="211"/>
      <c r="DJ102" s="211"/>
      <c r="DK102" s="211"/>
      <c r="DL102" s="211"/>
      <c r="DM102" s="211"/>
      <c r="DN102" s="211"/>
      <c r="DO102" s="211"/>
      <c r="DP102" s="211"/>
      <c r="DQ102" s="211"/>
      <c r="DR102" s="211"/>
      <c r="DS102" s="211"/>
      <c r="DT102" s="211"/>
      <c r="DU102" s="211"/>
      <c r="DV102" s="211"/>
      <c r="DW102" s="211"/>
      <c r="DX102" s="211"/>
      <c r="DY102" s="211"/>
      <c r="DZ102" s="211"/>
      <c r="EA102" s="211"/>
      <c r="EB102" s="211"/>
      <c r="EC102" s="211"/>
      <c r="ED102" s="211"/>
    </row>
    <row r="103" spans="1:134" s="209" customFormat="1" ht="24" x14ac:dyDescent="0.25">
      <c r="A103" s="223" t="s">
        <v>767</v>
      </c>
      <c r="B103" s="215">
        <v>7</v>
      </c>
      <c r="C103" s="216" t="s">
        <v>687</v>
      </c>
      <c r="D103" s="216" t="s">
        <v>408</v>
      </c>
      <c r="E103" s="216" t="s">
        <v>430</v>
      </c>
      <c r="F103" s="216" t="s">
        <v>529</v>
      </c>
      <c r="G103" s="216" t="s">
        <v>101</v>
      </c>
      <c r="H103" s="215">
        <v>16</v>
      </c>
      <c r="I103" s="215">
        <v>0</v>
      </c>
      <c r="J103" s="215">
        <v>0</v>
      </c>
      <c r="K103" s="215">
        <v>0</v>
      </c>
      <c r="L103" s="215">
        <v>0</v>
      </c>
      <c r="M103" s="215">
        <v>2</v>
      </c>
      <c r="N103" s="215">
        <v>5</v>
      </c>
      <c r="O103" s="215" t="s">
        <v>773</v>
      </c>
      <c r="P103" s="215" t="s">
        <v>25</v>
      </c>
      <c r="Q103" s="215" t="s">
        <v>293</v>
      </c>
      <c r="R103" s="216"/>
      <c r="S103" s="216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  <c r="BI103" s="211"/>
      <c r="BJ103" s="211"/>
      <c r="BK103" s="211"/>
      <c r="BL103" s="21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211"/>
      <c r="CD103" s="211"/>
      <c r="CE103" s="211"/>
      <c r="CF103" s="211"/>
      <c r="CG103" s="211"/>
      <c r="CH103" s="211"/>
      <c r="CI103" s="211"/>
      <c r="CJ103" s="211"/>
      <c r="CK103" s="211"/>
      <c r="CL103" s="211"/>
      <c r="CM103" s="211"/>
      <c r="CN103" s="211"/>
      <c r="CO103" s="211"/>
      <c r="CP103" s="211"/>
      <c r="CQ103" s="211"/>
      <c r="CR103" s="211"/>
      <c r="CS103" s="211"/>
      <c r="CT103" s="211"/>
      <c r="CU103" s="211"/>
      <c r="CV103" s="211"/>
      <c r="CW103" s="211"/>
      <c r="CX103" s="211"/>
      <c r="CY103" s="211"/>
      <c r="CZ103" s="211"/>
      <c r="DA103" s="211"/>
      <c r="DB103" s="211"/>
      <c r="DC103" s="211"/>
      <c r="DD103" s="211"/>
      <c r="DE103" s="211"/>
      <c r="DF103" s="211"/>
      <c r="DG103" s="211"/>
      <c r="DH103" s="211"/>
      <c r="DI103" s="211"/>
      <c r="DJ103" s="211"/>
      <c r="DK103" s="211"/>
      <c r="DL103" s="211"/>
      <c r="DM103" s="211"/>
      <c r="DN103" s="211"/>
      <c r="DO103" s="211"/>
      <c r="DP103" s="211"/>
      <c r="DQ103" s="211"/>
      <c r="DR103" s="211"/>
      <c r="DS103" s="211"/>
      <c r="DT103" s="211"/>
      <c r="DU103" s="211"/>
      <c r="DV103" s="211"/>
      <c r="DW103" s="211"/>
      <c r="DX103" s="211"/>
      <c r="DY103" s="211"/>
      <c r="DZ103" s="211"/>
      <c r="EA103" s="211"/>
      <c r="EB103" s="211"/>
      <c r="EC103" s="211"/>
      <c r="ED103" s="211"/>
    </row>
    <row r="104" spans="1:134" s="45" customFormat="1" ht="13.9" customHeight="1" x14ac:dyDescent="0.25">
      <c r="A104" s="291" t="s">
        <v>357</v>
      </c>
      <c r="B104" s="291"/>
      <c r="C104" s="291"/>
      <c r="D104" s="291"/>
      <c r="E104" s="291"/>
      <c r="F104" s="291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</row>
    <row r="105" spans="1:134" s="45" customFormat="1" ht="13.9" customHeight="1" x14ac:dyDescent="0.25">
      <c r="A105" s="294" t="s">
        <v>364</v>
      </c>
      <c r="B105" s="294"/>
      <c r="C105" s="294"/>
      <c r="D105" s="294"/>
      <c r="E105" s="294"/>
      <c r="F105" s="294"/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</row>
    <row r="106" spans="1:134" s="209" customFormat="1" ht="36" customHeight="1" x14ac:dyDescent="0.25">
      <c r="A106" s="223" t="s">
        <v>772</v>
      </c>
      <c r="B106" s="215">
        <v>5</v>
      </c>
      <c r="C106" s="216" t="s">
        <v>670</v>
      </c>
      <c r="D106" s="216" t="s">
        <v>390</v>
      </c>
      <c r="E106" s="216" t="s">
        <v>587</v>
      </c>
      <c r="F106" s="216" t="s">
        <v>588</v>
      </c>
      <c r="G106" s="216" t="s">
        <v>98</v>
      </c>
      <c r="H106" s="215">
        <v>12</v>
      </c>
      <c r="I106" s="215">
        <v>0</v>
      </c>
      <c r="J106" s="215">
        <v>0</v>
      </c>
      <c r="K106" s="215">
        <v>0</v>
      </c>
      <c r="L106" s="215">
        <v>0</v>
      </c>
      <c r="M106" s="215">
        <v>2</v>
      </c>
      <c r="N106" s="215">
        <v>5</v>
      </c>
      <c r="O106" s="215" t="s">
        <v>773</v>
      </c>
      <c r="P106" s="215" t="s">
        <v>25</v>
      </c>
      <c r="Q106" s="215" t="s">
        <v>293</v>
      </c>
      <c r="R106" s="216"/>
      <c r="S106" s="216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  <c r="BI106" s="211"/>
      <c r="BJ106" s="211"/>
      <c r="BK106" s="211"/>
      <c r="BL106" s="211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211"/>
      <c r="CD106" s="211"/>
      <c r="CE106" s="211"/>
      <c r="CF106" s="211"/>
      <c r="CG106" s="211"/>
      <c r="CH106" s="211"/>
      <c r="CI106" s="211"/>
      <c r="CJ106" s="211"/>
      <c r="CK106" s="211"/>
      <c r="CL106" s="211"/>
      <c r="CM106" s="211"/>
      <c r="CN106" s="211"/>
      <c r="CO106" s="211"/>
      <c r="CP106" s="211"/>
      <c r="CQ106" s="211"/>
      <c r="CR106" s="211"/>
      <c r="CS106" s="211"/>
      <c r="CT106" s="211"/>
      <c r="CU106" s="211"/>
      <c r="CV106" s="211"/>
      <c r="CW106" s="211"/>
      <c r="CX106" s="211"/>
      <c r="CY106" s="211"/>
      <c r="CZ106" s="211"/>
      <c r="DA106" s="211"/>
      <c r="DB106" s="211"/>
      <c r="DC106" s="211"/>
      <c r="DD106" s="211"/>
      <c r="DE106" s="211"/>
      <c r="DF106" s="211"/>
      <c r="DG106" s="211"/>
      <c r="DH106" s="211"/>
      <c r="DI106" s="211"/>
      <c r="DJ106" s="211"/>
      <c r="DK106" s="211"/>
      <c r="DL106" s="211"/>
      <c r="DM106" s="211"/>
      <c r="DN106" s="211"/>
      <c r="DO106" s="211"/>
      <c r="DP106" s="211"/>
      <c r="DQ106" s="211"/>
      <c r="DR106" s="211"/>
      <c r="DS106" s="211"/>
      <c r="DT106" s="211"/>
      <c r="DU106" s="211"/>
      <c r="DV106" s="211"/>
      <c r="DW106" s="211"/>
      <c r="DX106" s="211"/>
      <c r="DY106" s="211"/>
      <c r="DZ106" s="211"/>
      <c r="EA106" s="211"/>
      <c r="EB106" s="211"/>
      <c r="EC106" s="211"/>
      <c r="ED106" s="211"/>
    </row>
    <row r="107" spans="1:134" s="209" customFormat="1" ht="24" x14ac:dyDescent="0.25">
      <c r="A107" s="223" t="s">
        <v>772</v>
      </c>
      <c r="B107" s="215">
        <v>6</v>
      </c>
      <c r="C107" s="216" t="s">
        <v>671</v>
      </c>
      <c r="D107" s="216" t="s">
        <v>399</v>
      </c>
      <c r="E107" s="216" t="s">
        <v>590</v>
      </c>
      <c r="F107" s="216" t="s">
        <v>87</v>
      </c>
      <c r="G107" s="216" t="s">
        <v>116</v>
      </c>
      <c r="H107" s="215">
        <v>16</v>
      </c>
      <c r="I107" s="215">
        <v>0</v>
      </c>
      <c r="J107" s="215">
        <v>0</v>
      </c>
      <c r="K107" s="215">
        <v>0</v>
      </c>
      <c r="L107" s="215">
        <v>0</v>
      </c>
      <c r="M107" s="215">
        <v>2</v>
      </c>
      <c r="N107" s="215">
        <v>5</v>
      </c>
      <c r="O107" s="215" t="s">
        <v>773</v>
      </c>
      <c r="P107" s="215" t="s">
        <v>25</v>
      </c>
      <c r="Q107" s="215" t="s">
        <v>293</v>
      </c>
      <c r="R107" s="216"/>
      <c r="S107" s="216"/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  <c r="BI107" s="211"/>
      <c r="BJ107" s="211"/>
      <c r="BK107" s="211"/>
      <c r="BL107" s="211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211"/>
      <c r="CD107" s="211"/>
      <c r="CE107" s="211"/>
      <c r="CF107" s="211"/>
      <c r="CG107" s="211"/>
      <c r="CH107" s="211"/>
      <c r="CI107" s="211"/>
      <c r="CJ107" s="211"/>
      <c r="CK107" s="211"/>
      <c r="CL107" s="211"/>
      <c r="CM107" s="211"/>
      <c r="CN107" s="211"/>
      <c r="CO107" s="211"/>
      <c r="CP107" s="211"/>
      <c r="CQ107" s="211"/>
      <c r="CR107" s="211"/>
      <c r="CS107" s="211"/>
      <c r="CT107" s="211"/>
      <c r="CU107" s="211"/>
      <c r="CV107" s="211"/>
      <c r="CW107" s="211"/>
      <c r="CX107" s="211"/>
      <c r="CY107" s="211"/>
      <c r="CZ107" s="211"/>
      <c r="DA107" s="211"/>
      <c r="DB107" s="211"/>
      <c r="DC107" s="211"/>
      <c r="DD107" s="211"/>
      <c r="DE107" s="211"/>
      <c r="DF107" s="211"/>
      <c r="DG107" s="211"/>
      <c r="DH107" s="211"/>
      <c r="DI107" s="211"/>
      <c r="DJ107" s="211"/>
      <c r="DK107" s="211"/>
      <c r="DL107" s="211"/>
      <c r="DM107" s="211"/>
      <c r="DN107" s="211"/>
      <c r="DO107" s="211"/>
      <c r="DP107" s="211"/>
      <c r="DQ107" s="211"/>
      <c r="DR107" s="211"/>
      <c r="DS107" s="211"/>
      <c r="DT107" s="211"/>
      <c r="DU107" s="211"/>
      <c r="DV107" s="211"/>
      <c r="DW107" s="211"/>
      <c r="DX107" s="211"/>
      <c r="DY107" s="211"/>
      <c r="DZ107" s="211"/>
      <c r="EA107" s="211"/>
      <c r="EB107" s="211"/>
      <c r="EC107" s="211"/>
      <c r="ED107" s="211"/>
    </row>
    <row r="108" spans="1:134" s="209" customFormat="1" ht="24" x14ac:dyDescent="0.25">
      <c r="A108" s="223" t="s">
        <v>772</v>
      </c>
      <c r="B108" s="215">
        <v>7</v>
      </c>
      <c r="C108" s="216" t="s">
        <v>672</v>
      </c>
      <c r="D108" s="216" t="s">
        <v>409</v>
      </c>
      <c r="E108" s="216" t="s">
        <v>592</v>
      </c>
      <c r="F108" s="216" t="s">
        <v>352</v>
      </c>
      <c r="G108" s="216" t="s">
        <v>353</v>
      </c>
      <c r="H108" s="215">
        <v>16</v>
      </c>
      <c r="I108" s="215">
        <v>0</v>
      </c>
      <c r="J108" s="215">
        <v>0</v>
      </c>
      <c r="K108" s="215">
        <v>0</v>
      </c>
      <c r="L108" s="215">
        <v>0</v>
      </c>
      <c r="M108" s="215">
        <v>2</v>
      </c>
      <c r="N108" s="215">
        <v>5</v>
      </c>
      <c r="O108" s="215" t="s">
        <v>773</v>
      </c>
      <c r="P108" s="215" t="s">
        <v>25</v>
      </c>
      <c r="Q108" s="215" t="s">
        <v>293</v>
      </c>
      <c r="R108" s="216"/>
      <c r="S108" s="216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  <c r="BI108" s="211"/>
      <c r="BJ108" s="211"/>
      <c r="BK108" s="211"/>
      <c r="BL108" s="211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211"/>
      <c r="CD108" s="211"/>
      <c r="CE108" s="211"/>
      <c r="CF108" s="211"/>
      <c r="CG108" s="211"/>
      <c r="CH108" s="211"/>
      <c r="CI108" s="211"/>
      <c r="CJ108" s="211"/>
      <c r="CK108" s="211"/>
      <c r="CL108" s="211"/>
      <c r="CM108" s="211"/>
      <c r="CN108" s="211"/>
      <c r="CO108" s="211"/>
      <c r="CP108" s="211"/>
      <c r="CQ108" s="211"/>
      <c r="CR108" s="211"/>
      <c r="CS108" s="211"/>
      <c r="CT108" s="211"/>
      <c r="CU108" s="211"/>
      <c r="CV108" s="211"/>
      <c r="CW108" s="211"/>
      <c r="CX108" s="211"/>
      <c r="CY108" s="211"/>
      <c r="CZ108" s="211"/>
      <c r="DA108" s="211"/>
      <c r="DB108" s="211"/>
      <c r="DC108" s="211"/>
      <c r="DD108" s="211"/>
      <c r="DE108" s="211"/>
      <c r="DF108" s="211"/>
      <c r="DG108" s="211"/>
      <c r="DH108" s="211"/>
      <c r="DI108" s="211"/>
      <c r="DJ108" s="211"/>
      <c r="DK108" s="211"/>
      <c r="DL108" s="211"/>
      <c r="DM108" s="211"/>
      <c r="DN108" s="211"/>
      <c r="DO108" s="211"/>
      <c r="DP108" s="211"/>
      <c r="DQ108" s="211"/>
      <c r="DR108" s="211"/>
      <c r="DS108" s="211"/>
      <c r="DT108" s="211"/>
      <c r="DU108" s="211"/>
      <c r="DV108" s="211"/>
      <c r="DW108" s="211"/>
      <c r="DX108" s="211"/>
      <c r="DY108" s="211"/>
      <c r="DZ108" s="211"/>
      <c r="EA108" s="211"/>
      <c r="EB108" s="211"/>
      <c r="EC108" s="211"/>
      <c r="ED108" s="211"/>
    </row>
    <row r="109" spans="1:134" s="12" customFormat="1" ht="13.5" x14ac:dyDescent="0.25">
      <c r="A109" s="162" t="s">
        <v>466</v>
      </c>
      <c r="B109" s="16"/>
      <c r="C109" s="13"/>
      <c r="D109" s="52"/>
      <c r="E109" s="52"/>
      <c r="F109" s="29"/>
      <c r="G109" s="29"/>
      <c r="H109" s="7"/>
      <c r="I109" s="7"/>
      <c r="J109" s="7"/>
      <c r="K109" s="7"/>
      <c r="L109" s="7"/>
      <c r="M109" s="7"/>
      <c r="N109" s="14"/>
      <c r="O109" s="201"/>
      <c r="P109" s="201"/>
      <c r="Q109" s="29"/>
      <c r="R109" s="201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  <c r="CW109" s="155"/>
      <c r="CX109" s="155"/>
      <c r="CY109" s="155"/>
      <c r="CZ109" s="155"/>
      <c r="DA109" s="155"/>
      <c r="DB109" s="155"/>
      <c r="DC109" s="155"/>
      <c r="DD109" s="155"/>
      <c r="DE109" s="155"/>
      <c r="DF109" s="155"/>
      <c r="DG109" s="155"/>
      <c r="DH109" s="155"/>
      <c r="DI109" s="155"/>
      <c r="DJ109" s="155"/>
      <c r="DK109" s="155"/>
      <c r="DL109" s="155"/>
      <c r="DM109" s="155"/>
      <c r="DN109" s="155"/>
      <c r="DO109" s="155"/>
      <c r="DP109" s="155"/>
      <c r="DQ109" s="155"/>
      <c r="DR109" s="155"/>
      <c r="DS109" s="155"/>
      <c r="DT109" s="155"/>
      <c r="DU109" s="155"/>
      <c r="DV109" s="155"/>
      <c r="DW109" s="155"/>
      <c r="DX109" s="155"/>
      <c r="DY109" s="155"/>
      <c r="DZ109" s="155"/>
      <c r="EA109" s="155"/>
      <c r="EB109" s="155"/>
      <c r="EC109" s="155"/>
      <c r="ED109" s="155"/>
    </row>
    <row r="110" spans="1:134" s="12" customFormat="1" ht="13.5" x14ac:dyDescent="0.25">
      <c r="A110" s="162" t="s">
        <v>467</v>
      </c>
      <c r="B110" s="16"/>
      <c r="C110" s="13"/>
      <c r="D110" s="52"/>
      <c r="E110" s="52"/>
      <c r="F110" s="29"/>
      <c r="G110" s="29"/>
      <c r="H110" s="7"/>
      <c r="I110" s="7"/>
      <c r="J110" s="7"/>
      <c r="K110" s="7"/>
      <c r="L110" s="7"/>
      <c r="M110" s="7"/>
      <c r="N110" s="14"/>
      <c r="O110" s="201"/>
      <c r="P110" s="201"/>
      <c r="Q110" s="29"/>
      <c r="R110" s="201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  <c r="CW110" s="155"/>
      <c r="CX110" s="155"/>
      <c r="CY110" s="155"/>
      <c r="CZ110" s="155"/>
      <c r="DA110" s="155"/>
      <c r="DB110" s="155"/>
      <c r="DC110" s="155"/>
      <c r="DD110" s="155"/>
      <c r="DE110" s="155"/>
      <c r="DF110" s="155"/>
      <c r="DG110" s="155"/>
      <c r="DH110" s="155"/>
      <c r="DI110" s="155"/>
      <c r="DJ110" s="155"/>
      <c r="DK110" s="155"/>
      <c r="DL110" s="155"/>
      <c r="DM110" s="155"/>
      <c r="DN110" s="155"/>
      <c r="DO110" s="155"/>
      <c r="DP110" s="155"/>
      <c r="DQ110" s="155"/>
      <c r="DR110" s="155"/>
      <c r="DS110" s="155"/>
      <c r="DT110" s="155"/>
      <c r="DU110" s="155"/>
      <c r="DV110" s="155"/>
      <c r="DW110" s="155"/>
      <c r="DX110" s="155"/>
      <c r="DY110" s="155"/>
      <c r="DZ110" s="155"/>
      <c r="EA110" s="155"/>
      <c r="EB110" s="155"/>
      <c r="EC110" s="155"/>
      <c r="ED110" s="155"/>
    </row>
  </sheetData>
  <sheetProtection algorithmName="SHA-512" hashValue="XXcH2+wTSB5SMdURXa3FLrWD4WXNlF9OW/uYNVr8Vru/MxCEuJKMBjRLtjR/6Mnell0YbeZZPlzpQjLDm4CWUw==" saltValue="4TufI4VeUq/6kTrsvMJg+A==" spinCount="100000" sheet="1" objects="1" scenarios="1" selectLockedCells="1" selectUnlockedCells="1"/>
  <mergeCells count="28">
    <mergeCell ref="A6:B6"/>
    <mergeCell ref="A53:G53"/>
    <mergeCell ref="A61:G61"/>
    <mergeCell ref="A65:G65"/>
    <mergeCell ref="A66:G66"/>
    <mergeCell ref="A45:G45"/>
    <mergeCell ref="A104:S104"/>
    <mergeCell ref="A105:S105"/>
    <mergeCell ref="A99:S99"/>
    <mergeCell ref="A100:S100"/>
    <mergeCell ref="A94:S94"/>
    <mergeCell ref="A95:S95"/>
    <mergeCell ref="A89:S89"/>
    <mergeCell ref="A90:S90"/>
    <mergeCell ref="H9:M9"/>
    <mergeCell ref="A19:G19"/>
    <mergeCell ref="A27:G27"/>
    <mergeCell ref="A36:G36"/>
    <mergeCell ref="A84:S84"/>
    <mergeCell ref="A85:S85"/>
    <mergeCell ref="A79:S79"/>
    <mergeCell ref="A80:S80"/>
    <mergeCell ref="A74:S74"/>
    <mergeCell ref="A75:S75"/>
    <mergeCell ref="A68:S68"/>
    <mergeCell ref="A69:S69"/>
    <mergeCell ref="A70:S70"/>
    <mergeCell ref="H10:M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&amp;A</oddHeader>
    <oddFooter>&amp;F</oddFooter>
  </headerFooter>
  <rowBreaks count="1" manualBreakCount="1">
    <brk id="67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D121"/>
  <sheetViews>
    <sheetView tabSelected="1" view="pageBreakPreview" zoomScale="75" zoomScaleNormal="100" zoomScaleSheetLayoutView="75" workbookViewId="0">
      <pane ySplit="12" topLeftCell="A13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8.7109375" style="13" customWidth="1"/>
    <col min="2" max="2" width="10.7109375" style="16" customWidth="1"/>
    <col min="3" max="3" width="16.42578125" style="16" customWidth="1"/>
    <col min="4" max="4" width="32.42578125" style="52" customWidth="1"/>
    <col min="5" max="5" width="29.7109375" style="52" customWidth="1"/>
    <col min="6" max="6" width="17.140625" style="29" customWidth="1"/>
    <col min="7" max="7" width="8.5703125" style="29" hidden="1" customWidth="1"/>
    <col min="8" max="8" width="9.42578125" style="7" customWidth="1"/>
    <col min="9" max="10" width="10" style="7" customWidth="1"/>
    <col min="11" max="11" width="6.7109375" style="7" customWidth="1"/>
    <col min="12" max="12" width="7" style="7" customWidth="1"/>
    <col min="13" max="13" width="6.5703125" style="14" customWidth="1"/>
    <col min="14" max="14" width="6.5703125" style="15" customWidth="1"/>
    <col min="15" max="15" width="7" style="15" customWidth="1"/>
    <col min="16" max="16" width="8.7109375" style="23" customWidth="1"/>
    <col min="17" max="17" width="9" style="27" customWidth="1"/>
    <col min="18" max="18" width="15.28515625" style="154" customWidth="1"/>
    <col min="19" max="19" width="14.28515625" style="154" customWidth="1"/>
    <col min="20" max="134" width="9.140625" style="154"/>
    <col min="135" max="16384" width="9.140625" style="10"/>
  </cols>
  <sheetData>
    <row r="1" spans="1:134" x14ac:dyDescent="0.2">
      <c r="A1" s="1" t="s">
        <v>218</v>
      </c>
      <c r="B1" s="2"/>
      <c r="C1" s="3"/>
      <c r="D1" s="22"/>
      <c r="E1" s="22"/>
      <c r="F1" s="22"/>
      <c r="G1" s="23"/>
      <c r="H1" s="23"/>
      <c r="I1" s="24"/>
      <c r="J1" s="24"/>
      <c r="K1" s="24"/>
      <c r="L1" s="24"/>
      <c r="M1" s="24"/>
      <c r="N1" s="24"/>
      <c r="O1" s="25"/>
      <c r="P1" s="26"/>
      <c r="Q1" s="26"/>
      <c r="R1" s="26"/>
      <c r="S1" s="23"/>
      <c r="T1" s="2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</row>
    <row r="2" spans="1:134" x14ac:dyDescent="0.2">
      <c r="A2" s="1" t="s">
        <v>219</v>
      </c>
      <c r="B2" s="2"/>
      <c r="C2" s="3"/>
      <c r="D2" s="29"/>
      <c r="E2" s="29"/>
      <c r="G2" s="23"/>
      <c r="N2" s="14"/>
      <c r="P2" s="15"/>
      <c r="Q2" s="23"/>
      <c r="R2" s="23"/>
      <c r="S2" s="27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</row>
    <row r="3" spans="1:134" x14ac:dyDescent="0.2">
      <c r="A3" s="11" t="s">
        <v>7</v>
      </c>
      <c r="B3" s="11"/>
      <c r="C3" s="11" t="s">
        <v>236</v>
      </c>
      <c r="D3" s="29"/>
      <c r="E3" s="29"/>
      <c r="G3" s="23"/>
      <c r="N3" s="14"/>
      <c r="P3" s="15"/>
      <c r="Q3" s="23"/>
      <c r="R3" s="23"/>
      <c r="S3" s="27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</row>
    <row r="4" spans="1:134" x14ac:dyDescent="0.2">
      <c r="A4" s="16" t="s">
        <v>8</v>
      </c>
      <c r="C4" s="16" t="s">
        <v>225</v>
      </c>
      <c r="D4" s="29"/>
      <c r="E4" s="29"/>
      <c r="G4" s="23"/>
      <c r="N4" s="14"/>
      <c r="P4" s="15"/>
      <c r="Q4" s="23"/>
      <c r="R4" s="23"/>
      <c r="S4" s="27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</row>
    <row r="5" spans="1:134" x14ac:dyDescent="0.2">
      <c r="A5" s="16" t="s">
        <v>474</v>
      </c>
      <c r="C5" s="16" t="s">
        <v>268</v>
      </c>
      <c r="D5" s="29"/>
      <c r="E5" s="29"/>
      <c r="G5" s="23"/>
      <c r="N5" s="14"/>
      <c r="P5" s="15"/>
      <c r="Q5" s="23"/>
      <c r="R5" s="23"/>
      <c r="S5" s="27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</row>
    <row r="6" spans="1:134" ht="39" customHeight="1" x14ac:dyDescent="0.2">
      <c r="A6" s="266" t="s">
        <v>222</v>
      </c>
      <c r="B6" s="266"/>
      <c r="C6" s="16" t="s">
        <v>269</v>
      </c>
      <c r="D6" s="17"/>
      <c r="E6" s="17"/>
      <c r="F6" s="51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</row>
    <row r="7" spans="1:134" x14ac:dyDescent="0.2">
      <c r="A7" s="18" t="s">
        <v>223</v>
      </c>
      <c r="B7" s="2"/>
      <c r="C7" s="13" t="s">
        <v>224</v>
      </c>
      <c r="D7" s="30"/>
      <c r="E7" s="30"/>
      <c r="F7" s="30"/>
      <c r="H7" s="23"/>
      <c r="M7" s="7"/>
      <c r="N7" s="7"/>
      <c r="O7" s="14"/>
      <c r="P7" s="15"/>
      <c r="Q7" s="15"/>
      <c r="R7" s="15"/>
      <c r="S7" s="23"/>
      <c r="T7" s="27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</row>
    <row r="8" spans="1:134" x14ac:dyDescent="0.2">
      <c r="A8" s="163"/>
      <c r="B8" s="164"/>
      <c r="C8" s="164"/>
      <c r="D8" s="60"/>
      <c r="E8" s="60"/>
      <c r="H8" s="114"/>
      <c r="I8" s="114"/>
      <c r="J8" s="114"/>
      <c r="K8" s="114"/>
      <c r="L8" s="114"/>
      <c r="M8" s="117"/>
      <c r="N8" s="116"/>
      <c r="O8" s="116"/>
      <c r="P8" s="60"/>
    </row>
    <row r="9" spans="1:134" ht="15.6" customHeight="1" x14ac:dyDescent="0.2">
      <c r="A9" s="151"/>
      <c r="B9" s="151"/>
      <c r="C9" s="151"/>
      <c r="D9" s="152"/>
      <c r="E9" s="152"/>
      <c r="F9" s="60"/>
      <c r="G9" s="60"/>
      <c r="H9" s="114"/>
      <c r="I9" s="114"/>
      <c r="J9" s="114"/>
      <c r="K9" s="114"/>
      <c r="L9" s="114"/>
      <c r="M9" s="117"/>
      <c r="N9" s="116"/>
      <c r="O9" s="116"/>
    </row>
    <row r="10" spans="1:134" x14ac:dyDescent="0.2">
      <c r="A10" s="53"/>
      <c r="B10" s="117"/>
      <c r="C10" s="117"/>
      <c r="D10" s="53"/>
      <c r="E10" s="53"/>
      <c r="F10" s="53"/>
      <c r="G10" s="57"/>
      <c r="H10" s="275" t="s">
        <v>143</v>
      </c>
      <c r="I10" s="275"/>
      <c r="J10" s="275"/>
      <c r="K10" s="303"/>
      <c r="L10" s="303"/>
      <c r="M10" s="117"/>
      <c r="N10" s="118"/>
      <c r="O10" s="118"/>
      <c r="Q10" s="118"/>
    </row>
    <row r="11" spans="1:134" x14ac:dyDescent="0.2">
      <c r="B11" s="114"/>
      <c r="C11" s="114"/>
      <c r="D11" s="60"/>
      <c r="E11" s="60"/>
      <c r="F11" s="60"/>
      <c r="H11" s="274" t="s">
        <v>9</v>
      </c>
      <c r="I11" s="274"/>
      <c r="J11" s="274"/>
      <c r="K11" s="274"/>
      <c r="L11" s="274"/>
      <c r="M11" s="117"/>
      <c r="N11" s="116"/>
      <c r="O11" s="116"/>
    </row>
    <row r="12" spans="1:134" s="166" customFormat="1" ht="36" x14ac:dyDescent="0.25">
      <c r="A12" s="37" t="s">
        <v>10</v>
      </c>
      <c r="B12" s="38" t="s">
        <v>264</v>
      </c>
      <c r="C12" s="38" t="s">
        <v>3</v>
      </c>
      <c r="D12" s="39" t="s">
        <v>11</v>
      </c>
      <c r="E12" s="40" t="s">
        <v>265</v>
      </c>
      <c r="F12" s="39" t="s">
        <v>5</v>
      </c>
      <c r="G12" s="19" t="s">
        <v>12</v>
      </c>
      <c r="H12" s="38" t="s">
        <v>13</v>
      </c>
      <c r="I12" s="38" t="s">
        <v>0</v>
      </c>
      <c r="J12" s="38" t="s">
        <v>1</v>
      </c>
      <c r="K12" s="41" t="s">
        <v>266</v>
      </c>
      <c r="L12" s="41" t="s">
        <v>88</v>
      </c>
      <c r="M12" s="41" t="s">
        <v>306</v>
      </c>
      <c r="N12" s="38" t="s">
        <v>14</v>
      </c>
      <c r="O12" s="19" t="s">
        <v>15</v>
      </c>
      <c r="P12" s="19" t="s">
        <v>16</v>
      </c>
      <c r="Q12" s="19" t="s">
        <v>226</v>
      </c>
      <c r="R12" s="39" t="s">
        <v>17</v>
      </c>
      <c r="S12" s="19" t="s">
        <v>18</v>
      </c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/>
      <c r="EA12" s="165"/>
      <c r="EB12" s="165"/>
      <c r="EC12" s="165"/>
      <c r="ED12" s="165"/>
    </row>
    <row r="13" spans="1:134" s="170" customFormat="1" ht="24" x14ac:dyDescent="0.2">
      <c r="A13" s="223" t="s">
        <v>745</v>
      </c>
      <c r="B13" s="167">
        <v>1</v>
      </c>
      <c r="C13" s="223" t="s">
        <v>626</v>
      </c>
      <c r="D13" s="223" t="s">
        <v>181</v>
      </c>
      <c r="E13" s="71" t="s">
        <v>195</v>
      </c>
      <c r="F13" s="71" t="s">
        <v>31</v>
      </c>
      <c r="G13" s="74" t="s">
        <v>94</v>
      </c>
      <c r="H13" s="91">
        <v>16</v>
      </c>
      <c r="I13" s="167">
        <v>0</v>
      </c>
      <c r="J13" s="167">
        <v>0</v>
      </c>
      <c r="K13" s="91">
        <v>0</v>
      </c>
      <c r="L13" s="167">
        <v>0</v>
      </c>
      <c r="M13" s="167">
        <v>0</v>
      </c>
      <c r="N13" s="91">
        <v>4</v>
      </c>
      <c r="O13" s="91" t="s">
        <v>21</v>
      </c>
      <c r="P13" s="91" t="s">
        <v>22</v>
      </c>
      <c r="Q13" s="90" t="s">
        <v>293</v>
      </c>
      <c r="R13" s="168"/>
      <c r="S13" s="168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</row>
    <row r="14" spans="1:134" s="170" customFormat="1" x14ac:dyDescent="0.2">
      <c r="A14" s="223" t="s">
        <v>745</v>
      </c>
      <c r="B14" s="171">
        <v>1</v>
      </c>
      <c r="C14" s="223" t="s">
        <v>627</v>
      </c>
      <c r="D14" s="223" t="s">
        <v>32</v>
      </c>
      <c r="E14" s="71" t="s">
        <v>144</v>
      </c>
      <c r="F14" s="71" t="s">
        <v>276</v>
      </c>
      <c r="G14" s="74" t="s">
        <v>307</v>
      </c>
      <c r="H14" s="91">
        <v>12</v>
      </c>
      <c r="I14" s="167">
        <v>0</v>
      </c>
      <c r="J14" s="167">
        <v>0</v>
      </c>
      <c r="K14" s="91">
        <v>0</v>
      </c>
      <c r="L14" s="167">
        <v>0</v>
      </c>
      <c r="M14" s="167">
        <v>0</v>
      </c>
      <c r="N14" s="91">
        <v>3</v>
      </c>
      <c r="O14" s="91" t="s">
        <v>21</v>
      </c>
      <c r="P14" s="91" t="s">
        <v>22</v>
      </c>
      <c r="Q14" s="90" t="s">
        <v>293</v>
      </c>
      <c r="R14" s="168"/>
      <c r="S14" s="168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  <c r="DS14" s="169"/>
      <c r="DT14" s="169"/>
      <c r="DU14" s="169"/>
      <c r="DV14" s="169"/>
      <c r="DW14" s="169"/>
      <c r="DX14" s="169"/>
      <c r="DY14" s="169"/>
      <c r="DZ14" s="169"/>
      <c r="EA14" s="169"/>
      <c r="EB14" s="169"/>
      <c r="EC14" s="169"/>
      <c r="ED14" s="169"/>
    </row>
    <row r="15" spans="1:134" s="170" customFormat="1" x14ac:dyDescent="0.2">
      <c r="A15" s="223" t="s">
        <v>745</v>
      </c>
      <c r="B15" s="167">
        <v>1</v>
      </c>
      <c r="C15" s="223" t="s">
        <v>628</v>
      </c>
      <c r="D15" s="223" t="s">
        <v>34</v>
      </c>
      <c r="E15" s="71" t="s">
        <v>146</v>
      </c>
      <c r="F15" s="71" t="s">
        <v>4</v>
      </c>
      <c r="G15" s="74" t="s">
        <v>30</v>
      </c>
      <c r="H15" s="91">
        <v>22</v>
      </c>
      <c r="I15" s="167">
        <v>0</v>
      </c>
      <c r="J15" s="167">
        <v>0</v>
      </c>
      <c r="K15" s="91">
        <v>0</v>
      </c>
      <c r="L15" s="167">
        <v>0</v>
      </c>
      <c r="M15" s="167">
        <v>0</v>
      </c>
      <c r="N15" s="91">
        <v>5</v>
      </c>
      <c r="O15" s="91" t="s">
        <v>21</v>
      </c>
      <c r="P15" s="91" t="s">
        <v>22</v>
      </c>
      <c r="Q15" s="90" t="s">
        <v>293</v>
      </c>
      <c r="R15" s="168"/>
      <c r="S15" s="168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M15" s="169"/>
      <c r="DN15" s="169"/>
      <c r="DO15" s="169"/>
      <c r="DP15" s="169"/>
      <c r="DQ15" s="169"/>
      <c r="DR15" s="169"/>
      <c r="DS15" s="169"/>
      <c r="DT15" s="169"/>
      <c r="DU15" s="169"/>
      <c r="DV15" s="169"/>
      <c r="DW15" s="169"/>
      <c r="DX15" s="169"/>
      <c r="DY15" s="169"/>
      <c r="DZ15" s="169"/>
      <c r="EA15" s="169"/>
      <c r="EB15" s="169"/>
      <c r="EC15" s="169"/>
      <c r="ED15" s="169"/>
    </row>
    <row r="16" spans="1:134" s="170" customFormat="1" x14ac:dyDescent="0.2">
      <c r="A16" s="223" t="s">
        <v>745</v>
      </c>
      <c r="B16" s="171">
        <v>1</v>
      </c>
      <c r="C16" s="223" t="s">
        <v>629</v>
      </c>
      <c r="D16" s="223" t="s">
        <v>137</v>
      </c>
      <c r="E16" s="71" t="s">
        <v>138</v>
      </c>
      <c r="F16" s="71" t="s">
        <v>277</v>
      </c>
      <c r="G16" s="74" t="s">
        <v>308</v>
      </c>
      <c r="H16" s="91">
        <v>12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4</v>
      </c>
      <c r="O16" s="91" t="s">
        <v>21</v>
      </c>
      <c r="P16" s="91" t="s">
        <v>22</v>
      </c>
      <c r="Q16" s="90" t="s">
        <v>293</v>
      </c>
      <c r="R16" s="168"/>
      <c r="S16" s="168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69"/>
      <c r="DT16" s="169"/>
      <c r="DU16" s="169"/>
      <c r="DV16" s="169"/>
      <c r="DW16" s="169"/>
      <c r="DX16" s="169"/>
      <c r="DY16" s="169"/>
      <c r="DZ16" s="169"/>
      <c r="EA16" s="169"/>
      <c r="EB16" s="169"/>
      <c r="EC16" s="169"/>
      <c r="ED16" s="169"/>
    </row>
    <row r="17" spans="1:134" s="170" customFormat="1" x14ac:dyDescent="0.2">
      <c r="A17" s="223" t="s">
        <v>745</v>
      </c>
      <c r="B17" s="171">
        <v>2</v>
      </c>
      <c r="C17" s="223" t="s">
        <v>630</v>
      </c>
      <c r="D17" s="71" t="s">
        <v>182</v>
      </c>
      <c r="E17" s="71" t="s">
        <v>145</v>
      </c>
      <c r="F17" s="71" t="s">
        <v>33</v>
      </c>
      <c r="G17" s="74" t="s">
        <v>95</v>
      </c>
      <c r="H17" s="91">
        <v>14</v>
      </c>
      <c r="I17" s="167">
        <v>0</v>
      </c>
      <c r="J17" s="167">
        <v>0</v>
      </c>
      <c r="K17" s="91">
        <v>0</v>
      </c>
      <c r="L17" s="167">
        <v>0</v>
      </c>
      <c r="M17" s="167">
        <v>2</v>
      </c>
      <c r="N17" s="91">
        <v>3</v>
      </c>
      <c r="O17" s="91" t="s">
        <v>21</v>
      </c>
      <c r="P17" s="91" t="s">
        <v>22</v>
      </c>
      <c r="Q17" s="90" t="s">
        <v>293</v>
      </c>
      <c r="R17" s="168"/>
      <c r="S17" s="168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  <c r="DL17" s="169"/>
      <c r="DM17" s="169"/>
      <c r="DN17" s="169"/>
      <c r="DO17" s="169"/>
      <c r="DP17" s="169"/>
      <c r="DQ17" s="169"/>
      <c r="DR17" s="169"/>
      <c r="DS17" s="169"/>
      <c r="DT17" s="169"/>
      <c r="DU17" s="169"/>
      <c r="DV17" s="169"/>
      <c r="DW17" s="169"/>
      <c r="DX17" s="169"/>
      <c r="DY17" s="169"/>
      <c r="DZ17" s="169"/>
      <c r="EA17" s="169"/>
      <c r="EB17" s="169"/>
      <c r="EC17" s="169"/>
      <c r="ED17" s="169"/>
    </row>
    <row r="18" spans="1:134" s="238" customFormat="1" ht="24" x14ac:dyDescent="0.2">
      <c r="A18" s="223" t="s">
        <v>745</v>
      </c>
      <c r="B18" s="167">
        <v>1</v>
      </c>
      <c r="C18" s="223" t="s">
        <v>631</v>
      </c>
      <c r="D18" s="223" t="s">
        <v>35</v>
      </c>
      <c r="E18" s="71" t="s">
        <v>147</v>
      </c>
      <c r="F18" s="71" t="s">
        <v>36</v>
      </c>
      <c r="G18" s="235" t="s">
        <v>96</v>
      </c>
      <c r="H18" s="215">
        <v>18</v>
      </c>
      <c r="I18" s="167">
        <v>0</v>
      </c>
      <c r="J18" s="167">
        <v>0</v>
      </c>
      <c r="K18" s="215">
        <v>8</v>
      </c>
      <c r="L18" s="167">
        <v>1</v>
      </c>
      <c r="M18" s="167">
        <v>2</v>
      </c>
      <c r="N18" s="215">
        <v>6</v>
      </c>
      <c r="O18" s="215" t="s">
        <v>21</v>
      </c>
      <c r="P18" s="215" t="s">
        <v>22</v>
      </c>
      <c r="Q18" s="230" t="s">
        <v>293</v>
      </c>
      <c r="R18" s="236"/>
      <c r="S18" s="236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/>
      <c r="CA18" s="237"/>
      <c r="CB18" s="237"/>
      <c r="CC18" s="237"/>
      <c r="CD18" s="237"/>
      <c r="CE18" s="237"/>
      <c r="CF18" s="237"/>
      <c r="CG18" s="237"/>
      <c r="CH18" s="237"/>
      <c r="CI18" s="237"/>
      <c r="CJ18" s="237"/>
      <c r="CK18" s="237"/>
      <c r="CL18" s="237"/>
      <c r="CM18" s="237"/>
      <c r="CN18" s="237"/>
      <c r="CO18" s="237"/>
      <c r="CP18" s="237"/>
      <c r="CQ18" s="237"/>
      <c r="CR18" s="237"/>
      <c r="CS18" s="237"/>
      <c r="CT18" s="237"/>
      <c r="CU18" s="237"/>
      <c r="CV18" s="237"/>
      <c r="CW18" s="237"/>
      <c r="CX18" s="237"/>
      <c r="CY18" s="237"/>
      <c r="CZ18" s="237"/>
      <c r="DA18" s="237"/>
      <c r="DB18" s="237"/>
      <c r="DC18" s="237"/>
      <c r="DD18" s="237"/>
      <c r="DE18" s="237"/>
      <c r="DF18" s="237"/>
      <c r="DG18" s="237"/>
      <c r="DH18" s="237"/>
      <c r="DI18" s="237"/>
      <c r="DJ18" s="237"/>
      <c r="DK18" s="237"/>
      <c r="DL18" s="237"/>
      <c r="DM18" s="237"/>
      <c r="DN18" s="237"/>
      <c r="DO18" s="237"/>
      <c r="DP18" s="237"/>
      <c r="DQ18" s="237"/>
      <c r="DR18" s="237"/>
      <c r="DS18" s="237"/>
      <c r="DT18" s="237"/>
      <c r="DU18" s="237"/>
      <c r="DV18" s="237"/>
      <c r="DW18" s="237"/>
      <c r="DX18" s="237"/>
      <c r="DY18" s="237"/>
      <c r="DZ18" s="237"/>
      <c r="EA18" s="237"/>
      <c r="EB18" s="237"/>
      <c r="EC18" s="237"/>
      <c r="ED18" s="237"/>
    </row>
    <row r="19" spans="1:134" s="170" customFormat="1" x14ac:dyDescent="0.2">
      <c r="A19" s="223" t="s">
        <v>745</v>
      </c>
      <c r="B19" s="167">
        <v>1</v>
      </c>
      <c r="C19" s="172"/>
      <c r="D19" s="63" t="s">
        <v>91</v>
      </c>
      <c r="E19" s="63"/>
      <c r="F19" s="63"/>
      <c r="G19" s="160"/>
      <c r="H19" s="91">
        <v>8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2</v>
      </c>
      <c r="O19" s="91" t="s">
        <v>21</v>
      </c>
      <c r="P19" s="91" t="s">
        <v>24</v>
      </c>
      <c r="Q19" s="90" t="s">
        <v>293</v>
      </c>
      <c r="R19" s="168"/>
      <c r="S19" s="168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  <c r="DL19" s="169"/>
      <c r="DM19" s="169"/>
      <c r="DN19" s="169"/>
      <c r="DO19" s="169"/>
      <c r="DP19" s="169"/>
      <c r="DQ19" s="169"/>
      <c r="DR19" s="169"/>
      <c r="DS19" s="169"/>
      <c r="DT19" s="169"/>
      <c r="DU19" s="169"/>
      <c r="DV19" s="169"/>
      <c r="DW19" s="169"/>
      <c r="DX19" s="169"/>
      <c r="DY19" s="169"/>
      <c r="DZ19" s="169"/>
      <c r="EA19" s="169"/>
      <c r="EB19" s="169"/>
      <c r="EC19" s="169"/>
      <c r="ED19" s="169"/>
    </row>
    <row r="20" spans="1:134" s="170" customFormat="1" ht="66.75" customHeight="1" x14ac:dyDescent="0.2">
      <c r="A20" s="223" t="s">
        <v>745</v>
      </c>
      <c r="B20" s="167">
        <v>1</v>
      </c>
      <c r="C20" s="172"/>
      <c r="D20" s="63" t="s">
        <v>468</v>
      </c>
      <c r="E20" s="63"/>
      <c r="F20" s="63"/>
      <c r="G20" s="160"/>
      <c r="H20" s="91">
        <v>8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6</v>
      </c>
      <c r="O20" s="91" t="s">
        <v>773</v>
      </c>
      <c r="P20" s="91" t="s">
        <v>24</v>
      </c>
      <c r="Q20" s="90" t="s">
        <v>293</v>
      </c>
      <c r="R20" s="168"/>
      <c r="S20" s="168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  <c r="DL20" s="169"/>
      <c r="DM20" s="169"/>
      <c r="DN20" s="169"/>
      <c r="DO20" s="169"/>
      <c r="DP20" s="169"/>
      <c r="DQ20" s="169"/>
      <c r="DR20" s="169"/>
      <c r="DS20" s="169"/>
      <c r="DT20" s="169"/>
      <c r="DU20" s="169"/>
      <c r="DV20" s="169"/>
      <c r="DW20" s="169"/>
      <c r="DX20" s="169"/>
      <c r="DY20" s="169"/>
      <c r="DZ20" s="169"/>
      <c r="EA20" s="169"/>
      <c r="EB20" s="169"/>
      <c r="EC20" s="169"/>
      <c r="ED20" s="169"/>
    </row>
    <row r="21" spans="1:134" s="170" customFormat="1" x14ac:dyDescent="0.2">
      <c r="A21" s="299" t="s">
        <v>23</v>
      </c>
      <c r="B21" s="300"/>
      <c r="C21" s="300"/>
      <c r="D21" s="300"/>
      <c r="E21" s="300"/>
      <c r="F21" s="300"/>
      <c r="G21" s="301"/>
      <c r="H21" s="133">
        <f t="shared" ref="H21:L21" si="0">SUM(H13:H20)</f>
        <v>110</v>
      </c>
      <c r="I21" s="133">
        <f t="shared" si="0"/>
        <v>0</v>
      </c>
      <c r="J21" s="133">
        <f t="shared" si="0"/>
        <v>0</v>
      </c>
      <c r="K21" s="133">
        <f t="shared" si="0"/>
        <v>8</v>
      </c>
      <c r="L21" s="133">
        <f t="shared" si="0"/>
        <v>1</v>
      </c>
      <c r="M21" s="133">
        <v>4</v>
      </c>
      <c r="N21" s="133">
        <f>SUM(N13:N20)</f>
        <v>33</v>
      </c>
      <c r="O21" s="133"/>
      <c r="P21" s="133"/>
      <c r="Q21" s="84"/>
      <c r="R21" s="142"/>
      <c r="S21" s="142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  <c r="DL21" s="169"/>
      <c r="DM21" s="169"/>
      <c r="DN21" s="169"/>
      <c r="DO21" s="169"/>
      <c r="DP21" s="169"/>
      <c r="DQ21" s="169"/>
      <c r="DR21" s="169"/>
      <c r="DS21" s="169"/>
      <c r="DT21" s="169"/>
      <c r="DU21" s="169"/>
      <c r="DV21" s="169"/>
      <c r="DW21" s="169"/>
      <c r="DX21" s="169"/>
      <c r="DY21" s="169"/>
      <c r="DZ21" s="169"/>
      <c r="EA21" s="169"/>
      <c r="EB21" s="169"/>
      <c r="EC21" s="169"/>
      <c r="ED21" s="169"/>
    </row>
    <row r="22" spans="1:134" s="12" customFormat="1" ht="36" x14ac:dyDescent="0.2">
      <c r="A22" s="223" t="s">
        <v>745</v>
      </c>
      <c r="B22" s="171">
        <v>2</v>
      </c>
      <c r="C22" s="71" t="s">
        <v>632</v>
      </c>
      <c r="D22" s="70" t="s">
        <v>369</v>
      </c>
      <c r="E22" s="71" t="s">
        <v>509</v>
      </c>
      <c r="F22" s="71" t="s">
        <v>278</v>
      </c>
      <c r="G22" s="64" t="s">
        <v>309</v>
      </c>
      <c r="H22" s="91">
        <v>12</v>
      </c>
      <c r="I22" s="215">
        <v>0</v>
      </c>
      <c r="J22" s="215">
        <v>0</v>
      </c>
      <c r="K22" s="91">
        <v>0</v>
      </c>
      <c r="L22" s="215">
        <v>0</v>
      </c>
      <c r="M22" s="215">
        <v>0</v>
      </c>
      <c r="N22" s="91">
        <v>3</v>
      </c>
      <c r="O22" s="91" t="s">
        <v>21</v>
      </c>
      <c r="P22" s="215" t="s">
        <v>22</v>
      </c>
      <c r="Q22" s="64" t="s">
        <v>293</v>
      </c>
      <c r="R22" s="173"/>
      <c r="S22" s="221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  <c r="DL22" s="169"/>
      <c r="DM22" s="169"/>
      <c r="DN22" s="169"/>
      <c r="DO22" s="169"/>
      <c r="DP22" s="169"/>
      <c r="DQ22" s="169"/>
      <c r="DR22" s="169"/>
      <c r="DS22" s="169"/>
      <c r="DT22" s="169"/>
      <c r="DU22" s="169"/>
      <c r="DV22" s="169"/>
      <c r="DW22" s="169"/>
      <c r="DX22" s="169"/>
      <c r="DY22" s="169"/>
      <c r="DZ22" s="169"/>
      <c r="EA22" s="169"/>
      <c r="EB22" s="169"/>
      <c r="EC22" s="169"/>
      <c r="ED22" s="169"/>
    </row>
    <row r="23" spans="1:134" s="238" customFormat="1" x14ac:dyDescent="0.2">
      <c r="A23" s="223" t="s">
        <v>745</v>
      </c>
      <c r="B23" s="171">
        <v>2</v>
      </c>
      <c r="C23" s="71" t="s">
        <v>633</v>
      </c>
      <c r="D23" s="71" t="s">
        <v>379</v>
      </c>
      <c r="E23" s="71" t="s">
        <v>511</v>
      </c>
      <c r="F23" s="71" t="s">
        <v>361</v>
      </c>
      <c r="G23" s="231" t="s">
        <v>362</v>
      </c>
      <c r="H23" s="215">
        <v>14</v>
      </c>
      <c r="I23" s="167">
        <v>0</v>
      </c>
      <c r="J23" s="167">
        <v>0</v>
      </c>
      <c r="K23" s="215">
        <v>0</v>
      </c>
      <c r="L23" s="167">
        <v>0</v>
      </c>
      <c r="M23" s="167">
        <v>0</v>
      </c>
      <c r="N23" s="215">
        <v>3</v>
      </c>
      <c r="O23" s="215" t="s">
        <v>773</v>
      </c>
      <c r="P23" s="215" t="s">
        <v>22</v>
      </c>
      <c r="Q23" s="231" t="s">
        <v>293</v>
      </c>
      <c r="R23" s="230"/>
      <c r="S23" s="215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7"/>
      <c r="CA23" s="237"/>
      <c r="CB23" s="237"/>
      <c r="CC23" s="237"/>
      <c r="CD23" s="237"/>
      <c r="CE23" s="237"/>
      <c r="CF23" s="237"/>
      <c r="CG23" s="237"/>
      <c r="CH23" s="237"/>
      <c r="CI23" s="237"/>
      <c r="CJ23" s="237"/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7"/>
      <c r="CV23" s="237"/>
      <c r="CW23" s="237"/>
      <c r="CX23" s="237"/>
      <c r="CY23" s="237"/>
      <c r="CZ23" s="237"/>
      <c r="DA23" s="237"/>
      <c r="DB23" s="237"/>
      <c r="DC23" s="237"/>
      <c r="DD23" s="237"/>
      <c r="DE23" s="237"/>
      <c r="DF23" s="237"/>
      <c r="DG23" s="237"/>
      <c r="DH23" s="237"/>
      <c r="DI23" s="237"/>
      <c r="DJ23" s="237"/>
      <c r="DK23" s="237"/>
      <c r="DL23" s="237"/>
      <c r="DM23" s="237"/>
      <c r="DN23" s="237"/>
      <c r="DO23" s="237"/>
      <c r="DP23" s="237"/>
      <c r="DQ23" s="237"/>
      <c r="DR23" s="237"/>
      <c r="DS23" s="237"/>
      <c r="DT23" s="237"/>
      <c r="DU23" s="237"/>
      <c r="DV23" s="237"/>
      <c r="DW23" s="237"/>
      <c r="DX23" s="237"/>
      <c r="DY23" s="237"/>
      <c r="DZ23" s="237"/>
      <c r="EA23" s="237"/>
      <c r="EB23" s="237"/>
      <c r="EC23" s="237"/>
      <c r="ED23" s="237"/>
    </row>
    <row r="24" spans="1:134" s="238" customFormat="1" x14ac:dyDescent="0.2">
      <c r="A24" s="223" t="s">
        <v>745</v>
      </c>
      <c r="B24" s="123">
        <v>2</v>
      </c>
      <c r="C24" s="71" t="s">
        <v>634</v>
      </c>
      <c r="D24" s="71" t="s">
        <v>2</v>
      </c>
      <c r="E24" s="71" t="s">
        <v>152</v>
      </c>
      <c r="F24" s="71" t="s">
        <v>46</v>
      </c>
      <c r="G24" s="231" t="s">
        <v>103</v>
      </c>
      <c r="H24" s="215">
        <v>10</v>
      </c>
      <c r="I24" s="92">
        <v>0</v>
      </c>
      <c r="J24" s="92">
        <v>0</v>
      </c>
      <c r="K24" s="215">
        <v>0</v>
      </c>
      <c r="L24" s="143">
        <v>0</v>
      </c>
      <c r="M24" s="143">
        <v>0</v>
      </c>
      <c r="N24" s="215">
        <v>2</v>
      </c>
      <c r="O24" s="215" t="s">
        <v>21</v>
      </c>
      <c r="P24" s="92" t="s">
        <v>22</v>
      </c>
      <c r="Q24" s="231" t="s">
        <v>293</v>
      </c>
      <c r="R24" s="231"/>
      <c r="S24" s="92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3"/>
      <c r="CT24" s="163"/>
      <c r="CU24" s="163"/>
      <c r="CV24" s="163"/>
      <c r="CW24" s="163"/>
      <c r="CX24" s="163"/>
      <c r="CY24" s="163"/>
      <c r="CZ24" s="163"/>
      <c r="DA24" s="163"/>
      <c r="DB24" s="163"/>
      <c r="DC24" s="163"/>
      <c r="DD24" s="163"/>
      <c r="DE24" s="163"/>
      <c r="DF24" s="163"/>
      <c r="DG24" s="163"/>
      <c r="DH24" s="163"/>
      <c r="DI24" s="163"/>
      <c r="DJ24" s="163"/>
      <c r="DK24" s="163"/>
      <c r="DL24" s="163"/>
      <c r="DM24" s="163"/>
      <c r="DN24" s="163"/>
      <c r="DO24" s="163"/>
      <c r="DP24" s="163"/>
      <c r="DQ24" s="163"/>
      <c r="DR24" s="163"/>
      <c r="DS24" s="163"/>
      <c r="DT24" s="163"/>
      <c r="DU24" s="163"/>
      <c r="DV24" s="163"/>
      <c r="DW24" s="163"/>
      <c r="DX24" s="163"/>
      <c r="DY24" s="163"/>
      <c r="DZ24" s="163"/>
      <c r="EA24" s="163"/>
      <c r="EB24" s="163"/>
      <c r="EC24" s="163"/>
      <c r="ED24" s="163"/>
    </row>
    <row r="25" spans="1:134" s="238" customFormat="1" ht="48" x14ac:dyDescent="0.2">
      <c r="A25" s="223" t="s">
        <v>745</v>
      </c>
      <c r="B25" s="167">
        <v>2</v>
      </c>
      <c r="C25" s="71" t="s">
        <v>635</v>
      </c>
      <c r="D25" s="71" t="s">
        <v>38</v>
      </c>
      <c r="E25" s="71" t="s">
        <v>148</v>
      </c>
      <c r="F25" s="71" t="s">
        <v>39</v>
      </c>
      <c r="G25" s="231" t="s">
        <v>97</v>
      </c>
      <c r="H25" s="215">
        <v>18</v>
      </c>
      <c r="I25" s="215">
        <v>0</v>
      </c>
      <c r="J25" s="215">
        <v>0</v>
      </c>
      <c r="K25" s="215">
        <v>0</v>
      </c>
      <c r="L25" s="215">
        <v>0</v>
      </c>
      <c r="M25" s="215">
        <v>0</v>
      </c>
      <c r="N25" s="215">
        <v>5</v>
      </c>
      <c r="O25" s="215" t="s">
        <v>21</v>
      </c>
      <c r="P25" s="215" t="s">
        <v>22</v>
      </c>
      <c r="Q25" s="231" t="s">
        <v>293</v>
      </c>
      <c r="R25" s="223" t="s">
        <v>367</v>
      </c>
      <c r="S25" s="215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  <c r="BI25" s="237"/>
      <c r="BJ25" s="237"/>
      <c r="BK25" s="237"/>
      <c r="BL25" s="237"/>
      <c r="BM25" s="237"/>
      <c r="BN25" s="237"/>
      <c r="BO25" s="237"/>
      <c r="BP25" s="237"/>
      <c r="BQ25" s="237"/>
      <c r="BR25" s="237"/>
      <c r="BS25" s="237"/>
      <c r="BT25" s="237"/>
      <c r="BU25" s="237"/>
      <c r="BV25" s="237"/>
      <c r="BW25" s="237"/>
      <c r="BX25" s="237"/>
      <c r="BY25" s="237"/>
      <c r="BZ25" s="237"/>
      <c r="CA25" s="237"/>
      <c r="CB25" s="237"/>
      <c r="CC25" s="237"/>
      <c r="CD25" s="237"/>
      <c r="CE25" s="237"/>
      <c r="CF25" s="237"/>
      <c r="CG25" s="237"/>
      <c r="CH25" s="237"/>
      <c r="CI25" s="237"/>
      <c r="CJ25" s="237"/>
      <c r="CK25" s="237"/>
      <c r="CL25" s="237"/>
      <c r="CM25" s="237"/>
      <c r="CN25" s="237"/>
      <c r="CO25" s="237"/>
      <c r="CP25" s="237"/>
      <c r="CQ25" s="237"/>
      <c r="CR25" s="237"/>
      <c r="CS25" s="237"/>
      <c r="CT25" s="237"/>
      <c r="CU25" s="237"/>
      <c r="CV25" s="237"/>
      <c r="CW25" s="237"/>
      <c r="CX25" s="237"/>
      <c r="CY25" s="237"/>
      <c r="CZ25" s="237"/>
      <c r="DA25" s="237"/>
      <c r="DB25" s="237"/>
      <c r="DC25" s="237"/>
      <c r="DD25" s="237"/>
      <c r="DE25" s="237"/>
      <c r="DF25" s="237"/>
      <c r="DG25" s="237"/>
      <c r="DH25" s="237"/>
      <c r="DI25" s="237"/>
      <c r="DJ25" s="237"/>
      <c r="DK25" s="237"/>
      <c r="DL25" s="237"/>
      <c r="DM25" s="237"/>
      <c r="DN25" s="237"/>
      <c r="DO25" s="237"/>
      <c r="DP25" s="237"/>
      <c r="DQ25" s="237"/>
      <c r="DR25" s="237"/>
      <c r="DS25" s="237"/>
      <c r="DT25" s="237"/>
      <c r="DU25" s="237"/>
      <c r="DV25" s="237"/>
      <c r="DW25" s="237"/>
      <c r="DX25" s="237"/>
      <c r="DY25" s="237"/>
      <c r="DZ25" s="237"/>
      <c r="EA25" s="237"/>
      <c r="EB25" s="237"/>
      <c r="EC25" s="237"/>
      <c r="ED25" s="237"/>
    </row>
    <row r="26" spans="1:134" s="238" customFormat="1" ht="48" x14ac:dyDescent="0.2">
      <c r="A26" s="223" t="s">
        <v>745</v>
      </c>
      <c r="B26" s="167">
        <v>2</v>
      </c>
      <c r="C26" s="71" t="s">
        <v>636</v>
      </c>
      <c r="D26" s="71" t="s">
        <v>40</v>
      </c>
      <c r="E26" s="71" t="s">
        <v>149</v>
      </c>
      <c r="F26" s="71" t="s">
        <v>352</v>
      </c>
      <c r="G26" s="231" t="s">
        <v>353</v>
      </c>
      <c r="H26" s="215">
        <v>18</v>
      </c>
      <c r="I26" s="215">
        <v>0</v>
      </c>
      <c r="J26" s="215">
        <v>0</v>
      </c>
      <c r="K26" s="215">
        <v>8</v>
      </c>
      <c r="L26" s="215">
        <v>1</v>
      </c>
      <c r="M26" s="215">
        <v>2</v>
      </c>
      <c r="N26" s="215">
        <v>5</v>
      </c>
      <c r="O26" s="215" t="s">
        <v>21</v>
      </c>
      <c r="P26" s="215" t="s">
        <v>22</v>
      </c>
      <c r="Q26" s="231" t="s">
        <v>293</v>
      </c>
      <c r="R26" s="223" t="s">
        <v>335</v>
      </c>
      <c r="S26" s="215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7"/>
      <c r="BT26" s="237"/>
      <c r="BU26" s="237"/>
      <c r="BV26" s="237"/>
      <c r="BW26" s="237"/>
      <c r="BX26" s="237"/>
      <c r="BY26" s="237"/>
      <c r="BZ26" s="237"/>
      <c r="CA26" s="237"/>
      <c r="CB26" s="237"/>
      <c r="CC26" s="237"/>
      <c r="CD26" s="237"/>
      <c r="CE26" s="237"/>
      <c r="CF26" s="237"/>
      <c r="CG26" s="237"/>
      <c r="CH26" s="237"/>
      <c r="CI26" s="237"/>
      <c r="CJ26" s="237"/>
      <c r="CK26" s="237"/>
      <c r="CL26" s="237"/>
      <c r="CM26" s="237"/>
      <c r="CN26" s="237"/>
      <c r="CO26" s="237"/>
      <c r="CP26" s="237"/>
      <c r="CQ26" s="237"/>
      <c r="CR26" s="237"/>
      <c r="CS26" s="237"/>
      <c r="CT26" s="237"/>
      <c r="CU26" s="237"/>
      <c r="CV26" s="237"/>
      <c r="CW26" s="237"/>
      <c r="CX26" s="237"/>
      <c r="CY26" s="237"/>
      <c r="CZ26" s="237"/>
      <c r="DA26" s="237"/>
      <c r="DB26" s="237"/>
      <c r="DC26" s="237"/>
      <c r="DD26" s="237"/>
      <c r="DE26" s="237"/>
      <c r="DF26" s="237"/>
      <c r="DG26" s="237"/>
      <c r="DH26" s="237"/>
      <c r="DI26" s="237"/>
      <c r="DJ26" s="237"/>
      <c r="DK26" s="237"/>
      <c r="DL26" s="237"/>
      <c r="DM26" s="237"/>
      <c r="DN26" s="237"/>
      <c r="DO26" s="237"/>
      <c r="DP26" s="237"/>
      <c r="DQ26" s="237"/>
      <c r="DR26" s="237"/>
      <c r="DS26" s="237"/>
      <c r="DT26" s="237"/>
      <c r="DU26" s="237"/>
      <c r="DV26" s="237"/>
      <c r="DW26" s="237"/>
      <c r="DX26" s="237"/>
      <c r="DY26" s="237"/>
      <c r="DZ26" s="237"/>
      <c r="EA26" s="237"/>
      <c r="EB26" s="237"/>
      <c r="EC26" s="237"/>
      <c r="ED26" s="237"/>
    </row>
    <row r="27" spans="1:134" s="170" customFormat="1" ht="24" x14ac:dyDescent="0.2">
      <c r="A27" s="223" t="s">
        <v>745</v>
      </c>
      <c r="B27" s="167">
        <v>2</v>
      </c>
      <c r="C27" s="71" t="s">
        <v>637</v>
      </c>
      <c r="D27" s="71" t="s">
        <v>183</v>
      </c>
      <c r="E27" s="71" t="s">
        <v>150</v>
      </c>
      <c r="F27" s="71" t="s">
        <v>287</v>
      </c>
      <c r="G27" s="64" t="s">
        <v>516</v>
      </c>
      <c r="H27" s="91">
        <v>16</v>
      </c>
      <c r="I27" s="91">
        <v>0</v>
      </c>
      <c r="J27" s="91">
        <v>0</v>
      </c>
      <c r="K27" s="91">
        <v>0</v>
      </c>
      <c r="L27" s="91">
        <v>0</v>
      </c>
      <c r="M27" s="91">
        <v>2</v>
      </c>
      <c r="N27" s="91">
        <v>5</v>
      </c>
      <c r="O27" s="91" t="s">
        <v>21</v>
      </c>
      <c r="P27" s="91" t="s">
        <v>22</v>
      </c>
      <c r="Q27" s="64" t="s">
        <v>293</v>
      </c>
      <c r="R27" s="173"/>
      <c r="S27" s="62" t="s">
        <v>286</v>
      </c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  <c r="DL27" s="169"/>
      <c r="DM27" s="169"/>
      <c r="DN27" s="169"/>
      <c r="DO27" s="169"/>
      <c r="DP27" s="169"/>
      <c r="DQ27" s="169"/>
      <c r="DR27" s="169"/>
      <c r="DS27" s="169"/>
      <c r="DT27" s="169"/>
      <c r="DU27" s="169"/>
      <c r="DV27" s="169"/>
      <c r="DW27" s="169"/>
      <c r="DX27" s="169"/>
      <c r="DY27" s="169"/>
      <c r="DZ27" s="169"/>
      <c r="EA27" s="169"/>
      <c r="EB27" s="169"/>
      <c r="EC27" s="169"/>
      <c r="ED27" s="169"/>
    </row>
    <row r="28" spans="1:134" s="170" customFormat="1" x14ac:dyDescent="0.2">
      <c r="A28" s="223" t="s">
        <v>745</v>
      </c>
      <c r="B28" s="167">
        <v>2</v>
      </c>
      <c r="C28" s="172"/>
      <c r="D28" s="63" t="s">
        <v>90</v>
      </c>
      <c r="E28" s="63"/>
      <c r="F28" s="63"/>
      <c r="G28" s="160"/>
      <c r="H28" s="91">
        <v>16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4</v>
      </c>
      <c r="O28" s="91" t="s">
        <v>21</v>
      </c>
      <c r="P28" s="91" t="s">
        <v>24</v>
      </c>
      <c r="Q28" s="64" t="s">
        <v>293</v>
      </c>
      <c r="R28" s="173"/>
      <c r="S28" s="65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  <c r="DL28" s="169"/>
      <c r="DM28" s="169"/>
      <c r="DN28" s="169"/>
      <c r="DO28" s="169"/>
      <c r="DP28" s="169"/>
      <c r="DQ28" s="169"/>
      <c r="DR28" s="169"/>
      <c r="DS28" s="169"/>
      <c r="DT28" s="169"/>
      <c r="DU28" s="169"/>
      <c r="DV28" s="169"/>
      <c r="DW28" s="169"/>
      <c r="DX28" s="169"/>
      <c r="DY28" s="169"/>
      <c r="DZ28" s="169"/>
      <c r="EA28" s="169"/>
      <c r="EB28" s="169"/>
      <c r="EC28" s="169"/>
      <c r="ED28" s="169"/>
    </row>
    <row r="29" spans="1:134" s="170" customFormat="1" ht="65.25" customHeight="1" x14ac:dyDescent="0.2">
      <c r="A29" s="223" t="s">
        <v>745</v>
      </c>
      <c r="B29" s="167">
        <v>2</v>
      </c>
      <c r="C29" s="172"/>
      <c r="D29" s="63" t="s">
        <v>468</v>
      </c>
      <c r="E29" s="63"/>
      <c r="F29" s="63"/>
      <c r="G29" s="160"/>
      <c r="H29" s="91">
        <v>8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6</v>
      </c>
      <c r="O29" s="91" t="s">
        <v>773</v>
      </c>
      <c r="P29" s="91" t="s">
        <v>24</v>
      </c>
      <c r="Q29" s="64" t="s">
        <v>293</v>
      </c>
      <c r="R29" s="173"/>
      <c r="S29" s="65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  <c r="DL29" s="169"/>
      <c r="DM29" s="169"/>
      <c r="DN29" s="169"/>
      <c r="DO29" s="169"/>
      <c r="DP29" s="169"/>
      <c r="DQ29" s="169"/>
      <c r="DR29" s="169"/>
      <c r="DS29" s="169"/>
      <c r="DT29" s="169"/>
      <c r="DU29" s="169"/>
      <c r="DV29" s="169"/>
      <c r="DW29" s="169"/>
      <c r="DX29" s="169"/>
      <c r="DY29" s="169"/>
      <c r="DZ29" s="169"/>
      <c r="EA29" s="169"/>
      <c r="EB29" s="169"/>
      <c r="EC29" s="169"/>
      <c r="ED29" s="169"/>
    </row>
    <row r="30" spans="1:134" s="170" customFormat="1" x14ac:dyDescent="0.2">
      <c r="A30" s="299" t="s">
        <v>23</v>
      </c>
      <c r="B30" s="300"/>
      <c r="C30" s="300"/>
      <c r="D30" s="300"/>
      <c r="E30" s="300"/>
      <c r="F30" s="300"/>
      <c r="G30" s="301"/>
      <c r="H30" s="133">
        <f>SUM(H22:H29)</f>
        <v>112</v>
      </c>
      <c r="I30" s="133">
        <f t="shared" ref="I30:L30" si="1">SUM(I24:I29)</f>
        <v>0</v>
      </c>
      <c r="J30" s="133">
        <f t="shared" si="1"/>
        <v>0</v>
      </c>
      <c r="K30" s="133">
        <f t="shared" si="1"/>
        <v>8</v>
      </c>
      <c r="L30" s="133">
        <f t="shared" si="1"/>
        <v>1</v>
      </c>
      <c r="M30" s="133">
        <v>4</v>
      </c>
      <c r="N30" s="133">
        <f>SUM(N22:N29)</f>
        <v>33</v>
      </c>
      <c r="O30" s="133"/>
      <c r="P30" s="133"/>
      <c r="Q30" s="84"/>
      <c r="R30" s="142"/>
      <c r="S30" s="142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69"/>
      <c r="DP30" s="169"/>
      <c r="DQ30" s="169"/>
      <c r="DR30" s="169"/>
      <c r="DS30" s="169"/>
      <c r="DT30" s="169"/>
      <c r="DU30" s="169"/>
      <c r="DV30" s="169"/>
      <c r="DW30" s="169"/>
      <c r="DX30" s="169"/>
      <c r="DY30" s="169"/>
      <c r="DZ30" s="169"/>
      <c r="EA30" s="169"/>
      <c r="EB30" s="169"/>
      <c r="EC30" s="169"/>
      <c r="ED30" s="169"/>
    </row>
    <row r="31" spans="1:134" s="13" customFormat="1" x14ac:dyDescent="0.25">
      <c r="A31" s="223" t="s">
        <v>745</v>
      </c>
      <c r="B31" s="93">
        <v>3</v>
      </c>
      <c r="C31" s="223" t="s">
        <v>638</v>
      </c>
      <c r="D31" s="223" t="s">
        <v>42</v>
      </c>
      <c r="E31" s="223" t="s">
        <v>525</v>
      </c>
      <c r="F31" s="223" t="s">
        <v>215</v>
      </c>
      <c r="G31" s="231" t="s">
        <v>526</v>
      </c>
      <c r="H31" s="215">
        <v>14</v>
      </c>
      <c r="I31" s="92">
        <v>0</v>
      </c>
      <c r="J31" s="92">
        <v>0</v>
      </c>
      <c r="K31" s="215">
        <v>8</v>
      </c>
      <c r="L31" s="143">
        <v>1</v>
      </c>
      <c r="M31" s="143">
        <v>2</v>
      </c>
      <c r="N31" s="215">
        <v>4</v>
      </c>
      <c r="O31" s="215" t="s">
        <v>21</v>
      </c>
      <c r="P31" s="92" t="s">
        <v>22</v>
      </c>
      <c r="Q31" s="231" t="s">
        <v>293</v>
      </c>
      <c r="R31" s="231"/>
      <c r="S31" s="92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  <c r="DH31" s="163"/>
      <c r="DI31" s="163"/>
      <c r="DJ31" s="163"/>
      <c r="DK31" s="163"/>
      <c r="DL31" s="163"/>
      <c r="DM31" s="163"/>
      <c r="DN31" s="163"/>
      <c r="DO31" s="163"/>
      <c r="DP31" s="163"/>
      <c r="DQ31" s="163"/>
      <c r="DR31" s="163"/>
      <c r="DS31" s="163"/>
      <c r="DT31" s="163"/>
      <c r="DU31" s="163"/>
      <c r="DV31" s="163"/>
      <c r="DW31" s="163"/>
      <c r="DX31" s="163"/>
      <c r="DY31" s="163"/>
      <c r="DZ31" s="163"/>
      <c r="EA31" s="163"/>
      <c r="EB31" s="163"/>
      <c r="EC31" s="163"/>
      <c r="ED31" s="163"/>
    </row>
    <row r="32" spans="1:134" s="12" customFormat="1" ht="72" x14ac:dyDescent="0.25">
      <c r="A32" s="223" t="s">
        <v>745</v>
      </c>
      <c r="B32" s="93">
        <v>3</v>
      </c>
      <c r="C32" s="223" t="s">
        <v>639</v>
      </c>
      <c r="D32" s="223" t="s">
        <v>43</v>
      </c>
      <c r="E32" s="223" t="s">
        <v>528</v>
      </c>
      <c r="F32" s="223" t="s">
        <v>529</v>
      </c>
      <c r="G32" s="208" t="s">
        <v>101</v>
      </c>
      <c r="H32" s="91">
        <v>10</v>
      </c>
      <c r="I32" s="92">
        <v>0</v>
      </c>
      <c r="J32" s="92">
        <v>0</v>
      </c>
      <c r="K32" s="91">
        <v>0</v>
      </c>
      <c r="L32" s="143">
        <v>0</v>
      </c>
      <c r="M32" s="143">
        <v>2</v>
      </c>
      <c r="N32" s="91">
        <v>3</v>
      </c>
      <c r="O32" s="91" t="s">
        <v>21</v>
      </c>
      <c r="P32" s="92" t="s">
        <v>22</v>
      </c>
      <c r="Q32" s="64" t="s">
        <v>293</v>
      </c>
      <c r="R32" s="62" t="s">
        <v>336</v>
      </c>
      <c r="S32" s="66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  <c r="DK32" s="155"/>
      <c r="DL32" s="155"/>
      <c r="DM32" s="155"/>
      <c r="DN32" s="155"/>
      <c r="DO32" s="155"/>
      <c r="DP32" s="155"/>
      <c r="DQ32" s="155"/>
      <c r="DR32" s="155"/>
      <c r="DS32" s="155"/>
      <c r="DT32" s="155"/>
      <c r="DU32" s="155"/>
      <c r="DV32" s="155"/>
      <c r="DW32" s="155"/>
      <c r="DX32" s="155"/>
      <c r="DY32" s="155"/>
      <c r="DZ32" s="155"/>
      <c r="EA32" s="155"/>
      <c r="EB32" s="155"/>
      <c r="EC32" s="155"/>
      <c r="ED32" s="155"/>
    </row>
    <row r="33" spans="1:134" s="12" customFormat="1" x14ac:dyDescent="0.25">
      <c r="A33" s="223" t="s">
        <v>745</v>
      </c>
      <c r="B33" s="93">
        <v>3</v>
      </c>
      <c r="C33" s="223" t="s">
        <v>640</v>
      </c>
      <c r="D33" s="223" t="s">
        <v>44</v>
      </c>
      <c r="E33" s="223" t="s">
        <v>151</v>
      </c>
      <c r="F33" s="223" t="s">
        <v>45</v>
      </c>
      <c r="G33" s="208" t="s">
        <v>102</v>
      </c>
      <c r="H33" s="91">
        <v>14</v>
      </c>
      <c r="I33" s="92">
        <v>0</v>
      </c>
      <c r="J33" s="92">
        <v>0</v>
      </c>
      <c r="K33" s="91">
        <v>0</v>
      </c>
      <c r="L33" s="143">
        <v>0</v>
      </c>
      <c r="M33" s="143">
        <v>2</v>
      </c>
      <c r="N33" s="91">
        <v>4</v>
      </c>
      <c r="O33" s="91" t="s">
        <v>21</v>
      </c>
      <c r="P33" s="92" t="s">
        <v>22</v>
      </c>
      <c r="Q33" s="64" t="s">
        <v>293</v>
      </c>
      <c r="R33" s="122"/>
      <c r="S33" s="66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  <c r="DD33" s="155"/>
      <c r="DE33" s="155"/>
      <c r="DF33" s="155"/>
      <c r="DG33" s="155"/>
      <c r="DH33" s="155"/>
      <c r="DI33" s="155"/>
      <c r="DJ33" s="155"/>
      <c r="DK33" s="155"/>
      <c r="DL33" s="155"/>
      <c r="DM33" s="155"/>
      <c r="DN33" s="155"/>
      <c r="DO33" s="155"/>
      <c r="DP33" s="155"/>
      <c r="DQ33" s="155"/>
      <c r="DR33" s="155"/>
      <c r="DS33" s="155"/>
      <c r="DT33" s="155"/>
      <c r="DU33" s="155"/>
      <c r="DV33" s="155"/>
      <c r="DW33" s="155"/>
      <c r="DX33" s="155"/>
      <c r="DY33" s="155"/>
      <c r="DZ33" s="155"/>
      <c r="EA33" s="155"/>
      <c r="EB33" s="155"/>
      <c r="EC33" s="155"/>
      <c r="ED33" s="155"/>
    </row>
    <row r="34" spans="1:134" s="12" customFormat="1" ht="24" x14ac:dyDescent="0.25">
      <c r="A34" s="223" t="s">
        <v>745</v>
      </c>
      <c r="B34" s="93">
        <v>3</v>
      </c>
      <c r="C34" s="223" t="s">
        <v>641</v>
      </c>
      <c r="D34" s="223" t="s">
        <v>47</v>
      </c>
      <c r="E34" s="223" t="s">
        <v>153</v>
      </c>
      <c r="F34" s="223" t="s">
        <v>283</v>
      </c>
      <c r="G34" s="208" t="s">
        <v>532</v>
      </c>
      <c r="H34" s="91">
        <v>12</v>
      </c>
      <c r="I34" s="92">
        <v>0</v>
      </c>
      <c r="J34" s="92">
        <v>0</v>
      </c>
      <c r="K34" s="91">
        <v>0</v>
      </c>
      <c r="L34" s="143">
        <v>0</v>
      </c>
      <c r="M34" s="143">
        <v>2</v>
      </c>
      <c r="N34" s="91">
        <v>3</v>
      </c>
      <c r="O34" s="91" t="s">
        <v>21</v>
      </c>
      <c r="P34" s="92" t="s">
        <v>22</v>
      </c>
      <c r="Q34" s="64" t="s">
        <v>293</v>
      </c>
      <c r="R34" s="122"/>
      <c r="S34" s="66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5"/>
      <c r="DH34" s="155"/>
      <c r="DI34" s="155"/>
      <c r="DJ34" s="155"/>
      <c r="DK34" s="155"/>
      <c r="DL34" s="155"/>
      <c r="DM34" s="155"/>
      <c r="DN34" s="155"/>
      <c r="DO34" s="155"/>
      <c r="DP34" s="155"/>
      <c r="DQ34" s="155"/>
      <c r="DR34" s="155"/>
      <c r="DS34" s="155"/>
      <c r="DT34" s="155"/>
      <c r="DU34" s="155"/>
      <c r="DV34" s="155"/>
      <c r="DW34" s="155"/>
      <c r="DX34" s="155"/>
      <c r="DY34" s="155"/>
      <c r="DZ34" s="155"/>
      <c r="EA34" s="155"/>
      <c r="EB34" s="155"/>
      <c r="EC34" s="155"/>
      <c r="ED34" s="155"/>
    </row>
    <row r="35" spans="1:134" s="13" customFormat="1" ht="72" x14ac:dyDescent="0.25">
      <c r="A35" s="223" t="s">
        <v>745</v>
      </c>
      <c r="B35" s="93">
        <v>3</v>
      </c>
      <c r="C35" s="223" t="s">
        <v>642</v>
      </c>
      <c r="D35" s="223" t="s">
        <v>370</v>
      </c>
      <c r="E35" s="223" t="s">
        <v>371</v>
      </c>
      <c r="F35" s="223" t="s">
        <v>278</v>
      </c>
      <c r="G35" s="231" t="s">
        <v>309</v>
      </c>
      <c r="H35" s="215">
        <v>14</v>
      </c>
      <c r="I35" s="92">
        <v>0</v>
      </c>
      <c r="J35" s="92">
        <v>0</v>
      </c>
      <c r="K35" s="215">
        <v>8</v>
      </c>
      <c r="L35" s="143">
        <v>1</v>
      </c>
      <c r="M35" s="143">
        <v>0</v>
      </c>
      <c r="N35" s="215">
        <v>4</v>
      </c>
      <c r="O35" s="215" t="s">
        <v>21</v>
      </c>
      <c r="P35" s="92" t="s">
        <v>22</v>
      </c>
      <c r="Q35" s="231" t="s">
        <v>293</v>
      </c>
      <c r="R35" s="223" t="s">
        <v>347</v>
      </c>
      <c r="S35" s="92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  <c r="DH35" s="163"/>
      <c r="DI35" s="163"/>
      <c r="DJ35" s="163"/>
      <c r="DK35" s="163"/>
      <c r="DL35" s="163"/>
      <c r="DM35" s="163"/>
      <c r="DN35" s="163"/>
      <c r="DO35" s="163"/>
      <c r="DP35" s="163"/>
      <c r="DQ35" s="163"/>
      <c r="DR35" s="163"/>
      <c r="DS35" s="163"/>
      <c r="DT35" s="163"/>
      <c r="DU35" s="163"/>
      <c r="DV35" s="163"/>
      <c r="DW35" s="163"/>
      <c r="DX35" s="163"/>
      <c r="DY35" s="163"/>
      <c r="DZ35" s="163"/>
      <c r="EA35" s="163"/>
      <c r="EB35" s="163"/>
      <c r="EC35" s="163"/>
      <c r="ED35" s="163"/>
    </row>
    <row r="36" spans="1:134" s="12" customFormat="1" ht="24" x14ac:dyDescent="0.25">
      <c r="A36" s="223" t="s">
        <v>745</v>
      </c>
      <c r="B36" s="93">
        <v>3</v>
      </c>
      <c r="C36" s="223" t="s">
        <v>643</v>
      </c>
      <c r="D36" s="223" t="s">
        <v>48</v>
      </c>
      <c r="E36" s="223" t="s">
        <v>535</v>
      </c>
      <c r="F36" s="223" t="s">
        <v>49</v>
      </c>
      <c r="G36" s="208" t="s">
        <v>104</v>
      </c>
      <c r="H36" s="215">
        <v>14</v>
      </c>
      <c r="I36" s="92">
        <v>0</v>
      </c>
      <c r="J36" s="92">
        <v>0</v>
      </c>
      <c r="K36" s="215">
        <v>0</v>
      </c>
      <c r="L36" s="143">
        <v>0</v>
      </c>
      <c r="M36" s="143">
        <v>0</v>
      </c>
      <c r="N36" s="215">
        <v>4</v>
      </c>
      <c r="O36" s="215" t="s">
        <v>21</v>
      </c>
      <c r="P36" s="92" t="s">
        <v>22</v>
      </c>
      <c r="Q36" s="64" t="s">
        <v>293</v>
      </c>
      <c r="R36" s="122"/>
      <c r="S36" s="66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  <c r="ED36" s="155"/>
    </row>
    <row r="37" spans="1:134" s="12" customFormat="1" ht="60" x14ac:dyDescent="0.25">
      <c r="A37" s="223" t="s">
        <v>745</v>
      </c>
      <c r="B37" s="125">
        <v>3</v>
      </c>
      <c r="C37" s="223" t="s">
        <v>644</v>
      </c>
      <c r="D37" s="223" t="s">
        <v>72</v>
      </c>
      <c r="E37" s="223" t="s">
        <v>163</v>
      </c>
      <c r="F37" s="223" t="s">
        <v>281</v>
      </c>
      <c r="G37" s="208" t="s">
        <v>310</v>
      </c>
      <c r="H37" s="212">
        <v>12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212">
        <v>3</v>
      </c>
      <c r="O37" s="212" t="s">
        <v>21</v>
      </c>
      <c r="P37" s="67" t="s">
        <v>22</v>
      </c>
      <c r="Q37" s="64" t="s">
        <v>293</v>
      </c>
      <c r="R37" s="89" t="s">
        <v>338</v>
      </c>
      <c r="S37" s="66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V37" s="155"/>
      <c r="DW37" s="155"/>
      <c r="DX37" s="155"/>
      <c r="DY37" s="155"/>
      <c r="DZ37" s="155"/>
      <c r="EA37" s="155"/>
      <c r="EB37" s="155"/>
      <c r="EC37" s="155"/>
      <c r="ED37" s="155"/>
    </row>
    <row r="38" spans="1:134" s="12" customFormat="1" ht="51" customHeight="1" x14ac:dyDescent="0.25">
      <c r="A38" s="223" t="s">
        <v>745</v>
      </c>
      <c r="B38" s="93">
        <v>3</v>
      </c>
      <c r="C38" s="68"/>
      <c r="D38" s="63" t="s">
        <v>178</v>
      </c>
      <c r="E38" s="63"/>
      <c r="F38" s="63"/>
      <c r="G38" s="159"/>
      <c r="H38" s="91">
        <v>8</v>
      </c>
      <c r="I38" s="92">
        <v>0</v>
      </c>
      <c r="J38" s="92">
        <v>0</v>
      </c>
      <c r="K38" s="91">
        <v>0</v>
      </c>
      <c r="L38" s="143">
        <v>0</v>
      </c>
      <c r="M38" s="143">
        <v>0</v>
      </c>
      <c r="N38" s="91">
        <v>2</v>
      </c>
      <c r="O38" s="91" t="s">
        <v>21</v>
      </c>
      <c r="P38" s="92" t="s">
        <v>24</v>
      </c>
      <c r="Q38" s="64" t="s">
        <v>293</v>
      </c>
      <c r="R38" s="122"/>
      <c r="S38" s="66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</row>
    <row r="39" spans="1:134" s="12" customFormat="1" ht="61.5" x14ac:dyDescent="0.25">
      <c r="A39" s="223" t="s">
        <v>745</v>
      </c>
      <c r="B39" s="93">
        <v>3</v>
      </c>
      <c r="C39" s="68"/>
      <c r="D39" s="63" t="s">
        <v>469</v>
      </c>
      <c r="E39" s="63"/>
      <c r="F39" s="63"/>
      <c r="G39" s="159"/>
      <c r="H39" s="91">
        <v>8</v>
      </c>
      <c r="I39" s="92">
        <v>0</v>
      </c>
      <c r="J39" s="92">
        <v>0</v>
      </c>
      <c r="K39" s="91">
        <v>0</v>
      </c>
      <c r="L39" s="143">
        <v>0</v>
      </c>
      <c r="M39" s="143">
        <v>0</v>
      </c>
      <c r="N39" s="91">
        <v>6</v>
      </c>
      <c r="O39" s="91" t="s">
        <v>773</v>
      </c>
      <c r="P39" s="92" t="s">
        <v>24</v>
      </c>
      <c r="Q39" s="64" t="s">
        <v>293</v>
      </c>
      <c r="R39" s="122"/>
      <c r="S39" s="66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55"/>
      <c r="CY39" s="155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</row>
    <row r="40" spans="1:134" s="12" customFormat="1" x14ac:dyDescent="0.25">
      <c r="A40" s="302" t="s">
        <v>23</v>
      </c>
      <c r="B40" s="302"/>
      <c r="C40" s="302"/>
      <c r="D40" s="302"/>
      <c r="E40" s="302"/>
      <c r="F40" s="302"/>
      <c r="G40" s="302"/>
      <c r="H40" s="141">
        <f t="shared" ref="H40:N40" si="2">SUM(H31:H39)</f>
        <v>106</v>
      </c>
      <c r="I40" s="141">
        <f t="shared" si="2"/>
        <v>0</v>
      </c>
      <c r="J40" s="141">
        <f t="shared" si="2"/>
        <v>0</v>
      </c>
      <c r="K40" s="141">
        <f t="shared" si="2"/>
        <v>16</v>
      </c>
      <c r="L40" s="141">
        <f t="shared" si="2"/>
        <v>2</v>
      </c>
      <c r="M40" s="141">
        <v>8</v>
      </c>
      <c r="N40" s="141">
        <f t="shared" si="2"/>
        <v>33</v>
      </c>
      <c r="O40" s="156"/>
      <c r="P40" s="156"/>
      <c r="Q40" s="136"/>
      <c r="R40" s="142"/>
      <c r="S40" s="142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</row>
    <row r="41" spans="1:134" s="13" customFormat="1" ht="24" x14ac:dyDescent="0.25">
      <c r="A41" s="223" t="s">
        <v>745</v>
      </c>
      <c r="B41" s="93">
        <v>4</v>
      </c>
      <c r="C41" s="223" t="s">
        <v>645</v>
      </c>
      <c r="D41" s="223" t="s">
        <v>140</v>
      </c>
      <c r="E41" s="223" t="s">
        <v>141</v>
      </c>
      <c r="F41" s="71" t="s">
        <v>546</v>
      </c>
      <c r="G41" s="231" t="s">
        <v>29</v>
      </c>
      <c r="H41" s="215">
        <v>0</v>
      </c>
      <c r="I41" s="215">
        <v>12</v>
      </c>
      <c r="J41" s="215">
        <v>0</v>
      </c>
      <c r="K41" s="215">
        <v>0</v>
      </c>
      <c r="L41" s="215">
        <v>0</v>
      </c>
      <c r="M41" s="215">
        <v>0</v>
      </c>
      <c r="N41" s="215">
        <v>4</v>
      </c>
      <c r="O41" s="215" t="s">
        <v>363</v>
      </c>
      <c r="P41" s="92" t="s">
        <v>22</v>
      </c>
      <c r="Q41" s="231" t="s">
        <v>293</v>
      </c>
      <c r="R41" s="214" t="s">
        <v>492</v>
      </c>
      <c r="S41" s="92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  <c r="CV41" s="163"/>
      <c r="CW41" s="163"/>
      <c r="CX41" s="163"/>
      <c r="CY41" s="163"/>
      <c r="CZ41" s="163"/>
      <c r="DA41" s="163"/>
      <c r="DB41" s="163"/>
      <c r="DC41" s="163"/>
      <c r="DD41" s="163"/>
      <c r="DE41" s="163"/>
      <c r="DF41" s="163"/>
      <c r="DG41" s="163"/>
      <c r="DH41" s="163"/>
      <c r="DI41" s="163"/>
      <c r="DJ41" s="163"/>
      <c r="DK41" s="163"/>
      <c r="DL41" s="163"/>
      <c r="DM41" s="163"/>
      <c r="DN41" s="163"/>
      <c r="DO41" s="163"/>
      <c r="DP41" s="163"/>
      <c r="DQ41" s="163"/>
      <c r="DR41" s="163"/>
      <c r="DS41" s="163"/>
      <c r="DT41" s="163"/>
      <c r="DU41" s="163"/>
      <c r="DV41" s="163"/>
      <c r="DW41" s="163"/>
      <c r="DX41" s="163"/>
      <c r="DY41" s="163"/>
      <c r="DZ41" s="163"/>
      <c r="EA41" s="163"/>
      <c r="EB41" s="163"/>
      <c r="EC41" s="163"/>
      <c r="ED41" s="163"/>
    </row>
    <row r="42" spans="1:134" s="13" customFormat="1" ht="48" x14ac:dyDescent="0.25">
      <c r="A42" s="223" t="s">
        <v>745</v>
      </c>
      <c r="B42" s="93">
        <v>4</v>
      </c>
      <c r="C42" s="223" t="s">
        <v>646</v>
      </c>
      <c r="D42" s="223" t="s">
        <v>51</v>
      </c>
      <c r="E42" s="223" t="s">
        <v>154</v>
      </c>
      <c r="F42" s="71" t="s">
        <v>50</v>
      </c>
      <c r="G42" s="231" t="s">
        <v>105</v>
      </c>
      <c r="H42" s="215">
        <v>12</v>
      </c>
      <c r="I42" s="92">
        <v>0</v>
      </c>
      <c r="J42" s="92">
        <v>0</v>
      </c>
      <c r="K42" s="215">
        <v>0</v>
      </c>
      <c r="L42" s="143">
        <v>0</v>
      </c>
      <c r="M42" s="143">
        <v>2</v>
      </c>
      <c r="N42" s="215">
        <v>4</v>
      </c>
      <c r="O42" s="215" t="s">
        <v>21</v>
      </c>
      <c r="P42" s="92" t="s">
        <v>22</v>
      </c>
      <c r="Q42" s="231" t="s">
        <v>293</v>
      </c>
      <c r="R42" s="223" t="s">
        <v>348</v>
      </c>
      <c r="S42" s="92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3"/>
      <c r="DN42" s="163"/>
      <c r="DO42" s="163"/>
      <c r="DP42" s="163"/>
      <c r="DQ42" s="163"/>
      <c r="DR42" s="163"/>
      <c r="DS42" s="163"/>
      <c r="DT42" s="163"/>
      <c r="DU42" s="163"/>
      <c r="DV42" s="163"/>
      <c r="DW42" s="163"/>
      <c r="DX42" s="163"/>
      <c r="DY42" s="163"/>
      <c r="DZ42" s="163"/>
      <c r="EA42" s="163"/>
      <c r="EB42" s="163"/>
      <c r="EC42" s="163"/>
      <c r="ED42" s="163"/>
    </row>
    <row r="43" spans="1:134" s="13" customFormat="1" x14ac:dyDescent="0.25">
      <c r="A43" s="223" t="s">
        <v>745</v>
      </c>
      <c r="B43" s="93">
        <v>4</v>
      </c>
      <c r="C43" s="223" t="s">
        <v>647</v>
      </c>
      <c r="D43" s="223" t="s">
        <v>52</v>
      </c>
      <c r="E43" s="223" t="s">
        <v>549</v>
      </c>
      <c r="F43" s="71" t="s">
        <v>53</v>
      </c>
      <c r="G43" s="231" t="s">
        <v>106</v>
      </c>
      <c r="H43" s="215">
        <v>12</v>
      </c>
      <c r="I43" s="92">
        <v>0</v>
      </c>
      <c r="J43" s="92">
        <v>0</v>
      </c>
      <c r="K43" s="215">
        <v>8</v>
      </c>
      <c r="L43" s="92">
        <v>1</v>
      </c>
      <c r="M43" s="92">
        <v>2</v>
      </c>
      <c r="N43" s="215">
        <v>4</v>
      </c>
      <c r="O43" s="215" t="s">
        <v>21</v>
      </c>
      <c r="P43" s="92" t="s">
        <v>22</v>
      </c>
      <c r="Q43" s="231" t="s">
        <v>293</v>
      </c>
      <c r="R43" s="231"/>
      <c r="S43" s="92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  <c r="CQ43" s="163"/>
      <c r="CR43" s="163"/>
      <c r="CS43" s="163"/>
      <c r="CT43" s="163"/>
      <c r="CU43" s="163"/>
      <c r="CV43" s="163"/>
      <c r="CW43" s="163"/>
      <c r="CX43" s="163"/>
      <c r="CY43" s="163"/>
      <c r="CZ43" s="163"/>
      <c r="DA43" s="163"/>
      <c r="DB43" s="163"/>
      <c r="DC43" s="163"/>
      <c r="DD43" s="163"/>
      <c r="DE43" s="163"/>
      <c r="DF43" s="163"/>
      <c r="DG43" s="163"/>
      <c r="DH43" s="163"/>
      <c r="DI43" s="163"/>
      <c r="DJ43" s="163"/>
      <c r="DK43" s="163"/>
      <c r="DL43" s="163"/>
      <c r="DM43" s="163"/>
      <c r="DN43" s="163"/>
      <c r="DO43" s="163"/>
      <c r="DP43" s="163"/>
      <c r="DQ43" s="163"/>
      <c r="DR43" s="163"/>
      <c r="DS43" s="163"/>
      <c r="DT43" s="163"/>
      <c r="DU43" s="163"/>
      <c r="DV43" s="163"/>
      <c r="DW43" s="163"/>
      <c r="DX43" s="163"/>
      <c r="DY43" s="163"/>
      <c r="DZ43" s="163"/>
      <c r="EA43" s="163"/>
      <c r="EB43" s="163"/>
      <c r="EC43" s="163"/>
      <c r="ED43" s="163"/>
    </row>
    <row r="44" spans="1:134" s="13" customFormat="1" ht="24" x14ac:dyDescent="0.25">
      <c r="A44" s="223" t="s">
        <v>745</v>
      </c>
      <c r="B44" s="93">
        <v>4</v>
      </c>
      <c r="C44" s="223" t="s">
        <v>648</v>
      </c>
      <c r="D44" s="223" t="s">
        <v>54</v>
      </c>
      <c r="E44" s="223" t="s">
        <v>551</v>
      </c>
      <c r="F44" s="71" t="s">
        <v>311</v>
      </c>
      <c r="G44" s="231" t="s">
        <v>312</v>
      </c>
      <c r="H44" s="215">
        <v>12</v>
      </c>
      <c r="I44" s="92">
        <v>0</v>
      </c>
      <c r="J44" s="92">
        <v>0</v>
      </c>
      <c r="K44" s="215">
        <v>0</v>
      </c>
      <c r="L44" s="92">
        <v>0</v>
      </c>
      <c r="M44" s="92">
        <v>2</v>
      </c>
      <c r="N44" s="215">
        <v>3</v>
      </c>
      <c r="O44" s="215" t="s">
        <v>21</v>
      </c>
      <c r="P44" s="92" t="s">
        <v>22</v>
      </c>
      <c r="Q44" s="231" t="s">
        <v>293</v>
      </c>
      <c r="R44" s="231"/>
      <c r="S44" s="92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  <c r="CV44" s="163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3"/>
      <c r="DH44" s="163"/>
      <c r="DI44" s="163"/>
      <c r="DJ44" s="163"/>
      <c r="DK44" s="163"/>
      <c r="DL44" s="163"/>
      <c r="DM44" s="163"/>
      <c r="DN44" s="163"/>
      <c r="DO44" s="163"/>
      <c r="DP44" s="163"/>
      <c r="DQ44" s="163"/>
      <c r="DR44" s="163"/>
      <c r="DS44" s="163"/>
      <c r="DT44" s="163"/>
      <c r="DU44" s="163"/>
      <c r="DV44" s="163"/>
      <c r="DW44" s="163"/>
      <c r="DX44" s="163"/>
      <c r="DY44" s="163"/>
      <c r="DZ44" s="163"/>
      <c r="EA44" s="163"/>
      <c r="EB44" s="163"/>
      <c r="EC44" s="163"/>
      <c r="ED44" s="163"/>
    </row>
    <row r="45" spans="1:134" s="13" customFormat="1" ht="48" x14ac:dyDescent="0.25">
      <c r="A45" s="223" t="s">
        <v>745</v>
      </c>
      <c r="B45" s="93">
        <v>4</v>
      </c>
      <c r="C45" s="223" t="s">
        <v>649</v>
      </c>
      <c r="D45" s="223" t="s">
        <v>55</v>
      </c>
      <c r="E45" s="223" t="s">
        <v>553</v>
      </c>
      <c r="F45" s="71" t="s">
        <v>56</v>
      </c>
      <c r="G45" s="231" t="s">
        <v>107</v>
      </c>
      <c r="H45" s="215">
        <v>14</v>
      </c>
      <c r="I45" s="92">
        <v>0</v>
      </c>
      <c r="J45" s="92">
        <v>0</v>
      </c>
      <c r="K45" s="215">
        <v>0</v>
      </c>
      <c r="L45" s="92">
        <v>0</v>
      </c>
      <c r="M45" s="92">
        <v>2</v>
      </c>
      <c r="N45" s="215">
        <v>4</v>
      </c>
      <c r="O45" s="215" t="s">
        <v>21</v>
      </c>
      <c r="P45" s="92" t="s">
        <v>22</v>
      </c>
      <c r="Q45" s="231" t="s">
        <v>293</v>
      </c>
      <c r="R45" s="230" t="s">
        <v>340</v>
      </c>
      <c r="S45" s="92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63"/>
      <c r="DK45" s="163"/>
      <c r="DL45" s="163"/>
      <c r="DM45" s="163"/>
      <c r="DN45" s="163"/>
      <c r="DO45" s="163"/>
      <c r="DP45" s="163"/>
      <c r="DQ45" s="163"/>
      <c r="DR45" s="163"/>
      <c r="DS45" s="163"/>
      <c r="DT45" s="163"/>
      <c r="DU45" s="163"/>
      <c r="DV45" s="163"/>
      <c r="DW45" s="163"/>
      <c r="DX45" s="163"/>
      <c r="DY45" s="163"/>
      <c r="DZ45" s="163"/>
      <c r="EA45" s="163"/>
      <c r="EB45" s="163"/>
      <c r="EC45" s="163"/>
      <c r="ED45" s="163"/>
    </row>
    <row r="46" spans="1:134" s="13" customFormat="1" ht="60" x14ac:dyDescent="0.25">
      <c r="A46" s="223" t="s">
        <v>745</v>
      </c>
      <c r="B46" s="93">
        <v>4</v>
      </c>
      <c r="C46" s="223" t="s">
        <v>650</v>
      </c>
      <c r="D46" s="223" t="s">
        <v>57</v>
      </c>
      <c r="E46" s="223" t="s">
        <v>155</v>
      </c>
      <c r="F46" s="71" t="s">
        <v>296</v>
      </c>
      <c r="G46" s="231" t="s">
        <v>555</v>
      </c>
      <c r="H46" s="215">
        <v>12</v>
      </c>
      <c r="I46" s="92">
        <v>0</v>
      </c>
      <c r="J46" s="92">
        <v>0</v>
      </c>
      <c r="K46" s="215">
        <v>8</v>
      </c>
      <c r="L46" s="92">
        <v>1</v>
      </c>
      <c r="M46" s="92">
        <v>2</v>
      </c>
      <c r="N46" s="215">
        <v>4</v>
      </c>
      <c r="O46" s="215" t="s">
        <v>21</v>
      </c>
      <c r="P46" s="92" t="s">
        <v>22</v>
      </c>
      <c r="Q46" s="231" t="s">
        <v>293</v>
      </c>
      <c r="R46" s="223" t="s">
        <v>341</v>
      </c>
      <c r="S46" s="92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  <c r="CV46" s="163"/>
      <c r="CW46" s="163"/>
      <c r="CX46" s="163"/>
      <c r="CY46" s="163"/>
      <c r="CZ46" s="163"/>
      <c r="DA46" s="163"/>
      <c r="DB46" s="163"/>
      <c r="DC46" s="163"/>
      <c r="DD46" s="163"/>
      <c r="DE46" s="163"/>
      <c r="DF46" s="163"/>
      <c r="DG46" s="163"/>
      <c r="DH46" s="163"/>
      <c r="DI46" s="163"/>
      <c r="DJ46" s="163"/>
      <c r="DK46" s="163"/>
      <c r="DL46" s="163"/>
      <c r="DM46" s="163"/>
      <c r="DN46" s="163"/>
      <c r="DO46" s="163"/>
      <c r="DP46" s="163"/>
      <c r="DQ46" s="163"/>
      <c r="DR46" s="163"/>
      <c r="DS46" s="163"/>
      <c r="DT46" s="163"/>
      <c r="DU46" s="163"/>
      <c r="DV46" s="163"/>
      <c r="DW46" s="163"/>
      <c r="DX46" s="163"/>
      <c r="DY46" s="163"/>
      <c r="DZ46" s="163"/>
      <c r="EA46" s="163"/>
      <c r="EB46" s="163"/>
      <c r="EC46" s="163"/>
      <c r="ED46" s="163"/>
    </row>
    <row r="47" spans="1:134" s="12" customFormat="1" ht="48" x14ac:dyDescent="0.25">
      <c r="A47" s="223" t="s">
        <v>745</v>
      </c>
      <c r="B47" s="93">
        <v>4</v>
      </c>
      <c r="C47" s="223" t="s">
        <v>651</v>
      </c>
      <c r="D47" s="223" t="s">
        <v>58</v>
      </c>
      <c r="E47" s="223" t="s">
        <v>557</v>
      </c>
      <c r="F47" s="71" t="s">
        <v>214</v>
      </c>
      <c r="G47" s="64" t="s">
        <v>558</v>
      </c>
      <c r="H47" s="91">
        <v>14</v>
      </c>
      <c r="I47" s="92">
        <v>0</v>
      </c>
      <c r="J47" s="92">
        <v>0</v>
      </c>
      <c r="K47" s="91">
        <v>0</v>
      </c>
      <c r="L47" s="92">
        <v>0</v>
      </c>
      <c r="M47" s="92">
        <v>2</v>
      </c>
      <c r="N47" s="91">
        <v>4</v>
      </c>
      <c r="O47" s="91" t="s">
        <v>21</v>
      </c>
      <c r="P47" s="92" t="s">
        <v>22</v>
      </c>
      <c r="Q47" s="64" t="s">
        <v>293</v>
      </c>
      <c r="R47" s="62" t="s">
        <v>342</v>
      </c>
      <c r="S47" s="66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  <c r="CW47" s="155"/>
      <c r="CX47" s="155"/>
      <c r="CY47" s="155"/>
      <c r="CZ47" s="155"/>
      <c r="DA47" s="155"/>
      <c r="DB47" s="155"/>
      <c r="DC47" s="155"/>
      <c r="DD47" s="155"/>
      <c r="DE47" s="155"/>
      <c r="DF47" s="155"/>
      <c r="DG47" s="155"/>
      <c r="DH47" s="155"/>
      <c r="DI47" s="155"/>
      <c r="DJ47" s="155"/>
      <c r="DK47" s="155"/>
      <c r="DL47" s="155"/>
      <c r="DM47" s="155"/>
      <c r="DN47" s="155"/>
      <c r="DO47" s="155"/>
      <c r="DP47" s="155"/>
      <c r="DQ47" s="155"/>
      <c r="DR47" s="155"/>
      <c r="DS47" s="155"/>
      <c r="DT47" s="155"/>
      <c r="DU47" s="155"/>
      <c r="DV47" s="155"/>
      <c r="DW47" s="155"/>
      <c r="DX47" s="155"/>
      <c r="DY47" s="155"/>
      <c r="DZ47" s="155"/>
      <c r="EA47" s="155"/>
      <c r="EB47" s="155"/>
      <c r="EC47" s="155"/>
      <c r="ED47" s="155"/>
    </row>
    <row r="48" spans="1:134" s="12" customFormat="1" ht="51" customHeight="1" x14ac:dyDescent="0.25">
      <c r="A48" s="223" t="s">
        <v>745</v>
      </c>
      <c r="B48" s="93">
        <v>4</v>
      </c>
      <c r="C48" s="68"/>
      <c r="D48" s="63" t="s">
        <v>91</v>
      </c>
      <c r="E48" s="63"/>
      <c r="F48" s="63"/>
      <c r="G48" s="159"/>
      <c r="H48" s="91">
        <v>8</v>
      </c>
      <c r="I48" s="92">
        <v>0</v>
      </c>
      <c r="J48" s="92">
        <v>0</v>
      </c>
      <c r="K48" s="91">
        <v>0</v>
      </c>
      <c r="L48" s="92">
        <v>0</v>
      </c>
      <c r="M48" s="92">
        <v>0</v>
      </c>
      <c r="N48" s="91">
        <v>2</v>
      </c>
      <c r="O48" s="91" t="s">
        <v>21</v>
      </c>
      <c r="P48" s="92" t="s">
        <v>24</v>
      </c>
      <c r="Q48" s="64" t="s">
        <v>293</v>
      </c>
      <c r="R48" s="122"/>
      <c r="S48" s="66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  <c r="CW48" s="155"/>
      <c r="CX48" s="155"/>
      <c r="CY48" s="155"/>
      <c r="CZ48" s="155"/>
      <c r="DA48" s="155"/>
      <c r="DB48" s="155"/>
      <c r="DC48" s="155"/>
      <c r="DD48" s="155"/>
      <c r="DE48" s="155"/>
      <c r="DF48" s="155"/>
      <c r="DG48" s="155"/>
      <c r="DH48" s="155"/>
      <c r="DI48" s="155"/>
      <c r="DJ48" s="155"/>
      <c r="DK48" s="155"/>
      <c r="DL48" s="155"/>
      <c r="DM48" s="155"/>
      <c r="DN48" s="155"/>
      <c r="DO48" s="155"/>
      <c r="DP48" s="155"/>
      <c r="DQ48" s="155"/>
      <c r="DR48" s="155"/>
      <c r="DS48" s="155"/>
      <c r="DT48" s="155"/>
      <c r="DU48" s="155"/>
      <c r="DV48" s="155"/>
      <c r="DW48" s="155"/>
      <c r="DX48" s="155"/>
      <c r="DY48" s="155"/>
      <c r="DZ48" s="155"/>
      <c r="EA48" s="155"/>
      <c r="EB48" s="155"/>
      <c r="EC48" s="155"/>
      <c r="ED48" s="155"/>
    </row>
    <row r="49" spans="1:134" ht="63" customHeight="1" x14ac:dyDescent="0.2">
      <c r="A49" s="223" t="s">
        <v>745</v>
      </c>
      <c r="B49" s="93">
        <v>4</v>
      </c>
      <c r="C49" s="174"/>
      <c r="D49" s="63" t="s">
        <v>468</v>
      </c>
      <c r="E49" s="63"/>
      <c r="F49" s="63"/>
      <c r="G49" s="159"/>
      <c r="H49" s="91">
        <v>8</v>
      </c>
      <c r="I49" s="92">
        <v>0</v>
      </c>
      <c r="J49" s="92">
        <v>0</v>
      </c>
      <c r="K49" s="91">
        <v>0</v>
      </c>
      <c r="L49" s="92">
        <v>0</v>
      </c>
      <c r="M49" s="92">
        <v>0</v>
      </c>
      <c r="N49" s="91">
        <v>6</v>
      </c>
      <c r="O49" s="91" t="s">
        <v>773</v>
      </c>
      <c r="P49" s="92" t="s">
        <v>24</v>
      </c>
      <c r="Q49" s="64" t="s">
        <v>293</v>
      </c>
      <c r="R49" s="122"/>
      <c r="S49" s="66"/>
    </row>
    <row r="50" spans="1:134" s="12" customFormat="1" x14ac:dyDescent="0.2">
      <c r="A50" s="302" t="s">
        <v>23</v>
      </c>
      <c r="B50" s="302"/>
      <c r="C50" s="302"/>
      <c r="D50" s="302"/>
      <c r="E50" s="302"/>
      <c r="F50" s="302"/>
      <c r="G50" s="302"/>
      <c r="H50" s="175">
        <f>SUM(H41:H49)</f>
        <v>92</v>
      </c>
      <c r="I50" s="175">
        <f t="shared" ref="I50:N50" si="3">SUM(I41:I49)</f>
        <v>12</v>
      </c>
      <c r="J50" s="175">
        <f t="shared" si="3"/>
        <v>0</v>
      </c>
      <c r="K50" s="175">
        <f t="shared" si="3"/>
        <v>16</v>
      </c>
      <c r="L50" s="175">
        <f t="shared" si="3"/>
        <v>2</v>
      </c>
      <c r="M50" s="175">
        <v>12</v>
      </c>
      <c r="N50" s="175">
        <f t="shared" si="3"/>
        <v>35</v>
      </c>
      <c r="O50" s="156"/>
      <c r="P50" s="156"/>
      <c r="Q50" s="176"/>
      <c r="R50" s="142"/>
      <c r="S50" s="142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  <c r="CW50" s="155"/>
      <c r="CX50" s="155"/>
      <c r="CY50" s="155"/>
      <c r="CZ50" s="155"/>
      <c r="DA50" s="155"/>
      <c r="DB50" s="155"/>
      <c r="DC50" s="155"/>
      <c r="DD50" s="155"/>
      <c r="DE50" s="155"/>
      <c r="DF50" s="155"/>
      <c r="DG50" s="155"/>
      <c r="DH50" s="155"/>
      <c r="DI50" s="155"/>
      <c r="DJ50" s="155"/>
      <c r="DK50" s="155"/>
      <c r="DL50" s="155"/>
      <c r="DM50" s="155"/>
      <c r="DN50" s="155"/>
      <c r="DO50" s="155"/>
      <c r="DP50" s="155"/>
      <c r="DQ50" s="155"/>
      <c r="DR50" s="155"/>
      <c r="DS50" s="155"/>
      <c r="DT50" s="155"/>
      <c r="DU50" s="155"/>
      <c r="DV50" s="155"/>
      <c r="DW50" s="155"/>
      <c r="DX50" s="155"/>
      <c r="DY50" s="155"/>
      <c r="DZ50" s="155"/>
      <c r="EA50" s="155"/>
      <c r="EB50" s="155"/>
      <c r="EC50" s="155"/>
      <c r="ED50" s="155"/>
    </row>
    <row r="51" spans="1:134" s="13" customFormat="1" ht="60" x14ac:dyDescent="0.25">
      <c r="A51" s="223" t="s">
        <v>745</v>
      </c>
      <c r="B51" s="93">
        <v>5</v>
      </c>
      <c r="C51" s="223" t="s">
        <v>652</v>
      </c>
      <c r="D51" s="223" t="s">
        <v>59</v>
      </c>
      <c r="E51" s="223" t="s">
        <v>156</v>
      </c>
      <c r="F51" s="223" t="s">
        <v>60</v>
      </c>
      <c r="G51" s="231" t="s">
        <v>108</v>
      </c>
      <c r="H51" s="215">
        <v>14</v>
      </c>
      <c r="I51" s="92">
        <v>0</v>
      </c>
      <c r="J51" s="92">
        <v>0</v>
      </c>
      <c r="K51" s="215">
        <v>8</v>
      </c>
      <c r="L51" s="92">
        <v>1</v>
      </c>
      <c r="M51" s="177">
        <v>2</v>
      </c>
      <c r="N51" s="215">
        <v>4</v>
      </c>
      <c r="O51" s="215" t="s">
        <v>21</v>
      </c>
      <c r="P51" s="92" t="s">
        <v>22</v>
      </c>
      <c r="Q51" s="231" t="s">
        <v>293</v>
      </c>
      <c r="R51" s="223" t="s">
        <v>343</v>
      </c>
      <c r="S51" s="92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  <c r="DH51" s="163"/>
      <c r="DI51" s="163"/>
      <c r="DJ51" s="163"/>
      <c r="DK51" s="163"/>
      <c r="DL51" s="163"/>
      <c r="DM51" s="163"/>
      <c r="DN51" s="163"/>
      <c r="DO51" s="163"/>
      <c r="DP51" s="163"/>
      <c r="DQ51" s="163"/>
      <c r="DR51" s="163"/>
      <c r="DS51" s="163"/>
      <c r="DT51" s="163"/>
      <c r="DU51" s="163"/>
      <c r="DV51" s="163"/>
      <c r="DW51" s="163"/>
      <c r="DX51" s="163"/>
      <c r="DY51" s="163"/>
      <c r="DZ51" s="163"/>
      <c r="EA51" s="163"/>
      <c r="EB51" s="163"/>
      <c r="EC51" s="163"/>
      <c r="ED51" s="163"/>
    </row>
    <row r="52" spans="1:134" s="13" customFormat="1" ht="48" x14ac:dyDescent="0.25">
      <c r="A52" s="223" t="s">
        <v>745</v>
      </c>
      <c r="B52" s="93">
        <v>5</v>
      </c>
      <c r="C52" s="223" t="s">
        <v>653</v>
      </c>
      <c r="D52" s="223" t="s">
        <v>61</v>
      </c>
      <c r="E52" s="223" t="s">
        <v>565</v>
      </c>
      <c r="F52" s="223" t="s">
        <v>62</v>
      </c>
      <c r="G52" s="231" t="s">
        <v>109</v>
      </c>
      <c r="H52" s="215">
        <v>12</v>
      </c>
      <c r="I52" s="92">
        <v>0</v>
      </c>
      <c r="J52" s="92">
        <v>0</v>
      </c>
      <c r="K52" s="215">
        <v>8</v>
      </c>
      <c r="L52" s="92">
        <v>1</v>
      </c>
      <c r="M52" s="177">
        <v>2</v>
      </c>
      <c r="N52" s="215">
        <v>4</v>
      </c>
      <c r="O52" s="215" t="s">
        <v>21</v>
      </c>
      <c r="P52" s="92" t="s">
        <v>22</v>
      </c>
      <c r="Q52" s="231" t="s">
        <v>293</v>
      </c>
      <c r="R52" s="230" t="s">
        <v>349</v>
      </c>
      <c r="S52" s="92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  <c r="CW52" s="163"/>
      <c r="CX52" s="163"/>
      <c r="CY52" s="163"/>
      <c r="CZ52" s="163"/>
      <c r="DA52" s="163"/>
      <c r="DB52" s="163"/>
      <c r="DC52" s="163"/>
      <c r="DD52" s="163"/>
      <c r="DE52" s="163"/>
      <c r="DF52" s="163"/>
      <c r="DG52" s="163"/>
      <c r="DH52" s="163"/>
      <c r="DI52" s="163"/>
      <c r="DJ52" s="163"/>
      <c r="DK52" s="163"/>
      <c r="DL52" s="163"/>
      <c r="DM52" s="163"/>
      <c r="DN52" s="163"/>
      <c r="DO52" s="163"/>
      <c r="DP52" s="163"/>
      <c r="DQ52" s="163"/>
      <c r="DR52" s="163"/>
      <c r="DS52" s="163"/>
      <c r="DT52" s="163"/>
      <c r="DU52" s="163"/>
      <c r="DV52" s="163"/>
      <c r="DW52" s="163"/>
      <c r="DX52" s="163"/>
      <c r="DY52" s="163"/>
      <c r="DZ52" s="163"/>
      <c r="EA52" s="163"/>
      <c r="EB52" s="163"/>
      <c r="EC52" s="163"/>
      <c r="ED52" s="163"/>
    </row>
    <row r="53" spans="1:134" s="13" customFormat="1" ht="24" x14ac:dyDescent="0.25">
      <c r="A53" s="223" t="s">
        <v>745</v>
      </c>
      <c r="B53" s="93">
        <v>5</v>
      </c>
      <c r="C53" s="223" t="s">
        <v>654</v>
      </c>
      <c r="D53" s="223" t="s">
        <v>63</v>
      </c>
      <c r="E53" s="223" t="s">
        <v>157</v>
      </c>
      <c r="F53" s="223" t="s">
        <v>567</v>
      </c>
      <c r="G53" s="231" t="s">
        <v>110</v>
      </c>
      <c r="H53" s="215">
        <v>12</v>
      </c>
      <c r="I53" s="92">
        <v>0</v>
      </c>
      <c r="J53" s="92">
        <v>0</v>
      </c>
      <c r="K53" s="215">
        <v>0</v>
      </c>
      <c r="L53" s="177">
        <v>0</v>
      </c>
      <c r="M53" s="177">
        <v>2</v>
      </c>
      <c r="N53" s="215">
        <v>3</v>
      </c>
      <c r="O53" s="215" t="s">
        <v>21</v>
      </c>
      <c r="P53" s="92" t="s">
        <v>22</v>
      </c>
      <c r="Q53" s="231" t="s">
        <v>293</v>
      </c>
      <c r="R53" s="231"/>
      <c r="S53" s="92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3"/>
      <c r="CU53" s="163"/>
      <c r="CV53" s="163"/>
      <c r="CW53" s="163"/>
      <c r="CX53" s="163"/>
      <c r="CY53" s="163"/>
      <c r="CZ53" s="163"/>
      <c r="DA53" s="163"/>
      <c r="DB53" s="163"/>
      <c r="DC53" s="163"/>
      <c r="DD53" s="163"/>
      <c r="DE53" s="163"/>
      <c r="DF53" s="163"/>
      <c r="DG53" s="163"/>
      <c r="DH53" s="163"/>
      <c r="DI53" s="163"/>
      <c r="DJ53" s="163"/>
      <c r="DK53" s="163"/>
      <c r="DL53" s="163"/>
      <c r="DM53" s="163"/>
      <c r="DN53" s="163"/>
      <c r="DO53" s="163"/>
      <c r="DP53" s="163"/>
      <c r="DQ53" s="163"/>
      <c r="DR53" s="163"/>
      <c r="DS53" s="163"/>
      <c r="DT53" s="163"/>
      <c r="DU53" s="163"/>
      <c r="DV53" s="163"/>
      <c r="DW53" s="163"/>
      <c r="DX53" s="163"/>
      <c r="DY53" s="163"/>
      <c r="DZ53" s="163"/>
      <c r="EA53" s="163"/>
      <c r="EB53" s="163"/>
      <c r="EC53" s="163"/>
      <c r="ED53" s="163"/>
    </row>
    <row r="54" spans="1:134" s="12" customFormat="1" x14ac:dyDescent="0.25">
      <c r="A54" s="223" t="s">
        <v>745</v>
      </c>
      <c r="B54" s="93">
        <v>5</v>
      </c>
      <c r="C54" s="223" t="s">
        <v>655</v>
      </c>
      <c r="D54" s="223" t="s">
        <v>64</v>
      </c>
      <c r="E54" s="223" t="s">
        <v>158</v>
      </c>
      <c r="F54" s="223" t="s">
        <v>279</v>
      </c>
      <c r="G54" s="208" t="s">
        <v>280</v>
      </c>
      <c r="H54" s="91">
        <v>12</v>
      </c>
      <c r="I54" s="92">
        <v>0</v>
      </c>
      <c r="J54" s="92">
        <v>0</v>
      </c>
      <c r="K54" s="91">
        <v>0</v>
      </c>
      <c r="L54" s="177">
        <v>0</v>
      </c>
      <c r="M54" s="177">
        <v>2</v>
      </c>
      <c r="N54" s="91">
        <v>3</v>
      </c>
      <c r="O54" s="91" t="s">
        <v>21</v>
      </c>
      <c r="P54" s="92" t="s">
        <v>22</v>
      </c>
      <c r="Q54" s="64" t="s">
        <v>293</v>
      </c>
      <c r="R54" s="122"/>
      <c r="S54" s="66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  <c r="CW54" s="155"/>
      <c r="CX54" s="155"/>
      <c r="CY54" s="155"/>
      <c r="CZ54" s="155"/>
      <c r="DA54" s="155"/>
      <c r="DB54" s="155"/>
      <c r="DC54" s="155"/>
      <c r="DD54" s="155"/>
      <c r="DE54" s="155"/>
      <c r="DF54" s="155"/>
      <c r="DG54" s="155"/>
      <c r="DH54" s="155"/>
      <c r="DI54" s="155"/>
      <c r="DJ54" s="155"/>
      <c r="DK54" s="155"/>
      <c r="DL54" s="155"/>
      <c r="DM54" s="155"/>
      <c r="DN54" s="155"/>
      <c r="DO54" s="155"/>
      <c r="DP54" s="155"/>
      <c r="DQ54" s="155"/>
      <c r="DR54" s="155"/>
      <c r="DS54" s="155"/>
      <c r="DT54" s="155"/>
      <c r="DU54" s="155"/>
      <c r="DV54" s="155"/>
      <c r="DW54" s="155"/>
      <c r="DX54" s="155"/>
      <c r="DY54" s="155"/>
      <c r="DZ54" s="155"/>
      <c r="EA54" s="155"/>
      <c r="EB54" s="155"/>
      <c r="EC54" s="155"/>
      <c r="ED54" s="155"/>
    </row>
    <row r="55" spans="1:134" s="12" customFormat="1" ht="24" x14ac:dyDescent="0.25">
      <c r="A55" s="223" t="s">
        <v>745</v>
      </c>
      <c r="B55" s="93">
        <v>5</v>
      </c>
      <c r="C55" s="223" t="s">
        <v>656</v>
      </c>
      <c r="D55" s="223" t="s">
        <v>65</v>
      </c>
      <c r="E55" s="223" t="s">
        <v>159</v>
      </c>
      <c r="F55" s="223" t="s">
        <v>570</v>
      </c>
      <c r="G55" s="208" t="s">
        <v>111</v>
      </c>
      <c r="H55" s="91">
        <v>14</v>
      </c>
      <c r="I55" s="92">
        <v>0</v>
      </c>
      <c r="J55" s="92">
        <v>0</v>
      </c>
      <c r="K55" s="91">
        <v>0</v>
      </c>
      <c r="L55" s="177">
        <v>0</v>
      </c>
      <c r="M55" s="177">
        <v>2</v>
      </c>
      <c r="N55" s="91">
        <v>4</v>
      </c>
      <c r="O55" s="91" t="s">
        <v>21</v>
      </c>
      <c r="P55" s="92" t="s">
        <v>22</v>
      </c>
      <c r="Q55" s="64" t="s">
        <v>293</v>
      </c>
      <c r="R55" s="122"/>
      <c r="S55" s="66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  <c r="CW55" s="155"/>
      <c r="CX55" s="155"/>
      <c r="CY55" s="155"/>
      <c r="CZ55" s="155"/>
      <c r="DA55" s="155"/>
      <c r="DB55" s="155"/>
      <c r="DC55" s="155"/>
      <c r="DD55" s="155"/>
      <c r="DE55" s="155"/>
      <c r="DF55" s="155"/>
      <c r="DG55" s="155"/>
      <c r="DH55" s="155"/>
      <c r="DI55" s="155"/>
      <c r="DJ55" s="155"/>
      <c r="DK55" s="155"/>
      <c r="DL55" s="155"/>
      <c r="DM55" s="155"/>
      <c r="DN55" s="155"/>
      <c r="DO55" s="155"/>
      <c r="DP55" s="155"/>
      <c r="DQ55" s="155"/>
      <c r="DR55" s="155"/>
      <c r="DS55" s="155"/>
      <c r="DT55" s="155"/>
      <c r="DU55" s="155"/>
      <c r="DV55" s="155"/>
      <c r="DW55" s="155"/>
      <c r="DX55" s="155"/>
      <c r="DY55" s="155"/>
      <c r="DZ55" s="155"/>
      <c r="EA55" s="155"/>
      <c r="EB55" s="155"/>
      <c r="EC55" s="155"/>
      <c r="ED55" s="155"/>
    </row>
    <row r="56" spans="1:134" s="13" customFormat="1" ht="48" x14ac:dyDescent="0.25">
      <c r="A56" s="223" t="s">
        <v>745</v>
      </c>
      <c r="B56" s="93">
        <v>5</v>
      </c>
      <c r="C56" s="223" t="s">
        <v>657</v>
      </c>
      <c r="D56" s="223" t="s">
        <v>66</v>
      </c>
      <c r="E56" s="223" t="s">
        <v>160</v>
      </c>
      <c r="F56" s="223" t="s">
        <v>213</v>
      </c>
      <c r="G56" s="231" t="s">
        <v>112</v>
      </c>
      <c r="H56" s="215">
        <v>12</v>
      </c>
      <c r="I56" s="92">
        <v>0</v>
      </c>
      <c r="J56" s="92">
        <v>0</v>
      </c>
      <c r="K56" s="215">
        <v>8</v>
      </c>
      <c r="L56" s="92">
        <v>1</v>
      </c>
      <c r="M56" s="177">
        <v>2</v>
      </c>
      <c r="N56" s="215">
        <v>4</v>
      </c>
      <c r="O56" s="215" t="s">
        <v>21</v>
      </c>
      <c r="P56" s="92" t="s">
        <v>22</v>
      </c>
      <c r="Q56" s="231" t="s">
        <v>293</v>
      </c>
      <c r="R56" s="223" t="s">
        <v>344</v>
      </c>
      <c r="S56" s="223" t="s">
        <v>289</v>
      </c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163"/>
      <c r="CU56" s="163"/>
      <c r="CV56" s="163"/>
      <c r="CW56" s="163"/>
      <c r="CX56" s="163"/>
      <c r="CY56" s="163"/>
      <c r="CZ56" s="163"/>
      <c r="DA56" s="163"/>
      <c r="DB56" s="163"/>
      <c r="DC56" s="163"/>
      <c r="DD56" s="163"/>
      <c r="DE56" s="163"/>
      <c r="DF56" s="163"/>
      <c r="DG56" s="163"/>
      <c r="DH56" s="163"/>
      <c r="DI56" s="163"/>
      <c r="DJ56" s="163"/>
      <c r="DK56" s="163"/>
      <c r="DL56" s="163"/>
      <c r="DM56" s="163"/>
      <c r="DN56" s="163"/>
      <c r="DO56" s="163"/>
      <c r="DP56" s="163"/>
      <c r="DQ56" s="163"/>
      <c r="DR56" s="163"/>
      <c r="DS56" s="163"/>
      <c r="DT56" s="163"/>
      <c r="DU56" s="163"/>
      <c r="DV56" s="163"/>
      <c r="DW56" s="163"/>
      <c r="DX56" s="163"/>
      <c r="DY56" s="163"/>
      <c r="DZ56" s="163"/>
      <c r="EA56" s="163"/>
      <c r="EB56" s="163"/>
      <c r="EC56" s="163"/>
      <c r="ED56" s="163"/>
    </row>
    <row r="57" spans="1:134" s="12" customFormat="1" ht="36" x14ac:dyDescent="0.25">
      <c r="A57" s="223" t="s">
        <v>745</v>
      </c>
      <c r="B57" s="93">
        <v>5</v>
      </c>
      <c r="C57" s="63"/>
      <c r="D57" s="63" t="s">
        <v>381</v>
      </c>
      <c r="E57" s="63" t="s">
        <v>432</v>
      </c>
      <c r="F57" s="63" t="s">
        <v>179</v>
      </c>
      <c r="G57" s="159"/>
      <c r="H57" s="91">
        <v>12</v>
      </c>
      <c r="I57" s="92">
        <v>0</v>
      </c>
      <c r="J57" s="92">
        <v>0</v>
      </c>
      <c r="K57" s="91">
        <v>0</v>
      </c>
      <c r="L57" s="177">
        <v>0</v>
      </c>
      <c r="M57" s="177">
        <v>2</v>
      </c>
      <c r="N57" s="91">
        <v>5</v>
      </c>
      <c r="O57" s="91" t="s">
        <v>773</v>
      </c>
      <c r="P57" s="92" t="s">
        <v>25</v>
      </c>
      <c r="Q57" s="64" t="s">
        <v>293</v>
      </c>
      <c r="R57" s="122"/>
      <c r="S57" s="66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  <c r="CW57" s="155"/>
      <c r="CX57" s="155"/>
      <c r="CY57" s="155"/>
      <c r="CZ57" s="155"/>
      <c r="DA57" s="155"/>
      <c r="DB57" s="155"/>
      <c r="DC57" s="155"/>
      <c r="DD57" s="155"/>
      <c r="DE57" s="155"/>
      <c r="DF57" s="155"/>
      <c r="DG57" s="155"/>
      <c r="DH57" s="155"/>
      <c r="DI57" s="155"/>
      <c r="DJ57" s="155"/>
      <c r="DK57" s="155"/>
      <c r="DL57" s="155"/>
      <c r="DM57" s="155"/>
      <c r="DN57" s="155"/>
      <c r="DO57" s="155"/>
      <c r="DP57" s="155"/>
      <c r="DQ57" s="155"/>
      <c r="DR57" s="155"/>
      <c r="DS57" s="155"/>
      <c r="DT57" s="155"/>
      <c r="DU57" s="155"/>
      <c r="DV57" s="155"/>
      <c r="DW57" s="155"/>
      <c r="DX57" s="155"/>
      <c r="DY57" s="155"/>
      <c r="DZ57" s="155"/>
      <c r="EA57" s="155"/>
      <c r="EB57" s="155"/>
      <c r="EC57" s="155"/>
      <c r="ED57" s="155"/>
    </row>
    <row r="58" spans="1:134" x14ac:dyDescent="0.2">
      <c r="A58" s="302" t="s">
        <v>23</v>
      </c>
      <c r="B58" s="302"/>
      <c r="C58" s="302"/>
      <c r="D58" s="302"/>
      <c r="E58" s="302"/>
      <c r="F58" s="302"/>
      <c r="G58" s="302"/>
      <c r="H58" s="141">
        <f>SUM(H51:H57)</f>
        <v>88</v>
      </c>
      <c r="I58" s="141">
        <f t="shared" ref="I58:N58" si="4">SUM(I51:I57)</f>
        <v>0</v>
      </c>
      <c r="J58" s="141">
        <f t="shared" si="4"/>
        <v>0</v>
      </c>
      <c r="K58" s="141">
        <f t="shared" si="4"/>
        <v>24</v>
      </c>
      <c r="L58" s="141">
        <f t="shared" si="4"/>
        <v>3</v>
      </c>
      <c r="M58" s="141">
        <v>14</v>
      </c>
      <c r="N58" s="141">
        <f t="shared" si="4"/>
        <v>27</v>
      </c>
      <c r="O58" s="156"/>
      <c r="P58" s="156"/>
      <c r="Q58" s="136"/>
      <c r="R58" s="142"/>
      <c r="S58" s="142"/>
    </row>
    <row r="59" spans="1:134" x14ac:dyDescent="0.2">
      <c r="A59" s="223" t="s">
        <v>745</v>
      </c>
      <c r="B59" s="93">
        <v>6</v>
      </c>
      <c r="C59" s="223" t="s">
        <v>658</v>
      </c>
      <c r="D59" s="71" t="s">
        <v>382</v>
      </c>
      <c r="E59" s="71" t="s">
        <v>577</v>
      </c>
      <c r="F59" s="71" t="s">
        <v>46</v>
      </c>
      <c r="G59" s="97" t="s">
        <v>103</v>
      </c>
      <c r="H59" s="91">
        <v>14</v>
      </c>
      <c r="I59" s="92">
        <v>0</v>
      </c>
      <c r="J59" s="92">
        <v>0</v>
      </c>
      <c r="K59" s="92">
        <v>0</v>
      </c>
      <c r="L59" s="177">
        <v>0</v>
      </c>
      <c r="M59" s="177">
        <v>0</v>
      </c>
      <c r="N59" s="91">
        <v>3</v>
      </c>
      <c r="O59" s="91" t="s">
        <v>21</v>
      </c>
      <c r="P59" s="92" t="s">
        <v>22</v>
      </c>
      <c r="Q59" s="64" t="s">
        <v>293</v>
      </c>
      <c r="R59" s="62"/>
      <c r="S59" s="66"/>
    </row>
    <row r="60" spans="1:134" ht="72" x14ac:dyDescent="0.2">
      <c r="A60" s="223" t="s">
        <v>745</v>
      </c>
      <c r="B60" s="93">
        <v>6</v>
      </c>
      <c r="C60" s="223" t="s">
        <v>659</v>
      </c>
      <c r="D60" s="71" t="s">
        <v>71</v>
      </c>
      <c r="E60" s="71" t="s">
        <v>579</v>
      </c>
      <c r="F60" s="71" t="s">
        <v>567</v>
      </c>
      <c r="G60" s="97" t="s">
        <v>110</v>
      </c>
      <c r="H60" s="91">
        <v>22</v>
      </c>
      <c r="I60" s="92">
        <v>0</v>
      </c>
      <c r="J60" s="92">
        <v>0</v>
      </c>
      <c r="K60" s="92">
        <v>0</v>
      </c>
      <c r="L60" s="177">
        <v>0</v>
      </c>
      <c r="M60" s="177">
        <v>2</v>
      </c>
      <c r="N60" s="91">
        <v>5</v>
      </c>
      <c r="O60" s="91" t="s">
        <v>21</v>
      </c>
      <c r="P60" s="92" t="s">
        <v>22</v>
      </c>
      <c r="Q60" s="64" t="s">
        <v>293</v>
      </c>
      <c r="R60" s="220" t="s">
        <v>345</v>
      </c>
      <c r="S60" s="66"/>
    </row>
    <row r="61" spans="1:134" ht="24" x14ac:dyDescent="0.2">
      <c r="A61" s="223" t="s">
        <v>745</v>
      </c>
      <c r="B61" s="93">
        <v>6</v>
      </c>
      <c r="C61" s="223" t="s">
        <v>660</v>
      </c>
      <c r="D61" s="71" t="s">
        <v>67</v>
      </c>
      <c r="E61" s="71" t="s">
        <v>161</v>
      </c>
      <c r="F61" s="71" t="s">
        <v>313</v>
      </c>
      <c r="G61" s="97" t="s">
        <v>314</v>
      </c>
      <c r="H61" s="91">
        <v>14</v>
      </c>
      <c r="I61" s="92">
        <v>0</v>
      </c>
      <c r="J61" s="92">
        <v>0</v>
      </c>
      <c r="K61" s="92">
        <v>0</v>
      </c>
      <c r="L61" s="177">
        <v>0</v>
      </c>
      <c r="M61" s="177">
        <v>0</v>
      </c>
      <c r="N61" s="91">
        <v>3</v>
      </c>
      <c r="O61" s="91" t="s">
        <v>21</v>
      </c>
      <c r="P61" s="92" t="s">
        <v>22</v>
      </c>
      <c r="Q61" s="64" t="s">
        <v>293</v>
      </c>
      <c r="R61" s="122"/>
      <c r="S61" s="66"/>
    </row>
    <row r="62" spans="1:134" ht="24" x14ac:dyDescent="0.2">
      <c r="A62" s="223" t="s">
        <v>745</v>
      </c>
      <c r="B62" s="93">
        <v>6</v>
      </c>
      <c r="C62" s="223" t="s">
        <v>661</v>
      </c>
      <c r="D62" s="71" t="s">
        <v>68</v>
      </c>
      <c r="E62" s="71" t="s">
        <v>162</v>
      </c>
      <c r="F62" s="71" t="s">
        <v>33</v>
      </c>
      <c r="G62" s="97" t="s">
        <v>95</v>
      </c>
      <c r="H62" s="91">
        <v>14</v>
      </c>
      <c r="I62" s="92">
        <v>0</v>
      </c>
      <c r="J62" s="92">
        <v>0</v>
      </c>
      <c r="K62" s="92">
        <v>0</v>
      </c>
      <c r="L62" s="177">
        <v>0</v>
      </c>
      <c r="M62" s="177">
        <v>2</v>
      </c>
      <c r="N62" s="91">
        <v>3</v>
      </c>
      <c r="O62" s="91" t="s">
        <v>21</v>
      </c>
      <c r="P62" s="92" t="s">
        <v>22</v>
      </c>
      <c r="Q62" s="64" t="s">
        <v>293</v>
      </c>
      <c r="R62" s="122"/>
      <c r="S62" s="66"/>
    </row>
    <row r="63" spans="1:134" x14ac:dyDescent="0.2">
      <c r="A63" s="223" t="s">
        <v>745</v>
      </c>
      <c r="B63" s="93">
        <v>6</v>
      </c>
      <c r="C63" s="223" t="s">
        <v>662</v>
      </c>
      <c r="D63" s="71" t="s">
        <v>663</v>
      </c>
      <c r="E63" s="71" t="s">
        <v>664</v>
      </c>
      <c r="F63" s="71" t="s">
        <v>50</v>
      </c>
      <c r="G63" s="97" t="s">
        <v>105</v>
      </c>
      <c r="H63" s="91">
        <v>16</v>
      </c>
      <c r="I63" s="92">
        <v>0</v>
      </c>
      <c r="J63" s="92">
        <v>0</v>
      </c>
      <c r="K63" s="92">
        <v>0</v>
      </c>
      <c r="L63" s="177">
        <v>0</v>
      </c>
      <c r="M63" s="177">
        <v>2</v>
      </c>
      <c r="N63" s="91">
        <v>5</v>
      </c>
      <c r="O63" s="91" t="s">
        <v>773</v>
      </c>
      <c r="P63" s="92" t="s">
        <v>22</v>
      </c>
      <c r="Q63" s="64" t="s">
        <v>293</v>
      </c>
      <c r="R63" s="122"/>
      <c r="S63" s="66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  <c r="BZ63" s="210"/>
      <c r="CA63" s="210"/>
      <c r="CB63" s="210"/>
      <c r="CC63" s="210"/>
      <c r="CD63" s="210"/>
      <c r="CE63" s="210"/>
      <c r="CF63" s="210"/>
      <c r="CG63" s="210"/>
      <c r="CH63" s="210"/>
      <c r="CI63" s="210"/>
      <c r="CJ63" s="210"/>
      <c r="CK63" s="210"/>
      <c r="CL63" s="210"/>
      <c r="CM63" s="210"/>
      <c r="CN63" s="210"/>
      <c r="CO63" s="210"/>
      <c r="CP63" s="210"/>
      <c r="CQ63" s="210"/>
      <c r="CR63" s="210"/>
      <c r="CS63" s="210"/>
      <c r="CT63" s="210"/>
      <c r="CU63" s="210"/>
      <c r="CV63" s="210"/>
      <c r="CW63" s="210"/>
      <c r="CX63" s="210"/>
      <c r="CY63" s="210"/>
      <c r="CZ63" s="210"/>
      <c r="DA63" s="210"/>
      <c r="DB63" s="210"/>
      <c r="DC63" s="210"/>
      <c r="DD63" s="210"/>
      <c r="DE63" s="210"/>
      <c r="DF63" s="210"/>
      <c r="DG63" s="210"/>
      <c r="DH63" s="210"/>
      <c r="DI63" s="210"/>
      <c r="DJ63" s="210"/>
      <c r="DK63" s="210"/>
      <c r="DL63" s="210"/>
      <c r="DM63" s="210"/>
      <c r="DN63" s="210"/>
      <c r="DO63" s="210"/>
      <c r="DP63" s="210"/>
      <c r="DQ63" s="210"/>
      <c r="DR63" s="210"/>
      <c r="DS63" s="210"/>
      <c r="DT63" s="210"/>
      <c r="DU63" s="210"/>
      <c r="DV63" s="210"/>
      <c r="DW63" s="210"/>
      <c r="DX63" s="210"/>
      <c r="DY63" s="210"/>
      <c r="DZ63" s="210"/>
      <c r="EA63" s="210"/>
      <c r="EB63" s="210"/>
      <c r="EC63" s="210"/>
      <c r="ED63" s="210"/>
    </row>
    <row r="64" spans="1:134" ht="48" x14ac:dyDescent="0.2">
      <c r="A64" s="223" t="s">
        <v>745</v>
      </c>
      <c r="B64" s="93">
        <v>6</v>
      </c>
      <c r="C64" s="223" t="s">
        <v>665</v>
      </c>
      <c r="D64" s="71" t="s">
        <v>584</v>
      </c>
      <c r="E64" s="71" t="s">
        <v>164</v>
      </c>
      <c r="F64" s="71" t="s">
        <v>290</v>
      </c>
      <c r="G64" s="97" t="s">
        <v>585</v>
      </c>
      <c r="H64" s="91">
        <v>16</v>
      </c>
      <c r="I64" s="92">
        <v>0</v>
      </c>
      <c r="J64" s="92">
        <v>0</v>
      </c>
      <c r="K64" s="92">
        <v>0</v>
      </c>
      <c r="L64" s="177">
        <v>0</v>
      </c>
      <c r="M64" s="177">
        <v>0</v>
      </c>
      <c r="N64" s="91">
        <v>4</v>
      </c>
      <c r="O64" s="91" t="s">
        <v>21</v>
      </c>
      <c r="P64" s="92" t="s">
        <v>22</v>
      </c>
      <c r="Q64" s="64" t="s">
        <v>293</v>
      </c>
      <c r="R64" s="220" t="s">
        <v>346</v>
      </c>
      <c r="S64" s="66"/>
    </row>
    <row r="65" spans="1:134" s="12" customFormat="1" ht="36" x14ac:dyDescent="0.2">
      <c r="A65" s="223" t="s">
        <v>745</v>
      </c>
      <c r="B65" s="93">
        <v>6</v>
      </c>
      <c r="C65" s="63"/>
      <c r="D65" s="63" t="s">
        <v>458</v>
      </c>
      <c r="E65" s="63" t="s">
        <v>454</v>
      </c>
      <c r="F65" s="223" t="s">
        <v>179</v>
      </c>
      <c r="G65" s="208"/>
      <c r="H65" s="91">
        <v>16</v>
      </c>
      <c r="I65" s="92">
        <v>0</v>
      </c>
      <c r="J65" s="92">
        <v>0</v>
      </c>
      <c r="K65" s="92">
        <v>0</v>
      </c>
      <c r="L65" s="177">
        <v>0</v>
      </c>
      <c r="M65" s="177">
        <v>2</v>
      </c>
      <c r="N65" s="91">
        <v>5</v>
      </c>
      <c r="O65" s="91" t="s">
        <v>773</v>
      </c>
      <c r="P65" s="92" t="s">
        <v>25</v>
      </c>
      <c r="Q65" s="64" t="s">
        <v>293</v>
      </c>
      <c r="R65" s="122"/>
      <c r="S65" s="66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  <c r="CY65" s="154"/>
      <c r="CZ65" s="154"/>
      <c r="DA65" s="154"/>
      <c r="DB65" s="154"/>
      <c r="DC65" s="154"/>
      <c r="DD65" s="154"/>
      <c r="DE65" s="154"/>
      <c r="DF65" s="154"/>
      <c r="DG65" s="154"/>
      <c r="DH65" s="154"/>
      <c r="DI65" s="154"/>
      <c r="DJ65" s="154"/>
      <c r="DK65" s="154"/>
      <c r="DL65" s="154"/>
      <c r="DM65" s="154"/>
      <c r="DN65" s="154"/>
      <c r="DO65" s="154"/>
      <c r="DP65" s="154"/>
      <c r="DQ65" s="154"/>
      <c r="DR65" s="154"/>
      <c r="DS65" s="154"/>
      <c r="DT65" s="154"/>
      <c r="DU65" s="154"/>
      <c r="DV65" s="154"/>
      <c r="DW65" s="154"/>
      <c r="DX65" s="154"/>
      <c r="DY65" s="154"/>
      <c r="DZ65" s="154"/>
      <c r="EA65" s="154"/>
      <c r="EB65" s="154"/>
      <c r="EC65" s="154"/>
      <c r="ED65" s="154"/>
    </row>
    <row r="66" spans="1:134" s="12" customFormat="1" x14ac:dyDescent="0.25">
      <c r="A66" s="302" t="s">
        <v>23</v>
      </c>
      <c r="B66" s="302"/>
      <c r="C66" s="302"/>
      <c r="D66" s="302"/>
      <c r="E66" s="302"/>
      <c r="F66" s="302"/>
      <c r="G66" s="302"/>
      <c r="H66" s="141">
        <f>SUM(H59:H65)</f>
        <v>112</v>
      </c>
      <c r="I66" s="141">
        <f t="shared" ref="I66:N66" si="5">SUM(I59:I65)</f>
        <v>0</v>
      </c>
      <c r="J66" s="141">
        <f t="shared" si="5"/>
        <v>0</v>
      </c>
      <c r="K66" s="141">
        <f t="shared" si="5"/>
        <v>0</v>
      </c>
      <c r="L66" s="141">
        <f t="shared" si="5"/>
        <v>0</v>
      </c>
      <c r="M66" s="141">
        <v>8</v>
      </c>
      <c r="N66" s="141">
        <f t="shared" si="5"/>
        <v>28</v>
      </c>
      <c r="O66" s="141"/>
      <c r="P66" s="156"/>
      <c r="Q66" s="136"/>
      <c r="R66" s="142"/>
      <c r="S66" s="142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  <c r="CW66" s="155"/>
      <c r="CX66" s="155"/>
      <c r="CY66" s="155"/>
      <c r="CZ66" s="155"/>
      <c r="DA66" s="155"/>
      <c r="DB66" s="155"/>
      <c r="DC66" s="155"/>
      <c r="DD66" s="155"/>
      <c r="DE66" s="155"/>
      <c r="DF66" s="155"/>
      <c r="DG66" s="155"/>
      <c r="DH66" s="155"/>
      <c r="DI66" s="155"/>
      <c r="DJ66" s="155"/>
      <c r="DK66" s="155"/>
      <c r="DL66" s="155"/>
      <c r="DM66" s="155"/>
      <c r="DN66" s="155"/>
      <c r="DO66" s="155"/>
      <c r="DP66" s="155"/>
      <c r="DQ66" s="155"/>
      <c r="DR66" s="155"/>
      <c r="DS66" s="155"/>
      <c r="DT66" s="155"/>
      <c r="DU66" s="155"/>
      <c r="DV66" s="155"/>
      <c r="DW66" s="155"/>
      <c r="DX66" s="155"/>
      <c r="DY66" s="155"/>
      <c r="DZ66" s="155"/>
      <c r="EA66" s="155"/>
      <c r="EB66" s="155"/>
      <c r="EC66" s="155"/>
      <c r="ED66" s="155"/>
    </row>
    <row r="67" spans="1:134" s="12" customFormat="1" x14ac:dyDescent="0.25">
      <c r="A67" s="223" t="s">
        <v>745</v>
      </c>
      <c r="B67" s="93">
        <v>7</v>
      </c>
      <c r="C67" s="223" t="s">
        <v>666</v>
      </c>
      <c r="D67" s="223" t="s">
        <v>69</v>
      </c>
      <c r="E67" s="223" t="s">
        <v>575</v>
      </c>
      <c r="F67" s="218" t="s">
        <v>50</v>
      </c>
      <c r="G67" s="205" t="s">
        <v>105</v>
      </c>
      <c r="H67" s="92">
        <v>0</v>
      </c>
      <c r="I67" s="92">
        <v>120</v>
      </c>
      <c r="J67" s="92">
        <v>0</v>
      </c>
      <c r="K67" s="92">
        <v>0</v>
      </c>
      <c r="L67" s="92">
        <v>0</v>
      </c>
      <c r="M67" s="92">
        <v>2</v>
      </c>
      <c r="N67" s="91">
        <v>30</v>
      </c>
      <c r="O67" s="91" t="s">
        <v>773</v>
      </c>
      <c r="P67" s="92" t="s">
        <v>22</v>
      </c>
      <c r="Q67" s="64" t="s">
        <v>293</v>
      </c>
      <c r="R67" s="122"/>
      <c r="S67" s="66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  <c r="CW67" s="155"/>
      <c r="CX67" s="155"/>
      <c r="CY67" s="155"/>
      <c r="CZ67" s="155"/>
      <c r="DA67" s="155"/>
      <c r="DB67" s="155"/>
      <c r="DC67" s="155"/>
      <c r="DD67" s="155"/>
      <c r="DE67" s="155"/>
      <c r="DF67" s="155"/>
      <c r="DG67" s="155"/>
      <c r="DH67" s="155"/>
      <c r="DI67" s="155"/>
      <c r="DJ67" s="155"/>
      <c r="DK67" s="155"/>
      <c r="DL67" s="155"/>
      <c r="DM67" s="155"/>
      <c r="DN67" s="155"/>
      <c r="DO67" s="155"/>
      <c r="DP67" s="155"/>
      <c r="DQ67" s="155"/>
      <c r="DR67" s="155"/>
      <c r="DS67" s="155"/>
      <c r="DT67" s="155"/>
      <c r="DU67" s="155"/>
      <c r="DV67" s="155"/>
      <c r="DW67" s="155"/>
      <c r="DX67" s="155"/>
      <c r="DY67" s="155"/>
      <c r="DZ67" s="155"/>
      <c r="EA67" s="155"/>
      <c r="EB67" s="155"/>
      <c r="EC67" s="155"/>
      <c r="ED67" s="155"/>
    </row>
    <row r="68" spans="1:134" s="12" customFormat="1" ht="43.15" customHeight="1" x14ac:dyDescent="0.2">
      <c r="A68" s="223" t="s">
        <v>745</v>
      </c>
      <c r="B68" s="93">
        <v>7</v>
      </c>
      <c r="C68" s="223" t="s">
        <v>667</v>
      </c>
      <c r="D68" s="223" t="s">
        <v>668</v>
      </c>
      <c r="E68" s="223" t="s">
        <v>669</v>
      </c>
      <c r="F68" s="218" t="s">
        <v>50</v>
      </c>
      <c r="G68" s="205" t="s">
        <v>105</v>
      </c>
      <c r="H68" s="91">
        <v>0</v>
      </c>
      <c r="I68" s="92">
        <v>0</v>
      </c>
      <c r="J68" s="92">
        <v>0</v>
      </c>
      <c r="K68" s="92">
        <v>0</v>
      </c>
      <c r="L68" s="92">
        <v>0</v>
      </c>
      <c r="M68" s="92">
        <v>2</v>
      </c>
      <c r="N68" s="91">
        <v>10</v>
      </c>
      <c r="O68" s="91" t="s">
        <v>773</v>
      </c>
      <c r="P68" s="92" t="s">
        <v>22</v>
      </c>
      <c r="Q68" s="64" t="s">
        <v>293</v>
      </c>
      <c r="R68" s="122"/>
      <c r="S68" s="66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154"/>
      <c r="CU68" s="154"/>
      <c r="CV68" s="154"/>
      <c r="CW68" s="154"/>
      <c r="CX68" s="154"/>
      <c r="CY68" s="154"/>
      <c r="CZ68" s="154"/>
      <c r="DA68" s="154"/>
      <c r="DB68" s="154"/>
      <c r="DC68" s="154"/>
      <c r="DD68" s="154"/>
      <c r="DE68" s="154"/>
      <c r="DF68" s="154"/>
      <c r="DG68" s="154"/>
      <c r="DH68" s="154"/>
      <c r="DI68" s="154"/>
      <c r="DJ68" s="154"/>
      <c r="DK68" s="154"/>
      <c r="DL68" s="154"/>
      <c r="DM68" s="154"/>
      <c r="DN68" s="154"/>
      <c r="DO68" s="154"/>
      <c r="DP68" s="154"/>
      <c r="DQ68" s="154"/>
      <c r="DR68" s="154"/>
      <c r="DS68" s="154"/>
      <c r="DT68" s="154"/>
      <c r="DU68" s="154"/>
      <c r="DV68" s="154"/>
      <c r="DW68" s="154"/>
      <c r="DX68" s="154"/>
      <c r="DY68" s="154"/>
      <c r="DZ68" s="154"/>
      <c r="EA68" s="154"/>
      <c r="EB68" s="154"/>
      <c r="EC68" s="154"/>
      <c r="ED68" s="154"/>
    </row>
    <row r="69" spans="1:134" ht="36" x14ac:dyDescent="0.2">
      <c r="A69" s="223" t="s">
        <v>745</v>
      </c>
      <c r="B69" s="93">
        <v>7</v>
      </c>
      <c r="C69" s="63"/>
      <c r="D69" s="63" t="s">
        <v>465</v>
      </c>
      <c r="E69" s="63" t="s">
        <v>431</v>
      </c>
      <c r="F69" s="204" t="s">
        <v>179</v>
      </c>
      <c r="G69" s="203"/>
      <c r="H69" s="91">
        <v>16</v>
      </c>
      <c r="I69" s="92">
        <v>0</v>
      </c>
      <c r="J69" s="92">
        <v>0</v>
      </c>
      <c r="K69" s="92">
        <v>0</v>
      </c>
      <c r="L69" s="92">
        <v>0</v>
      </c>
      <c r="M69" s="92">
        <v>2</v>
      </c>
      <c r="N69" s="91">
        <v>5</v>
      </c>
      <c r="O69" s="91" t="s">
        <v>773</v>
      </c>
      <c r="P69" s="92" t="s">
        <v>25</v>
      </c>
      <c r="Q69" s="64" t="s">
        <v>293</v>
      </c>
      <c r="R69" s="122"/>
      <c r="S69" s="66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  <c r="BZ69" s="210"/>
      <c r="CA69" s="210"/>
      <c r="CB69" s="210"/>
      <c r="CC69" s="210"/>
      <c r="CD69" s="210"/>
      <c r="CE69" s="210"/>
      <c r="CF69" s="210"/>
      <c r="CG69" s="210"/>
      <c r="CH69" s="210"/>
      <c r="CI69" s="210"/>
      <c r="CJ69" s="210"/>
      <c r="CK69" s="210"/>
      <c r="CL69" s="210"/>
      <c r="CM69" s="210"/>
      <c r="CN69" s="210"/>
      <c r="CO69" s="210"/>
      <c r="CP69" s="210"/>
      <c r="CQ69" s="210"/>
      <c r="CR69" s="210"/>
      <c r="CS69" s="210"/>
      <c r="CT69" s="210"/>
      <c r="CU69" s="210"/>
      <c r="CV69" s="210"/>
      <c r="CW69" s="210"/>
      <c r="CX69" s="210"/>
      <c r="CY69" s="210"/>
      <c r="CZ69" s="210"/>
      <c r="DA69" s="210"/>
      <c r="DB69" s="210"/>
      <c r="DC69" s="210"/>
      <c r="DD69" s="210"/>
      <c r="DE69" s="210"/>
      <c r="DF69" s="210"/>
      <c r="DG69" s="210"/>
      <c r="DH69" s="210"/>
      <c r="DI69" s="210"/>
      <c r="DJ69" s="210"/>
      <c r="DK69" s="210"/>
      <c r="DL69" s="210"/>
      <c r="DM69" s="210"/>
      <c r="DN69" s="210"/>
      <c r="DO69" s="210"/>
      <c r="DP69" s="210"/>
      <c r="DQ69" s="210"/>
      <c r="DR69" s="210"/>
      <c r="DS69" s="210"/>
      <c r="DT69" s="210"/>
      <c r="DU69" s="210"/>
      <c r="DV69" s="210"/>
      <c r="DW69" s="210"/>
      <c r="DX69" s="210"/>
      <c r="DY69" s="210"/>
      <c r="DZ69" s="210"/>
      <c r="EA69" s="210"/>
      <c r="EB69" s="210"/>
      <c r="EC69" s="210"/>
      <c r="ED69" s="210"/>
    </row>
    <row r="70" spans="1:134" x14ac:dyDescent="0.2">
      <c r="A70" s="302" t="s">
        <v>23</v>
      </c>
      <c r="B70" s="302"/>
      <c r="C70" s="302"/>
      <c r="D70" s="302"/>
      <c r="E70" s="302"/>
      <c r="F70" s="302"/>
      <c r="G70" s="302"/>
      <c r="H70" s="175">
        <f>SUM(H67:H69)</f>
        <v>16</v>
      </c>
      <c r="I70" s="175">
        <f t="shared" ref="I70:N70" si="6">SUM(I67:I69)</f>
        <v>120</v>
      </c>
      <c r="J70" s="175">
        <f t="shared" si="6"/>
        <v>0</v>
      </c>
      <c r="K70" s="175">
        <f t="shared" si="6"/>
        <v>0</v>
      </c>
      <c r="L70" s="175">
        <f t="shared" si="6"/>
        <v>0</v>
      </c>
      <c r="M70" s="175">
        <v>6</v>
      </c>
      <c r="N70" s="175">
        <f t="shared" si="6"/>
        <v>45</v>
      </c>
      <c r="O70" s="156"/>
      <c r="P70" s="156"/>
      <c r="Q70" s="176"/>
      <c r="R70" s="142"/>
      <c r="S70" s="142"/>
    </row>
    <row r="71" spans="1:134" x14ac:dyDescent="0.2">
      <c r="A71" s="277" t="s">
        <v>26</v>
      </c>
      <c r="B71" s="277"/>
      <c r="C71" s="277"/>
      <c r="D71" s="277"/>
      <c r="E71" s="277"/>
      <c r="F71" s="277"/>
      <c r="G71" s="277"/>
      <c r="H71" s="175">
        <f>H21+H30+H40+H50+H58+H66+H70</f>
        <v>636</v>
      </c>
      <c r="I71" s="175">
        <f>I21+I30+I40+I50+I58+I66+I70</f>
        <v>132</v>
      </c>
      <c r="J71" s="175">
        <f>J21+J30+J40+J50+J58+J66+J70</f>
        <v>0</v>
      </c>
      <c r="K71" s="175">
        <f>(K21+K30+K40+K50+K58+K66+K70)*8</f>
        <v>576</v>
      </c>
      <c r="L71" s="175">
        <f t="shared" ref="L71:M71" si="7">(L21+L30+L40+L50+L58+L66+L70)*8</f>
        <v>72</v>
      </c>
      <c r="M71" s="175">
        <f t="shared" si="7"/>
        <v>448</v>
      </c>
      <c r="N71" s="175">
        <f>N21+N30+N40+N50+N58+N66+N70</f>
        <v>234</v>
      </c>
      <c r="O71" s="156"/>
      <c r="P71" s="156"/>
      <c r="Q71" s="176"/>
      <c r="R71" s="142"/>
      <c r="S71" s="142"/>
    </row>
    <row r="72" spans="1:134" s="186" customFormat="1" x14ac:dyDescent="0.2">
      <c r="A72" s="178"/>
      <c r="B72" s="179"/>
      <c r="C72" s="179"/>
      <c r="D72" s="180"/>
      <c r="E72" s="180"/>
      <c r="F72" s="180"/>
      <c r="G72" s="181"/>
      <c r="H72" s="180"/>
      <c r="I72" s="180"/>
      <c r="J72" s="180"/>
      <c r="K72" s="180"/>
      <c r="L72" s="180"/>
      <c r="M72" s="180"/>
      <c r="N72" s="182"/>
      <c r="O72" s="183"/>
      <c r="P72" s="183"/>
      <c r="Q72" s="184"/>
      <c r="R72" s="185"/>
    </row>
    <row r="73" spans="1:134" x14ac:dyDescent="0.2">
      <c r="A73" s="306" t="s">
        <v>92</v>
      </c>
      <c r="B73" s="307"/>
      <c r="C73" s="307"/>
      <c r="D73" s="307"/>
      <c r="E73" s="307"/>
      <c r="F73" s="307"/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  <c r="S73" s="308"/>
    </row>
    <row r="74" spans="1:134" x14ac:dyDescent="0.2">
      <c r="A74" s="278" t="s">
        <v>74</v>
      </c>
      <c r="B74" s="279"/>
      <c r="C74" s="279"/>
      <c r="D74" s="279"/>
      <c r="E74" s="279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  <c r="S74" s="280"/>
    </row>
    <row r="75" spans="1:134" x14ac:dyDescent="0.2">
      <c r="A75" s="270" t="s">
        <v>75</v>
      </c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267"/>
      <c r="P75" s="267"/>
      <c r="Q75" s="267"/>
      <c r="R75" s="267"/>
      <c r="S75" s="267"/>
    </row>
    <row r="76" spans="1:134" ht="24" x14ac:dyDescent="0.2">
      <c r="A76" s="223" t="s">
        <v>747</v>
      </c>
      <c r="B76" s="91">
        <v>5</v>
      </c>
      <c r="C76" s="216" t="s">
        <v>673</v>
      </c>
      <c r="D76" s="216" t="s">
        <v>383</v>
      </c>
      <c r="E76" s="216" t="s">
        <v>410</v>
      </c>
      <c r="F76" s="216" t="s">
        <v>62</v>
      </c>
      <c r="G76" s="216" t="s">
        <v>109</v>
      </c>
      <c r="H76" s="91">
        <v>12</v>
      </c>
      <c r="I76" s="92">
        <v>0</v>
      </c>
      <c r="J76" s="91">
        <v>0</v>
      </c>
      <c r="K76" s="92">
        <v>0</v>
      </c>
      <c r="L76" s="92">
        <v>0</v>
      </c>
      <c r="M76" s="92"/>
      <c r="N76" s="91">
        <v>5</v>
      </c>
      <c r="O76" s="91" t="s">
        <v>773</v>
      </c>
      <c r="P76" s="92" t="s">
        <v>25</v>
      </c>
      <c r="Q76" s="64" t="s">
        <v>293</v>
      </c>
      <c r="R76" s="122"/>
      <c r="S76" s="66"/>
    </row>
    <row r="77" spans="1:134" ht="24" x14ac:dyDescent="0.2">
      <c r="A77" s="223" t="s">
        <v>747</v>
      </c>
      <c r="B77" s="91">
        <v>6</v>
      </c>
      <c r="C77" s="216" t="s">
        <v>674</v>
      </c>
      <c r="D77" s="216" t="s">
        <v>391</v>
      </c>
      <c r="E77" s="216" t="s">
        <v>411</v>
      </c>
      <c r="F77" s="216" t="s">
        <v>62</v>
      </c>
      <c r="G77" s="216" t="s">
        <v>109</v>
      </c>
      <c r="H77" s="91">
        <v>16</v>
      </c>
      <c r="I77" s="92">
        <v>0</v>
      </c>
      <c r="J77" s="91">
        <v>0</v>
      </c>
      <c r="K77" s="92">
        <v>0</v>
      </c>
      <c r="L77" s="92">
        <v>0</v>
      </c>
      <c r="M77" s="92"/>
      <c r="N77" s="91">
        <v>5</v>
      </c>
      <c r="O77" s="91" t="s">
        <v>773</v>
      </c>
      <c r="P77" s="92" t="s">
        <v>25</v>
      </c>
      <c r="Q77" s="64" t="s">
        <v>293</v>
      </c>
      <c r="R77" s="122"/>
      <c r="S77" s="66"/>
    </row>
    <row r="78" spans="1:134" ht="24" x14ac:dyDescent="0.2">
      <c r="A78" s="223" t="s">
        <v>747</v>
      </c>
      <c r="B78" s="91">
        <v>7</v>
      </c>
      <c r="C78" s="216" t="s">
        <v>675</v>
      </c>
      <c r="D78" s="216" t="s">
        <v>401</v>
      </c>
      <c r="E78" s="216" t="s">
        <v>412</v>
      </c>
      <c r="F78" s="216" t="s">
        <v>62</v>
      </c>
      <c r="G78" s="216" t="s">
        <v>109</v>
      </c>
      <c r="H78" s="91">
        <v>16</v>
      </c>
      <c r="I78" s="92">
        <v>0</v>
      </c>
      <c r="J78" s="91">
        <v>0</v>
      </c>
      <c r="K78" s="92">
        <v>0</v>
      </c>
      <c r="L78" s="92">
        <v>0</v>
      </c>
      <c r="M78" s="92"/>
      <c r="N78" s="91">
        <v>5</v>
      </c>
      <c r="O78" s="91" t="s">
        <v>773</v>
      </c>
      <c r="P78" s="92" t="s">
        <v>25</v>
      </c>
      <c r="Q78" s="64" t="s">
        <v>293</v>
      </c>
      <c r="R78" s="122"/>
      <c r="S78" s="66"/>
    </row>
    <row r="79" spans="1:134" x14ac:dyDescent="0.2">
      <c r="A79" s="187" t="s">
        <v>76</v>
      </c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9"/>
      <c r="R79" s="142"/>
      <c r="S79" s="142"/>
    </row>
    <row r="80" spans="1:134" x14ac:dyDescent="0.2">
      <c r="A80" s="270" t="s">
        <v>77</v>
      </c>
      <c r="B80" s="267"/>
      <c r="C80" s="267"/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</row>
    <row r="81" spans="1:20" ht="24" x14ac:dyDescent="0.2">
      <c r="A81" s="225" t="s">
        <v>752</v>
      </c>
      <c r="B81" s="91">
        <v>5</v>
      </c>
      <c r="C81" s="216" t="s">
        <v>676</v>
      </c>
      <c r="D81" s="216" t="s">
        <v>384</v>
      </c>
      <c r="E81" s="216" t="s">
        <v>413</v>
      </c>
      <c r="F81" s="216" t="s">
        <v>273</v>
      </c>
      <c r="G81" s="216" t="s">
        <v>270</v>
      </c>
      <c r="H81" s="91">
        <v>12</v>
      </c>
      <c r="I81" s="92">
        <v>0</v>
      </c>
      <c r="J81" s="91">
        <v>0</v>
      </c>
      <c r="K81" s="92">
        <v>0</v>
      </c>
      <c r="L81" s="92">
        <v>0</v>
      </c>
      <c r="M81" s="92"/>
      <c r="N81" s="91">
        <v>5</v>
      </c>
      <c r="O81" s="91" t="s">
        <v>773</v>
      </c>
      <c r="P81" s="92" t="s">
        <v>25</v>
      </c>
      <c r="Q81" s="64" t="s">
        <v>293</v>
      </c>
      <c r="R81" s="122"/>
      <c r="S81" s="66"/>
    </row>
    <row r="82" spans="1:20" ht="24" x14ac:dyDescent="0.2">
      <c r="A82" s="225" t="s">
        <v>752</v>
      </c>
      <c r="B82" s="91">
        <v>6</v>
      </c>
      <c r="C82" s="216" t="s">
        <v>677</v>
      </c>
      <c r="D82" s="216" t="s">
        <v>392</v>
      </c>
      <c r="E82" s="216" t="s">
        <v>414</v>
      </c>
      <c r="F82" s="216" t="s">
        <v>274</v>
      </c>
      <c r="G82" s="216" t="s">
        <v>271</v>
      </c>
      <c r="H82" s="91">
        <v>16</v>
      </c>
      <c r="I82" s="92">
        <v>0</v>
      </c>
      <c r="J82" s="91">
        <v>0</v>
      </c>
      <c r="K82" s="92">
        <v>0</v>
      </c>
      <c r="L82" s="92">
        <v>0</v>
      </c>
      <c r="M82" s="92"/>
      <c r="N82" s="91">
        <v>5</v>
      </c>
      <c r="O82" s="91" t="s">
        <v>773</v>
      </c>
      <c r="P82" s="92" t="s">
        <v>25</v>
      </c>
      <c r="Q82" s="64" t="s">
        <v>293</v>
      </c>
      <c r="R82" s="122"/>
      <c r="S82" s="66"/>
    </row>
    <row r="83" spans="1:20" ht="24" x14ac:dyDescent="0.2">
      <c r="A83" s="225" t="s">
        <v>752</v>
      </c>
      <c r="B83" s="91">
        <v>7</v>
      </c>
      <c r="C83" s="216" t="s">
        <v>678</v>
      </c>
      <c r="D83" s="216" t="s">
        <v>402</v>
      </c>
      <c r="E83" s="216" t="s">
        <v>415</v>
      </c>
      <c r="F83" s="216" t="s">
        <v>275</v>
      </c>
      <c r="G83" s="216" t="s">
        <v>272</v>
      </c>
      <c r="H83" s="91">
        <v>16</v>
      </c>
      <c r="I83" s="92">
        <v>0</v>
      </c>
      <c r="J83" s="91">
        <v>0</v>
      </c>
      <c r="K83" s="92">
        <v>0</v>
      </c>
      <c r="L83" s="92">
        <v>0</v>
      </c>
      <c r="M83" s="92"/>
      <c r="N83" s="91">
        <v>5</v>
      </c>
      <c r="O83" s="91" t="s">
        <v>773</v>
      </c>
      <c r="P83" s="92" t="s">
        <v>25</v>
      </c>
      <c r="Q83" s="64" t="s">
        <v>293</v>
      </c>
      <c r="R83" s="122"/>
      <c r="S83" s="66"/>
    </row>
    <row r="84" spans="1:20" x14ac:dyDescent="0.2">
      <c r="A84" s="187" t="s">
        <v>78</v>
      </c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9"/>
      <c r="R84" s="142"/>
      <c r="S84" s="142"/>
    </row>
    <row r="85" spans="1:20" x14ac:dyDescent="0.2">
      <c r="A85" s="270" t="s">
        <v>79</v>
      </c>
      <c r="B85" s="267"/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267"/>
      <c r="R85" s="267"/>
      <c r="S85" s="267"/>
    </row>
    <row r="86" spans="1:20" ht="24" x14ac:dyDescent="0.2">
      <c r="A86" s="223" t="s">
        <v>753</v>
      </c>
      <c r="B86" s="91">
        <v>5</v>
      </c>
      <c r="C86" s="216" t="s">
        <v>679</v>
      </c>
      <c r="D86" s="216" t="s">
        <v>385</v>
      </c>
      <c r="E86" s="216" t="s">
        <v>416</v>
      </c>
      <c r="F86" s="216" t="s">
        <v>45</v>
      </c>
      <c r="G86" s="216" t="s">
        <v>102</v>
      </c>
      <c r="H86" s="91">
        <v>12</v>
      </c>
      <c r="I86" s="92">
        <v>0</v>
      </c>
      <c r="J86" s="91">
        <v>0</v>
      </c>
      <c r="K86" s="92">
        <v>0</v>
      </c>
      <c r="L86" s="92">
        <v>0</v>
      </c>
      <c r="M86" s="92"/>
      <c r="N86" s="91">
        <v>5</v>
      </c>
      <c r="O86" s="91" t="s">
        <v>773</v>
      </c>
      <c r="P86" s="92" t="s">
        <v>25</v>
      </c>
      <c r="Q86" s="64" t="s">
        <v>293</v>
      </c>
      <c r="R86" s="122"/>
      <c r="S86" s="66"/>
    </row>
    <row r="87" spans="1:20" ht="24" x14ac:dyDescent="0.2">
      <c r="A87" s="223" t="s">
        <v>753</v>
      </c>
      <c r="B87" s="91">
        <v>6</v>
      </c>
      <c r="C87" s="216" t="s">
        <v>680</v>
      </c>
      <c r="D87" s="216" t="s">
        <v>393</v>
      </c>
      <c r="E87" s="216" t="s">
        <v>417</v>
      </c>
      <c r="F87" s="216" t="s">
        <v>45</v>
      </c>
      <c r="G87" s="216" t="s">
        <v>102</v>
      </c>
      <c r="H87" s="91">
        <v>16</v>
      </c>
      <c r="I87" s="92">
        <v>0</v>
      </c>
      <c r="J87" s="91">
        <v>0</v>
      </c>
      <c r="K87" s="92">
        <v>0</v>
      </c>
      <c r="L87" s="92">
        <v>0</v>
      </c>
      <c r="M87" s="92"/>
      <c r="N87" s="91">
        <v>5</v>
      </c>
      <c r="O87" s="91" t="s">
        <v>773</v>
      </c>
      <c r="P87" s="92" t="s">
        <v>25</v>
      </c>
      <c r="Q87" s="64" t="s">
        <v>293</v>
      </c>
      <c r="R87" s="122"/>
      <c r="S87" s="66"/>
    </row>
    <row r="88" spans="1:20" ht="24" x14ac:dyDescent="0.2">
      <c r="A88" s="223" t="s">
        <v>753</v>
      </c>
      <c r="B88" s="91">
        <v>7</v>
      </c>
      <c r="C88" s="216" t="s">
        <v>681</v>
      </c>
      <c r="D88" s="216" t="s">
        <v>403</v>
      </c>
      <c r="E88" s="216" t="s">
        <v>418</v>
      </c>
      <c r="F88" s="216" t="s">
        <v>53</v>
      </c>
      <c r="G88" s="216" t="s">
        <v>106</v>
      </c>
      <c r="H88" s="91">
        <v>16</v>
      </c>
      <c r="I88" s="92">
        <v>0</v>
      </c>
      <c r="J88" s="91">
        <v>0</v>
      </c>
      <c r="K88" s="92">
        <v>0</v>
      </c>
      <c r="L88" s="92">
        <v>0</v>
      </c>
      <c r="M88" s="92"/>
      <c r="N88" s="91">
        <v>5</v>
      </c>
      <c r="O88" s="91" t="s">
        <v>773</v>
      </c>
      <c r="P88" s="92" t="s">
        <v>25</v>
      </c>
      <c r="Q88" s="64" t="s">
        <v>293</v>
      </c>
      <c r="R88" s="122"/>
      <c r="S88" s="66"/>
    </row>
    <row r="89" spans="1:20" x14ac:dyDescent="0.2">
      <c r="A89" s="187" t="s">
        <v>80</v>
      </c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9"/>
      <c r="R89" s="142"/>
      <c r="S89" s="142"/>
    </row>
    <row r="90" spans="1:20" x14ac:dyDescent="0.2">
      <c r="A90" s="304" t="s">
        <v>299</v>
      </c>
      <c r="B90" s="305"/>
      <c r="C90" s="305"/>
      <c r="D90" s="305"/>
      <c r="E90" s="305"/>
      <c r="F90" s="305"/>
      <c r="G90" s="305"/>
      <c r="H90" s="305"/>
      <c r="I90" s="305"/>
      <c r="J90" s="305"/>
      <c r="K90" s="305"/>
      <c r="L90" s="305"/>
      <c r="M90" s="305"/>
      <c r="N90" s="305"/>
      <c r="O90" s="305"/>
      <c r="P90" s="305"/>
      <c r="Q90" s="305"/>
      <c r="R90" s="305"/>
      <c r="S90" s="305"/>
    </row>
    <row r="91" spans="1:20" ht="24" x14ac:dyDescent="0.2">
      <c r="A91" s="223" t="s">
        <v>758</v>
      </c>
      <c r="B91" s="91">
        <v>5</v>
      </c>
      <c r="C91" s="216" t="s">
        <v>688</v>
      </c>
      <c r="D91" s="216" t="s">
        <v>386</v>
      </c>
      <c r="E91" s="216" t="s">
        <v>419</v>
      </c>
      <c r="F91" s="216" t="s">
        <v>296</v>
      </c>
      <c r="G91" s="216" t="s">
        <v>555</v>
      </c>
      <c r="H91" s="91">
        <v>12</v>
      </c>
      <c r="I91" s="92">
        <v>0</v>
      </c>
      <c r="J91" s="91">
        <v>0</v>
      </c>
      <c r="K91" s="92">
        <v>0</v>
      </c>
      <c r="L91" s="92">
        <v>0</v>
      </c>
      <c r="M91" s="92"/>
      <c r="N91" s="91">
        <v>5</v>
      </c>
      <c r="O91" s="91" t="s">
        <v>773</v>
      </c>
      <c r="P91" s="92" t="s">
        <v>25</v>
      </c>
      <c r="Q91" s="64" t="s">
        <v>293</v>
      </c>
      <c r="R91" s="122"/>
      <c r="S91" s="66"/>
    </row>
    <row r="92" spans="1:20" ht="24" x14ac:dyDescent="0.2">
      <c r="A92" s="223" t="s">
        <v>758</v>
      </c>
      <c r="B92" s="91">
        <v>6</v>
      </c>
      <c r="C92" s="216" t="s">
        <v>689</v>
      </c>
      <c r="D92" s="216" t="s">
        <v>394</v>
      </c>
      <c r="E92" s="216" t="s">
        <v>420</v>
      </c>
      <c r="F92" s="216" t="s">
        <v>297</v>
      </c>
      <c r="G92" s="216" t="s">
        <v>616</v>
      </c>
      <c r="H92" s="91">
        <v>16</v>
      </c>
      <c r="I92" s="92">
        <v>0</v>
      </c>
      <c r="J92" s="91">
        <v>0</v>
      </c>
      <c r="K92" s="92">
        <v>0</v>
      </c>
      <c r="L92" s="92">
        <v>0</v>
      </c>
      <c r="M92" s="92"/>
      <c r="N92" s="91">
        <v>5</v>
      </c>
      <c r="O92" s="91" t="s">
        <v>773</v>
      </c>
      <c r="P92" s="92" t="s">
        <v>25</v>
      </c>
      <c r="Q92" s="64" t="s">
        <v>293</v>
      </c>
      <c r="R92" s="122"/>
      <c r="S92" s="66"/>
    </row>
    <row r="93" spans="1:20" ht="24" x14ac:dyDescent="0.2">
      <c r="A93" s="223" t="s">
        <v>758</v>
      </c>
      <c r="B93" s="91">
        <v>7</v>
      </c>
      <c r="C93" s="216" t="s">
        <v>690</v>
      </c>
      <c r="D93" s="216" t="s">
        <v>404</v>
      </c>
      <c r="E93" s="216" t="s">
        <v>421</v>
      </c>
      <c r="F93" s="216" t="s">
        <v>298</v>
      </c>
      <c r="G93" s="216" t="s">
        <v>618</v>
      </c>
      <c r="H93" s="91">
        <v>16</v>
      </c>
      <c r="I93" s="92">
        <v>0</v>
      </c>
      <c r="J93" s="91">
        <v>0</v>
      </c>
      <c r="K93" s="92">
        <v>0</v>
      </c>
      <c r="L93" s="92">
        <v>0</v>
      </c>
      <c r="M93" s="92"/>
      <c r="N93" s="91">
        <v>5</v>
      </c>
      <c r="O93" s="91" t="s">
        <v>773</v>
      </c>
      <c r="P93" s="92" t="s">
        <v>25</v>
      </c>
      <c r="Q93" s="64" t="s">
        <v>293</v>
      </c>
      <c r="R93" s="122"/>
      <c r="S93" s="66"/>
    </row>
    <row r="94" spans="1:20" ht="13.9" customHeight="1" x14ac:dyDescent="0.2">
      <c r="A94" s="260" t="s">
        <v>81</v>
      </c>
      <c r="B94" s="261"/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2"/>
      <c r="T94" s="161"/>
    </row>
    <row r="95" spans="1:20" x14ac:dyDescent="0.2">
      <c r="A95" s="271" t="s">
        <v>216</v>
      </c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2"/>
      <c r="S95" s="273"/>
    </row>
    <row r="96" spans="1:20" ht="24" x14ac:dyDescent="0.2">
      <c r="A96" s="223" t="s">
        <v>759</v>
      </c>
      <c r="B96" s="91">
        <v>5</v>
      </c>
      <c r="C96" s="216" t="s">
        <v>691</v>
      </c>
      <c r="D96" s="216" t="s">
        <v>387</v>
      </c>
      <c r="E96" s="216" t="s">
        <v>422</v>
      </c>
      <c r="F96" s="216" t="s">
        <v>73</v>
      </c>
      <c r="G96" s="216" t="s">
        <v>113</v>
      </c>
      <c r="H96" s="91">
        <v>12</v>
      </c>
      <c r="I96" s="92">
        <v>0</v>
      </c>
      <c r="J96" s="91">
        <v>0</v>
      </c>
      <c r="K96" s="92">
        <v>0</v>
      </c>
      <c r="L96" s="92">
        <v>0</v>
      </c>
      <c r="M96" s="92"/>
      <c r="N96" s="91">
        <v>5</v>
      </c>
      <c r="O96" s="91" t="s">
        <v>773</v>
      </c>
      <c r="P96" s="92" t="s">
        <v>25</v>
      </c>
      <c r="Q96" s="64" t="s">
        <v>293</v>
      </c>
      <c r="R96" s="122"/>
      <c r="S96" s="62" t="s">
        <v>289</v>
      </c>
    </row>
    <row r="97" spans="1:134" ht="24" x14ac:dyDescent="0.2">
      <c r="A97" s="223" t="s">
        <v>759</v>
      </c>
      <c r="B97" s="91">
        <v>6</v>
      </c>
      <c r="C97" s="216" t="s">
        <v>692</v>
      </c>
      <c r="D97" s="216" t="s">
        <v>395</v>
      </c>
      <c r="E97" s="216" t="s">
        <v>423</v>
      </c>
      <c r="F97" s="216" t="s">
        <v>73</v>
      </c>
      <c r="G97" s="216" t="s">
        <v>113</v>
      </c>
      <c r="H97" s="91">
        <v>16</v>
      </c>
      <c r="I97" s="92">
        <v>0</v>
      </c>
      <c r="J97" s="91">
        <v>0</v>
      </c>
      <c r="K97" s="92">
        <v>0</v>
      </c>
      <c r="L97" s="92">
        <v>0</v>
      </c>
      <c r="M97" s="92"/>
      <c r="N97" s="91">
        <v>5</v>
      </c>
      <c r="O97" s="91" t="s">
        <v>773</v>
      </c>
      <c r="P97" s="92" t="s">
        <v>25</v>
      </c>
      <c r="Q97" s="64" t="s">
        <v>293</v>
      </c>
      <c r="R97" s="122"/>
      <c r="S97" s="62" t="s">
        <v>289</v>
      </c>
    </row>
    <row r="98" spans="1:134" ht="24" x14ac:dyDescent="0.2">
      <c r="A98" s="223" t="s">
        <v>759</v>
      </c>
      <c r="B98" s="91">
        <v>7</v>
      </c>
      <c r="C98" s="216" t="s">
        <v>693</v>
      </c>
      <c r="D98" s="216" t="s">
        <v>405</v>
      </c>
      <c r="E98" s="216" t="s">
        <v>424</v>
      </c>
      <c r="F98" s="216" t="s">
        <v>73</v>
      </c>
      <c r="G98" s="216" t="s">
        <v>113</v>
      </c>
      <c r="H98" s="91">
        <v>16</v>
      </c>
      <c r="I98" s="92">
        <v>0</v>
      </c>
      <c r="J98" s="91">
        <v>0</v>
      </c>
      <c r="K98" s="92">
        <v>0</v>
      </c>
      <c r="L98" s="92">
        <v>0</v>
      </c>
      <c r="M98" s="92"/>
      <c r="N98" s="91">
        <v>5</v>
      </c>
      <c r="O98" s="91" t="s">
        <v>773</v>
      </c>
      <c r="P98" s="92" t="s">
        <v>25</v>
      </c>
      <c r="Q98" s="64" t="s">
        <v>293</v>
      </c>
      <c r="R98" s="122"/>
      <c r="S98" s="62" t="s">
        <v>289</v>
      </c>
    </row>
    <row r="99" spans="1:134" ht="14.45" customHeight="1" x14ac:dyDescent="0.2">
      <c r="A99" s="102"/>
      <c r="B99" s="192"/>
      <c r="C99" s="102"/>
      <c r="D99" s="161"/>
      <c r="E99" s="161"/>
      <c r="F99" s="102"/>
      <c r="G99" s="110"/>
      <c r="H99" s="161"/>
      <c r="I99" s="102"/>
      <c r="J99" s="190"/>
      <c r="K99" s="102"/>
      <c r="L99" s="183"/>
      <c r="M99" s="183"/>
      <c r="N99" s="161"/>
      <c r="O99" s="161"/>
      <c r="P99" s="50"/>
      <c r="Q99" s="191"/>
    </row>
    <row r="100" spans="1:134" x14ac:dyDescent="0.2">
      <c r="A100" s="260" t="s">
        <v>208</v>
      </c>
      <c r="B100" s="261"/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2"/>
    </row>
    <row r="101" spans="1:134" s="194" customFormat="1" ht="24" x14ac:dyDescent="0.2">
      <c r="A101" s="223" t="s">
        <v>745</v>
      </c>
      <c r="B101" s="174"/>
      <c r="C101" s="223" t="s">
        <v>699</v>
      </c>
      <c r="D101" s="223" t="s">
        <v>184</v>
      </c>
      <c r="E101" s="223" t="s">
        <v>698</v>
      </c>
      <c r="F101" s="223" t="s">
        <v>56</v>
      </c>
      <c r="G101" s="208" t="s">
        <v>107</v>
      </c>
      <c r="H101" s="215">
        <v>8</v>
      </c>
      <c r="I101" s="215">
        <v>0</v>
      </c>
      <c r="J101" s="92">
        <v>0</v>
      </c>
      <c r="K101" s="177">
        <v>0</v>
      </c>
      <c r="L101" s="177">
        <v>0</v>
      </c>
      <c r="M101" s="177">
        <v>0</v>
      </c>
      <c r="N101" s="215">
        <v>5</v>
      </c>
      <c r="O101" s="124" t="s">
        <v>21</v>
      </c>
      <c r="P101" s="125" t="s">
        <v>24</v>
      </c>
      <c r="Q101" s="222" t="s">
        <v>293</v>
      </c>
      <c r="R101" s="122"/>
      <c r="S101" s="222" t="s">
        <v>211</v>
      </c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  <c r="AL101" s="193"/>
      <c r="AM101" s="193"/>
      <c r="AN101" s="193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93"/>
      <c r="AZ101" s="193"/>
      <c r="BA101" s="193"/>
      <c r="BB101" s="193"/>
      <c r="BC101" s="193"/>
      <c r="BD101" s="193"/>
      <c r="BE101" s="193"/>
      <c r="BF101" s="193"/>
      <c r="BG101" s="193"/>
      <c r="BH101" s="193"/>
      <c r="BI101" s="193"/>
      <c r="BJ101" s="193"/>
      <c r="BK101" s="193"/>
      <c r="BL101" s="193"/>
      <c r="BM101" s="193"/>
      <c r="BN101" s="193"/>
      <c r="BO101" s="193"/>
      <c r="BP101" s="193"/>
      <c r="BQ101" s="193"/>
      <c r="BR101" s="193"/>
      <c r="BS101" s="193"/>
      <c r="BT101" s="193"/>
      <c r="BU101" s="193"/>
      <c r="BV101" s="193"/>
      <c r="BW101" s="193"/>
      <c r="BX101" s="193"/>
      <c r="BY101" s="193"/>
      <c r="BZ101" s="193"/>
      <c r="CA101" s="193"/>
      <c r="CB101" s="193"/>
      <c r="CC101" s="193"/>
      <c r="CD101" s="193"/>
      <c r="CE101" s="193"/>
      <c r="CF101" s="193"/>
      <c r="CG101" s="193"/>
      <c r="CH101" s="193"/>
      <c r="CI101" s="193"/>
      <c r="CJ101" s="193"/>
      <c r="CK101" s="193"/>
      <c r="CL101" s="193"/>
      <c r="CM101" s="193"/>
      <c r="CN101" s="193"/>
      <c r="CO101" s="193"/>
      <c r="CP101" s="193"/>
      <c r="CQ101" s="193"/>
      <c r="CR101" s="193"/>
      <c r="CS101" s="193"/>
      <c r="CT101" s="193"/>
      <c r="CU101" s="193"/>
      <c r="CV101" s="193"/>
      <c r="CW101" s="193"/>
      <c r="CX101" s="193"/>
      <c r="CY101" s="193"/>
      <c r="CZ101" s="193"/>
      <c r="DA101" s="193"/>
      <c r="DB101" s="193"/>
      <c r="DC101" s="193"/>
      <c r="DD101" s="193"/>
      <c r="DE101" s="193"/>
      <c r="DF101" s="193"/>
      <c r="DG101" s="193"/>
      <c r="DH101" s="193"/>
      <c r="DI101" s="193"/>
      <c r="DJ101" s="193"/>
      <c r="DK101" s="193"/>
      <c r="DL101" s="193"/>
      <c r="DM101" s="193"/>
      <c r="DN101" s="193"/>
      <c r="DO101" s="193"/>
      <c r="DP101" s="193"/>
      <c r="DQ101" s="193"/>
      <c r="DR101" s="193"/>
      <c r="DS101" s="193"/>
      <c r="DT101" s="193"/>
      <c r="DU101" s="193"/>
      <c r="DV101" s="193"/>
      <c r="DW101" s="193"/>
      <c r="DX101" s="193"/>
      <c r="DY101" s="193"/>
      <c r="DZ101" s="193"/>
      <c r="EA101" s="193"/>
      <c r="EB101" s="193"/>
      <c r="EC101" s="193"/>
      <c r="ED101" s="193"/>
    </row>
    <row r="102" spans="1:134" s="194" customFormat="1" ht="24" x14ac:dyDescent="0.2">
      <c r="A102" s="223" t="s">
        <v>745</v>
      </c>
      <c r="B102" s="174"/>
      <c r="C102" s="223" t="s">
        <v>700</v>
      </c>
      <c r="D102" s="223" t="s">
        <v>185</v>
      </c>
      <c r="E102" s="223" t="s">
        <v>701</v>
      </c>
      <c r="F102" s="223" t="s">
        <v>186</v>
      </c>
      <c r="G102" s="208" t="s">
        <v>212</v>
      </c>
      <c r="H102" s="215">
        <v>8</v>
      </c>
      <c r="I102" s="215">
        <v>0</v>
      </c>
      <c r="J102" s="92">
        <v>0</v>
      </c>
      <c r="K102" s="177">
        <v>0</v>
      </c>
      <c r="L102" s="177">
        <v>0</v>
      </c>
      <c r="M102" s="177">
        <v>0</v>
      </c>
      <c r="N102" s="215">
        <v>5</v>
      </c>
      <c r="O102" s="124" t="s">
        <v>21</v>
      </c>
      <c r="P102" s="125" t="s">
        <v>24</v>
      </c>
      <c r="Q102" s="222" t="s">
        <v>293</v>
      </c>
      <c r="R102" s="122"/>
      <c r="S102" s="222" t="s">
        <v>211</v>
      </c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  <c r="AL102" s="193"/>
      <c r="AM102" s="193"/>
      <c r="AN102" s="193"/>
      <c r="AO102" s="193"/>
      <c r="AP102" s="193"/>
      <c r="AQ102" s="193"/>
      <c r="AR102" s="193"/>
      <c r="AS102" s="193"/>
      <c r="AT102" s="193"/>
      <c r="AU102" s="193"/>
      <c r="AV102" s="193"/>
      <c r="AW102" s="193"/>
      <c r="AX102" s="193"/>
      <c r="AY102" s="193"/>
      <c r="AZ102" s="193"/>
      <c r="BA102" s="193"/>
      <c r="BB102" s="193"/>
      <c r="BC102" s="193"/>
      <c r="BD102" s="193"/>
      <c r="BE102" s="193"/>
      <c r="BF102" s="193"/>
      <c r="BG102" s="193"/>
      <c r="BH102" s="193"/>
      <c r="BI102" s="193"/>
      <c r="BJ102" s="193"/>
      <c r="BK102" s="193"/>
      <c r="BL102" s="193"/>
      <c r="BM102" s="193"/>
      <c r="BN102" s="193"/>
      <c r="BO102" s="193"/>
      <c r="BP102" s="193"/>
      <c r="BQ102" s="193"/>
      <c r="BR102" s="193"/>
      <c r="BS102" s="193"/>
      <c r="BT102" s="193"/>
      <c r="BU102" s="193"/>
      <c r="BV102" s="193"/>
      <c r="BW102" s="193"/>
      <c r="BX102" s="193"/>
      <c r="BY102" s="193"/>
      <c r="BZ102" s="193"/>
      <c r="CA102" s="193"/>
      <c r="CB102" s="193"/>
      <c r="CC102" s="193"/>
      <c r="CD102" s="193"/>
      <c r="CE102" s="193"/>
      <c r="CF102" s="193"/>
      <c r="CG102" s="193"/>
      <c r="CH102" s="193"/>
      <c r="CI102" s="193"/>
      <c r="CJ102" s="193"/>
      <c r="CK102" s="193"/>
      <c r="CL102" s="193"/>
      <c r="CM102" s="193"/>
      <c r="CN102" s="193"/>
      <c r="CO102" s="193"/>
      <c r="CP102" s="193"/>
      <c r="CQ102" s="193"/>
      <c r="CR102" s="193"/>
      <c r="CS102" s="193"/>
      <c r="CT102" s="193"/>
      <c r="CU102" s="193"/>
      <c r="CV102" s="193"/>
      <c r="CW102" s="193"/>
      <c r="CX102" s="193"/>
      <c r="CY102" s="193"/>
      <c r="CZ102" s="193"/>
      <c r="DA102" s="193"/>
      <c r="DB102" s="193"/>
      <c r="DC102" s="193"/>
      <c r="DD102" s="193"/>
      <c r="DE102" s="193"/>
      <c r="DF102" s="193"/>
      <c r="DG102" s="193"/>
      <c r="DH102" s="193"/>
      <c r="DI102" s="193"/>
      <c r="DJ102" s="193"/>
      <c r="DK102" s="193"/>
      <c r="DL102" s="193"/>
      <c r="DM102" s="193"/>
      <c r="DN102" s="193"/>
      <c r="DO102" s="193"/>
      <c r="DP102" s="193"/>
      <c r="DQ102" s="193"/>
      <c r="DR102" s="193"/>
      <c r="DS102" s="193"/>
      <c r="DT102" s="193"/>
      <c r="DU102" s="193"/>
      <c r="DV102" s="193"/>
      <c r="DW102" s="193"/>
      <c r="DX102" s="193"/>
      <c r="DY102" s="193"/>
      <c r="DZ102" s="193"/>
      <c r="EA102" s="193"/>
      <c r="EB102" s="193"/>
      <c r="EC102" s="193"/>
      <c r="ED102" s="193"/>
    </row>
    <row r="103" spans="1:134" s="194" customFormat="1" ht="24" x14ac:dyDescent="0.2">
      <c r="A103" s="223" t="s">
        <v>745</v>
      </c>
      <c r="B103" s="174"/>
      <c r="C103" s="223" t="s">
        <v>702</v>
      </c>
      <c r="D103" s="223" t="s">
        <v>304</v>
      </c>
      <c r="E103" s="223" t="s">
        <v>703</v>
      </c>
      <c r="F103" s="223" t="s">
        <v>53</v>
      </c>
      <c r="G103" s="208" t="s">
        <v>106</v>
      </c>
      <c r="H103" s="215">
        <v>8</v>
      </c>
      <c r="I103" s="215">
        <v>0</v>
      </c>
      <c r="J103" s="92">
        <v>0</v>
      </c>
      <c r="K103" s="177">
        <v>0</v>
      </c>
      <c r="L103" s="177">
        <v>0</v>
      </c>
      <c r="M103" s="177">
        <v>0</v>
      </c>
      <c r="N103" s="215">
        <v>2</v>
      </c>
      <c r="O103" s="124" t="s">
        <v>21</v>
      </c>
      <c r="P103" s="125" t="s">
        <v>24</v>
      </c>
      <c r="Q103" s="222" t="s">
        <v>293</v>
      </c>
      <c r="R103" s="122"/>
      <c r="S103" s="222" t="s">
        <v>211</v>
      </c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3"/>
      <c r="BE103" s="193"/>
      <c r="BF103" s="193"/>
      <c r="BG103" s="193"/>
      <c r="BH103" s="193"/>
      <c r="BI103" s="193"/>
      <c r="BJ103" s="193"/>
      <c r="BK103" s="193"/>
      <c r="BL103" s="193"/>
      <c r="BM103" s="193"/>
      <c r="BN103" s="193"/>
      <c r="BO103" s="193"/>
      <c r="BP103" s="193"/>
      <c r="BQ103" s="193"/>
      <c r="BR103" s="193"/>
      <c r="BS103" s="193"/>
      <c r="BT103" s="193"/>
      <c r="BU103" s="193"/>
      <c r="BV103" s="193"/>
      <c r="BW103" s="193"/>
      <c r="BX103" s="193"/>
      <c r="BY103" s="193"/>
      <c r="BZ103" s="193"/>
      <c r="CA103" s="193"/>
      <c r="CB103" s="193"/>
      <c r="CC103" s="193"/>
      <c r="CD103" s="193"/>
      <c r="CE103" s="193"/>
      <c r="CF103" s="193"/>
      <c r="CG103" s="193"/>
      <c r="CH103" s="193"/>
      <c r="CI103" s="193"/>
      <c r="CJ103" s="193"/>
      <c r="CK103" s="193"/>
      <c r="CL103" s="193"/>
      <c r="CM103" s="193"/>
      <c r="CN103" s="193"/>
      <c r="CO103" s="193"/>
      <c r="CP103" s="193"/>
      <c r="CQ103" s="193"/>
      <c r="CR103" s="193"/>
      <c r="CS103" s="193"/>
      <c r="CT103" s="193"/>
      <c r="CU103" s="193"/>
      <c r="CV103" s="193"/>
      <c r="CW103" s="193"/>
      <c r="CX103" s="193"/>
      <c r="CY103" s="193"/>
      <c r="CZ103" s="193"/>
      <c r="DA103" s="193"/>
      <c r="DB103" s="193"/>
      <c r="DC103" s="193"/>
      <c r="DD103" s="193"/>
      <c r="DE103" s="193"/>
      <c r="DF103" s="193"/>
      <c r="DG103" s="193"/>
      <c r="DH103" s="193"/>
      <c r="DI103" s="193"/>
      <c r="DJ103" s="193"/>
      <c r="DK103" s="193"/>
      <c r="DL103" s="193"/>
      <c r="DM103" s="193"/>
      <c r="DN103" s="193"/>
      <c r="DO103" s="193"/>
      <c r="DP103" s="193"/>
      <c r="DQ103" s="193"/>
      <c r="DR103" s="193"/>
      <c r="DS103" s="193"/>
      <c r="DT103" s="193"/>
      <c r="DU103" s="193"/>
      <c r="DV103" s="193"/>
      <c r="DW103" s="193"/>
      <c r="DX103" s="193"/>
      <c r="DY103" s="193"/>
      <c r="DZ103" s="193"/>
      <c r="EA103" s="193"/>
      <c r="EB103" s="193"/>
      <c r="EC103" s="193"/>
      <c r="ED103" s="193"/>
    </row>
    <row r="104" spans="1:134" s="194" customFormat="1" ht="24" x14ac:dyDescent="0.2">
      <c r="A104" s="223" t="s">
        <v>745</v>
      </c>
      <c r="B104" s="174"/>
      <c r="C104" s="223" t="s">
        <v>704</v>
      </c>
      <c r="D104" s="223" t="s">
        <v>301</v>
      </c>
      <c r="E104" s="223" t="s">
        <v>705</v>
      </c>
      <c r="F104" s="223" t="s">
        <v>706</v>
      </c>
      <c r="G104" s="208" t="s">
        <v>114</v>
      </c>
      <c r="H104" s="215">
        <v>8</v>
      </c>
      <c r="I104" s="215">
        <v>0</v>
      </c>
      <c r="J104" s="92">
        <v>0</v>
      </c>
      <c r="K104" s="177">
        <v>0</v>
      </c>
      <c r="L104" s="177">
        <v>0</v>
      </c>
      <c r="M104" s="177">
        <v>0</v>
      </c>
      <c r="N104" s="215">
        <v>2</v>
      </c>
      <c r="O104" s="124" t="s">
        <v>21</v>
      </c>
      <c r="P104" s="125" t="s">
        <v>24</v>
      </c>
      <c r="Q104" s="222" t="s">
        <v>293</v>
      </c>
      <c r="R104" s="122"/>
      <c r="S104" s="222" t="s">
        <v>211</v>
      </c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3"/>
      <c r="BE104" s="193"/>
      <c r="BF104" s="193"/>
      <c r="BG104" s="193"/>
      <c r="BH104" s="193"/>
      <c r="BI104" s="193"/>
      <c r="BJ104" s="193"/>
      <c r="BK104" s="193"/>
      <c r="BL104" s="193"/>
      <c r="BM104" s="193"/>
      <c r="BN104" s="193"/>
      <c r="BO104" s="193"/>
      <c r="BP104" s="193"/>
      <c r="BQ104" s="193"/>
      <c r="BR104" s="193"/>
      <c r="BS104" s="193"/>
      <c r="BT104" s="193"/>
      <c r="BU104" s="193"/>
      <c r="BV104" s="193"/>
      <c r="BW104" s="193"/>
      <c r="BX104" s="193"/>
      <c r="BY104" s="193"/>
      <c r="BZ104" s="193"/>
      <c r="CA104" s="193"/>
      <c r="CB104" s="193"/>
      <c r="CC104" s="193"/>
      <c r="CD104" s="193"/>
      <c r="CE104" s="193"/>
      <c r="CF104" s="193"/>
      <c r="CG104" s="193"/>
      <c r="CH104" s="193"/>
      <c r="CI104" s="193"/>
      <c r="CJ104" s="193"/>
      <c r="CK104" s="193"/>
      <c r="CL104" s="193"/>
      <c r="CM104" s="193"/>
      <c r="CN104" s="193"/>
      <c r="CO104" s="193"/>
      <c r="CP104" s="193"/>
      <c r="CQ104" s="193"/>
      <c r="CR104" s="193"/>
      <c r="CS104" s="193"/>
      <c r="CT104" s="193"/>
      <c r="CU104" s="193"/>
      <c r="CV104" s="193"/>
      <c r="CW104" s="193"/>
      <c r="CX104" s="193"/>
      <c r="CY104" s="193"/>
      <c r="CZ104" s="193"/>
      <c r="DA104" s="193"/>
      <c r="DB104" s="193"/>
      <c r="DC104" s="193"/>
      <c r="DD104" s="193"/>
      <c r="DE104" s="193"/>
      <c r="DF104" s="193"/>
      <c r="DG104" s="193"/>
      <c r="DH104" s="193"/>
      <c r="DI104" s="193"/>
      <c r="DJ104" s="193"/>
      <c r="DK104" s="193"/>
      <c r="DL104" s="193"/>
      <c r="DM104" s="193"/>
      <c r="DN104" s="193"/>
      <c r="DO104" s="193"/>
      <c r="DP104" s="193"/>
      <c r="DQ104" s="193"/>
      <c r="DR104" s="193"/>
      <c r="DS104" s="193"/>
      <c r="DT104" s="193"/>
      <c r="DU104" s="193"/>
      <c r="DV104" s="193"/>
      <c r="DW104" s="193"/>
      <c r="DX104" s="193"/>
      <c r="DY104" s="193"/>
      <c r="DZ104" s="193"/>
      <c r="EA104" s="193"/>
      <c r="EB104" s="193"/>
      <c r="EC104" s="193"/>
      <c r="ED104" s="193"/>
    </row>
    <row r="105" spans="1:134" s="194" customFormat="1" x14ac:dyDescent="0.2">
      <c r="A105" s="223" t="s">
        <v>745</v>
      </c>
      <c r="B105" s="174"/>
      <c r="C105" s="223" t="s">
        <v>707</v>
      </c>
      <c r="D105" s="223" t="s">
        <v>302</v>
      </c>
      <c r="E105" s="223" t="s">
        <v>708</v>
      </c>
      <c r="F105" s="223" t="s">
        <v>53</v>
      </c>
      <c r="G105" s="208" t="s">
        <v>106</v>
      </c>
      <c r="H105" s="215">
        <v>8</v>
      </c>
      <c r="I105" s="215">
        <v>0</v>
      </c>
      <c r="J105" s="92">
        <v>0</v>
      </c>
      <c r="K105" s="177">
        <v>0</v>
      </c>
      <c r="L105" s="177">
        <v>0</v>
      </c>
      <c r="M105" s="177">
        <v>0</v>
      </c>
      <c r="N105" s="215">
        <v>2</v>
      </c>
      <c r="O105" s="124" t="s">
        <v>21</v>
      </c>
      <c r="P105" s="125" t="s">
        <v>24</v>
      </c>
      <c r="Q105" s="222" t="s">
        <v>293</v>
      </c>
      <c r="R105" s="122"/>
      <c r="S105" s="222" t="s">
        <v>713</v>
      </c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3"/>
      <c r="AL105" s="193"/>
      <c r="AM105" s="193"/>
      <c r="AN105" s="193"/>
      <c r="AO105" s="193"/>
      <c r="AP105" s="193"/>
      <c r="AQ105" s="193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93"/>
      <c r="BD105" s="193"/>
      <c r="BE105" s="193"/>
      <c r="BF105" s="193"/>
      <c r="BG105" s="193"/>
      <c r="BH105" s="193"/>
      <c r="BI105" s="193"/>
      <c r="BJ105" s="193"/>
      <c r="BK105" s="193"/>
      <c r="BL105" s="193"/>
      <c r="BM105" s="193"/>
      <c r="BN105" s="193"/>
      <c r="BO105" s="193"/>
      <c r="BP105" s="193"/>
      <c r="BQ105" s="193"/>
      <c r="BR105" s="193"/>
      <c r="BS105" s="193"/>
      <c r="BT105" s="193"/>
      <c r="BU105" s="193"/>
      <c r="BV105" s="193"/>
      <c r="BW105" s="193"/>
      <c r="BX105" s="193"/>
      <c r="BY105" s="193"/>
      <c r="BZ105" s="193"/>
      <c r="CA105" s="193"/>
      <c r="CB105" s="193"/>
      <c r="CC105" s="193"/>
      <c r="CD105" s="193"/>
      <c r="CE105" s="193"/>
      <c r="CF105" s="193"/>
      <c r="CG105" s="193"/>
      <c r="CH105" s="193"/>
      <c r="CI105" s="193"/>
      <c r="CJ105" s="193"/>
      <c r="CK105" s="193"/>
      <c r="CL105" s="193"/>
      <c r="CM105" s="193"/>
      <c r="CN105" s="193"/>
      <c r="CO105" s="193"/>
      <c r="CP105" s="193"/>
      <c r="CQ105" s="193"/>
      <c r="CR105" s="193"/>
      <c r="CS105" s="193"/>
      <c r="CT105" s="193"/>
      <c r="CU105" s="193"/>
      <c r="CV105" s="193"/>
      <c r="CW105" s="193"/>
      <c r="CX105" s="193"/>
      <c r="CY105" s="193"/>
      <c r="CZ105" s="193"/>
      <c r="DA105" s="193"/>
      <c r="DB105" s="193"/>
      <c r="DC105" s="193"/>
      <c r="DD105" s="193"/>
      <c r="DE105" s="193"/>
      <c r="DF105" s="193"/>
      <c r="DG105" s="193"/>
      <c r="DH105" s="193"/>
      <c r="DI105" s="193"/>
      <c r="DJ105" s="193"/>
      <c r="DK105" s="193"/>
      <c r="DL105" s="193"/>
      <c r="DM105" s="193"/>
      <c r="DN105" s="193"/>
      <c r="DO105" s="193"/>
      <c r="DP105" s="193"/>
      <c r="DQ105" s="193"/>
      <c r="DR105" s="193"/>
      <c r="DS105" s="193"/>
      <c r="DT105" s="193"/>
      <c r="DU105" s="193"/>
      <c r="DV105" s="193"/>
      <c r="DW105" s="193"/>
      <c r="DX105" s="193"/>
      <c r="DY105" s="193"/>
      <c r="DZ105" s="193"/>
      <c r="EA105" s="193"/>
      <c r="EB105" s="193"/>
      <c r="EC105" s="193"/>
      <c r="ED105" s="193"/>
    </row>
    <row r="106" spans="1:134" s="194" customFormat="1" x14ac:dyDescent="0.2">
      <c r="A106" s="223" t="s">
        <v>745</v>
      </c>
      <c r="B106" s="174"/>
      <c r="C106" s="223" t="s">
        <v>709</v>
      </c>
      <c r="D106" s="223" t="s">
        <v>303</v>
      </c>
      <c r="E106" s="223" t="s">
        <v>710</v>
      </c>
      <c r="F106" s="223" t="s">
        <v>711</v>
      </c>
      <c r="G106" s="208" t="s">
        <v>712</v>
      </c>
      <c r="H106" s="215">
        <v>8</v>
      </c>
      <c r="I106" s="215">
        <v>0</v>
      </c>
      <c r="J106" s="92">
        <v>0</v>
      </c>
      <c r="K106" s="177">
        <v>0</v>
      </c>
      <c r="L106" s="177">
        <v>0</v>
      </c>
      <c r="M106" s="177">
        <v>0</v>
      </c>
      <c r="N106" s="215">
        <v>2</v>
      </c>
      <c r="O106" s="124" t="s">
        <v>21</v>
      </c>
      <c r="P106" s="125" t="s">
        <v>24</v>
      </c>
      <c r="Q106" s="222" t="s">
        <v>293</v>
      </c>
      <c r="R106" s="122"/>
      <c r="S106" s="222" t="s">
        <v>713</v>
      </c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3"/>
      <c r="AZ106" s="193"/>
      <c r="BA106" s="193"/>
      <c r="BB106" s="193"/>
      <c r="BC106" s="193"/>
      <c r="BD106" s="193"/>
      <c r="BE106" s="193"/>
      <c r="BF106" s="193"/>
      <c r="BG106" s="193"/>
      <c r="BH106" s="193"/>
      <c r="BI106" s="193"/>
      <c r="BJ106" s="193"/>
      <c r="BK106" s="193"/>
      <c r="BL106" s="193"/>
      <c r="BM106" s="193"/>
      <c r="BN106" s="193"/>
      <c r="BO106" s="193"/>
      <c r="BP106" s="193"/>
      <c r="BQ106" s="193"/>
      <c r="BR106" s="193"/>
      <c r="BS106" s="193"/>
      <c r="BT106" s="193"/>
      <c r="BU106" s="193"/>
      <c r="BV106" s="193"/>
      <c r="BW106" s="193"/>
      <c r="BX106" s="193"/>
      <c r="BY106" s="193"/>
      <c r="BZ106" s="193"/>
      <c r="CA106" s="193"/>
      <c r="CB106" s="193"/>
      <c r="CC106" s="193"/>
      <c r="CD106" s="193"/>
      <c r="CE106" s="193"/>
      <c r="CF106" s="193"/>
      <c r="CG106" s="193"/>
      <c r="CH106" s="193"/>
      <c r="CI106" s="193"/>
      <c r="CJ106" s="193"/>
      <c r="CK106" s="193"/>
      <c r="CL106" s="193"/>
      <c r="CM106" s="193"/>
      <c r="CN106" s="193"/>
      <c r="CO106" s="193"/>
      <c r="CP106" s="193"/>
      <c r="CQ106" s="193"/>
      <c r="CR106" s="193"/>
      <c r="CS106" s="193"/>
      <c r="CT106" s="193"/>
      <c r="CU106" s="193"/>
      <c r="CV106" s="193"/>
      <c r="CW106" s="193"/>
      <c r="CX106" s="193"/>
      <c r="CY106" s="193"/>
      <c r="CZ106" s="193"/>
      <c r="DA106" s="193"/>
      <c r="DB106" s="193"/>
      <c r="DC106" s="193"/>
      <c r="DD106" s="193"/>
      <c r="DE106" s="193"/>
      <c r="DF106" s="193"/>
      <c r="DG106" s="193"/>
      <c r="DH106" s="193"/>
      <c r="DI106" s="193"/>
      <c r="DJ106" s="193"/>
      <c r="DK106" s="193"/>
      <c r="DL106" s="193"/>
      <c r="DM106" s="193"/>
      <c r="DN106" s="193"/>
      <c r="DO106" s="193"/>
      <c r="DP106" s="193"/>
      <c r="DQ106" s="193"/>
      <c r="DR106" s="193"/>
      <c r="DS106" s="193"/>
      <c r="DT106" s="193"/>
      <c r="DU106" s="193"/>
      <c r="DV106" s="193"/>
      <c r="DW106" s="193"/>
      <c r="DX106" s="193"/>
      <c r="DY106" s="193"/>
      <c r="DZ106" s="193"/>
      <c r="EA106" s="193"/>
      <c r="EB106" s="193"/>
      <c r="EC106" s="193"/>
      <c r="ED106" s="193"/>
    </row>
    <row r="107" spans="1:134" ht="14.45" customHeight="1" x14ac:dyDescent="0.2">
      <c r="C107" s="17"/>
      <c r="D107" s="17"/>
      <c r="E107" s="17"/>
      <c r="F107" s="17"/>
      <c r="G107" s="195"/>
      <c r="H107" s="17"/>
      <c r="I107" s="17"/>
      <c r="J107" s="17"/>
      <c r="K107" s="17"/>
      <c r="L107" s="17"/>
      <c r="M107" s="17"/>
      <c r="N107" s="14"/>
      <c r="P107" s="15"/>
    </row>
    <row r="108" spans="1:134" ht="14.45" customHeight="1" x14ac:dyDescent="0.2">
      <c r="A108" s="260" t="s">
        <v>470</v>
      </c>
      <c r="B108" s="261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2"/>
    </row>
    <row r="109" spans="1:134" x14ac:dyDescent="0.2">
      <c r="A109" s="296" t="s">
        <v>209</v>
      </c>
      <c r="B109" s="297"/>
      <c r="C109" s="297"/>
      <c r="D109" s="297"/>
      <c r="E109" s="297"/>
      <c r="F109" s="297"/>
      <c r="G109" s="297"/>
      <c r="H109" s="297"/>
      <c r="I109" s="297"/>
      <c r="J109" s="297"/>
      <c r="K109" s="297"/>
      <c r="L109" s="297"/>
      <c r="M109" s="297"/>
      <c r="N109" s="297"/>
      <c r="O109" s="297"/>
      <c r="P109" s="297"/>
      <c r="Q109" s="297"/>
      <c r="R109" s="297"/>
      <c r="S109" s="298"/>
    </row>
    <row r="110" spans="1:134" ht="24" x14ac:dyDescent="0.2">
      <c r="A110" s="223" t="s">
        <v>746</v>
      </c>
      <c r="B110" s="174"/>
      <c r="C110" s="223" t="s">
        <v>716</v>
      </c>
      <c r="D110" s="223" t="s">
        <v>187</v>
      </c>
      <c r="E110" s="223" t="s">
        <v>717</v>
      </c>
      <c r="F110" s="119" t="s">
        <v>53</v>
      </c>
      <c r="G110" s="208" t="s">
        <v>106</v>
      </c>
      <c r="H110" s="215">
        <v>8</v>
      </c>
      <c r="I110" s="215">
        <v>0</v>
      </c>
      <c r="J110" s="92">
        <v>0</v>
      </c>
      <c r="K110" s="177">
        <v>0</v>
      </c>
      <c r="L110" s="177">
        <v>0</v>
      </c>
      <c r="M110" s="177">
        <v>0</v>
      </c>
      <c r="N110" s="215">
        <v>6</v>
      </c>
      <c r="O110" s="215" t="s">
        <v>773</v>
      </c>
      <c r="P110" s="92" t="s">
        <v>24</v>
      </c>
      <c r="Q110" s="222" t="s">
        <v>293</v>
      </c>
      <c r="R110" s="122"/>
      <c r="S110" s="222" t="s">
        <v>211</v>
      </c>
    </row>
    <row r="111" spans="1:134" ht="24" x14ac:dyDescent="0.2">
      <c r="A111" s="223" t="s">
        <v>746</v>
      </c>
      <c r="B111" s="174"/>
      <c r="C111" s="223" t="s">
        <v>720</v>
      </c>
      <c r="D111" s="223" t="s">
        <v>190</v>
      </c>
      <c r="E111" s="223" t="s">
        <v>721</v>
      </c>
      <c r="F111" s="119" t="s">
        <v>53</v>
      </c>
      <c r="G111" s="208" t="s">
        <v>106</v>
      </c>
      <c r="H111" s="215">
        <v>8</v>
      </c>
      <c r="I111" s="215">
        <v>0</v>
      </c>
      <c r="J111" s="92">
        <v>0</v>
      </c>
      <c r="K111" s="177">
        <v>0</v>
      </c>
      <c r="L111" s="177">
        <v>0</v>
      </c>
      <c r="M111" s="177">
        <v>0</v>
      </c>
      <c r="N111" s="215">
        <v>6</v>
      </c>
      <c r="O111" s="215" t="s">
        <v>773</v>
      </c>
      <c r="P111" s="92" t="s">
        <v>24</v>
      </c>
      <c r="Q111" s="222" t="s">
        <v>293</v>
      </c>
      <c r="R111" s="122"/>
      <c r="S111" s="222" t="s">
        <v>211</v>
      </c>
    </row>
    <row r="112" spans="1:134" ht="24" x14ac:dyDescent="0.2">
      <c r="A112" s="223" t="s">
        <v>746</v>
      </c>
      <c r="B112" s="174"/>
      <c r="C112" s="223" t="s">
        <v>724</v>
      </c>
      <c r="D112" s="223" t="s">
        <v>189</v>
      </c>
      <c r="E112" s="223" t="s">
        <v>725</v>
      </c>
      <c r="F112" s="119" t="s">
        <v>53</v>
      </c>
      <c r="G112" s="208" t="s">
        <v>106</v>
      </c>
      <c r="H112" s="215">
        <v>8</v>
      </c>
      <c r="I112" s="215">
        <v>0</v>
      </c>
      <c r="J112" s="92">
        <v>0</v>
      </c>
      <c r="K112" s="177">
        <v>0</v>
      </c>
      <c r="L112" s="177">
        <v>0</v>
      </c>
      <c r="M112" s="177">
        <v>0</v>
      </c>
      <c r="N112" s="215">
        <v>6</v>
      </c>
      <c r="O112" s="215" t="s">
        <v>773</v>
      </c>
      <c r="P112" s="92" t="s">
        <v>24</v>
      </c>
      <c r="Q112" s="222" t="s">
        <v>293</v>
      </c>
      <c r="R112" s="122"/>
      <c r="S112" s="222" t="s">
        <v>211</v>
      </c>
    </row>
    <row r="113" spans="1:19" ht="24" x14ac:dyDescent="0.2">
      <c r="A113" s="223" t="s">
        <v>746</v>
      </c>
      <c r="B113" s="174"/>
      <c r="C113" s="223" t="s">
        <v>727</v>
      </c>
      <c r="D113" s="223" t="s">
        <v>188</v>
      </c>
      <c r="E113" s="223" t="s">
        <v>350</v>
      </c>
      <c r="F113" s="119" t="s">
        <v>53</v>
      </c>
      <c r="G113" s="208" t="s">
        <v>106</v>
      </c>
      <c r="H113" s="215">
        <v>8</v>
      </c>
      <c r="I113" s="215">
        <v>0</v>
      </c>
      <c r="J113" s="92">
        <v>0</v>
      </c>
      <c r="K113" s="177">
        <v>0</v>
      </c>
      <c r="L113" s="177">
        <v>0</v>
      </c>
      <c r="M113" s="177">
        <v>0</v>
      </c>
      <c r="N113" s="215">
        <v>6</v>
      </c>
      <c r="O113" s="215" t="s">
        <v>773</v>
      </c>
      <c r="P113" s="92" t="s">
        <v>24</v>
      </c>
      <c r="Q113" s="222" t="s">
        <v>293</v>
      </c>
      <c r="R113" s="122"/>
      <c r="S113" s="222" t="s">
        <v>211</v>
      </c>
    </row>
    <row r="114" spans="1:19" x14ac:dyDescent="0.2">
      <c r="A114" s="296" t="s">
        <v>210</v>
      </c>
      <c r="B114" s="297"/>
      <c r="C114" s="297"/>
      <c r="D114" s="297"/>
      <c r="E114" s="297"/>
      <c r="F114" s="297"/>
      <c r="G114" s="297"/>
      <c r="H114" s="297"/>
      <c r="I114" s="297"/>
      <c r="J114" s="297"/>
      <c r="K114" s="297"/>
      <c r="L114" s="297"/>
      <c r="M114" s="297"/>
      <c r="N114" s="297"/>
      <c r="O114" s="297"/>
      <c r="P114" s="297"/>
      <c r="Q114" s="297"/>
      <c r="R114" s="297"/>
      <c r="S114" s="298"/>
    </row>
    <row r="115" spans="1:19" ht="24" x14ac:dyDescent="0.2">
      <c r="A115" s="223" t="s">
        <v>745</v>
      </c>
      <c r="B115" s="174"/>
      <c r="C115" s="223" t="s">
        <v>714</v>
      </c>
      <c r="D115" s="223" t="s">
        <v>191</v>
      </c>
      <c r="E115" s="223" t="s">
        <v>715</v>
      </c>
      <c r="F115" s="119" t="s">
        <v>53</v>
      </c>
      <c r="G115" s="208" t="s">
        <v>106</v>
      </c>
      <c r="H115" s="215">
        <v>8</v>
      </c>
      <c r="I115" s="215">
        <v>0</v>
      </c>
      <c r="J115" s="92">
        <v>0</v>
      </c>
      <c r="K115" s="177">
        <v>0</v>
      </c>
      <c r="L115" s="177">
        <v>0</v>
      </c>
      <c r="M115" s="177">
        <v>0</v>
      </c>
      <c r="N115" s="215">
        <v>6</v>
      </c>
      <c r="O115" s="215" t="s">
        <v>773</v>
      </c>
      <c r="P115" s="92" t="s">
        <v>24</v>
      </c>
      <c r="Q115" s="222" t="s">
        <v>293</v>
      </c>
      <c r="R115" s="122"/>
      <c r="S115" s="222" t="s">
        <v>211</v>
      </c>
    </row>
    <row r="116" spans="1:19" ht="24" x14ac:dyDescent="0.2">
      <c r="A116" s="223" t="s">
        <v>745</v>
      </c>
      <c r="B116" s="174"/>
      <c r="C116" s="223" t="s">
        <v>718</v>
      </c>
      <c r="D116" s="223" t="s">
        <v>194</v>
      </c>
      <c r="E116" s="223" t="s">
        <v>719</v>
      </c>
      <c r="F116" s="119" t="s">
        <v>53</v>
      </c>
      <c r="G116" s="208" t="s">
        <v>106</v>
      </c>
      <c r="H116" s="215">
        <v>8</v>
      </c>
      <c r="I116" s="215">
        <v>0</v>
      </c>
      <c r="J116" s="92">
        <v>0</v>
      </c>
      <c r="K116" s="177">
        <v>0</v>
      </c>
      <c r="L116" s="177">
        <v>0</v>
      </c>
      <c r="M116" s="177">
        <v>0</v>
      </c>
      <c r="N116" s="215">
        <v>6</v>
      </c>
      <c r="O116" s="215" t="s">
        <v>773</v>
      </c>
      <c r="P116" s="92" t="s">
        <v>24</v>
      </c>
      <c r="Q116" s="222" t="s">
        <v>293</v>
      </c>
      <c r="R116" s="122"/>
      <c r="S116" s="222" t="s">
        <v>211</v>
      </c>
    </row>
    <row r="117" spans="1:19" ht="24" x14ac:dyDescent="0.2">
      <c r="A117" s="223" t="s">
        <v>745</v>
      </c>
      <c r="B117" s="174"/>
      <c r="C117" s="223" t="s">
        <v>722</v>
      </c>
      <c r="D117" s="223" t="s">
        <v>193</v>
      </c>
      <c r="E117" s="223" t="s">
        <v>723</v>
      </c>
      <c r="F117" s="119" t="s">
        <v>53</v>
      </c>
      <c r="G117" s="208" t="s">
        <v>106</v>
      </c>
      <c r="H117" s="215">
        <v>8</v>
      </c>
      <c r="I117" s="215">
        <v>0</v>
      </c>
      <c r="J117" s="92">
        <v>0</v>
      </c>
      <c r="K117" s="177">
        <v>0</v>
      </c>
      <c r="L117" s="177">
        <v>0</v>
      </c>
      <c r="M117" s="177">
        <v>0</v>
      </c>
      <c r="N117" s="215">
        <v>6</v>
      </c>
      <c r="O117" s="215" t="s">
        <v>773</v>
      </c>
      <c r="P117" s="92" t="s">
        <v>24</v>
      </c>
      <c r="Q117" s="222" t="s">
        <v>293</v>
      </c>
      <c r="R117" s="122"/>
      <c r="S117" s="222" t="s">
        <v>211</v>
      </c>
    </row>
    <row r="118" spans="1:19" ht="24" x14ac:dyDescent="0.2">
      <c r="A118" s="223" t="s">
        <v>745</v>
      </c>
      <c r="B118" s="174"/>
      <c r="C118" s="223" t="s">
        <v>726</v>
      </c>
      <c r="D118" s="223" t="s">
        <v>192</v>
      </c>
      <c r="E118" s="223" t="s">
        <v>351</v>
      </c>
      <c r="F118" s="119" t="s">
        <v>53</v>
      </c>
      <c r="G118" s="208" t="s">
        <v>106</v>
      </c>
      <c r="H118" s="215">
        <v>8</v>
      </c>
      <c r="I118" s="215">
        <v>0</v>
      </c>
      <c r="J118" s="92">
        <v>0</v>
      </c>
      <c r="K118" s="177">
        <v>0</v>
      </c>
      <c r="L118" s="177">
        <v>0</v>
      </c>
      <c r="M118" s="177">
        <v>0</v>
      </c>
      <c r="N118" s="215">
        <v>6</v>
      </c>
      <c r="O118" s="215" t="s">
        <v>773</v>
      </c>
      <c r="P118" s="92" t="s">
        <v>24</v>
      </c>
      <c r="Q118" s="222" t="s">
        <v>293</v>
      </c>
      <c r="R118" s="122"/>
      <c r="S118" s="222" t="s">
        <v>211</v>
      </c>
    </row>
    <row r="119" spans="1:19" ht="13.5" x14ac:dyDescent="0.2">
      <c r="A119" s="13" t="s">
        <v>471</v>
      </c>
      <c r="C119" s="17"/>
    </row>
    <row r="120" spans="1:19" ht="13.5" x14ac:dyDescent="0.2">
      <c r="A120" s="162" t="s">
        <v>467</v>
      </c>
      <c r="C120" s="17"/>
    </row>
    <row r="121" spans="1:19" ht="13.5" x14ac:dyDescent="0.2">
      <c r="A121" s="13" t="s">
        <v>472</v>
      </c>
    </row>
  </sheetData>
  <sheetProtection algorithmName="SHA-512" hashValue="td/rzWTB85Ha5C1BOoQSaNAZU28bGqJhmw/H89PP0rFNQC1U2j23OtRS3vKKIQpbgRp96eU5D/Hb55YJ7q+pmA==" saltValue="GxaxkoNH5psYAzxiGXVsDg==" spinCount="100000" sheet="1" objects="1" scenarios="1" selectLockedCells="1" selectUnlockedCells="1"/>
  <sortState xmlns:xlrd2="http://schemas.microsoft.com/office/spreadsheetml/2017/richdata2" ref="A115:ED118">
    <sortCondition ref="D115:D118"/>
  </sortState>
  <mergeCells count="23">
    <mergeCell ref="A75:S75"/>
    <mergeCell ref="A73:S73"/>
    <mergeCell ref="A74:S74"/>
    <mergeCell ref="A100:S100"/>
    <mergeCell ref="A94:S94"/>
    <mergeCell ref="A85:S85"/>
    <mergeCell ref="A80:S80"/>
    <mergeCell ref="A108:S108"/>
    <mergeCell ref="A109:S109"/>
    <mergeCell ref="A114:S114"/>
    <mergeCell ref="A6:B6"/>
    <mergeCell ref="A30:G30"/>
    <mergeCell ref="A40:G40"/>
    <mergeCell ref="A95:S95"/>
    <mergeCell ref="H10:L10"/>
    <mergeCell ref="A70:G70"/>
    <mergeCell ref="A71:G71"/>
    <mergeCell ref="A50:G50"/>
    <mergeCell ref="A21:G21"/>
    <mergeCell ref="A58:G58"/>
    <mergeCell ref="A66:G66"/>
    <mergeCell ref="H11:L11"/>
    <mergeCell ref="A90:S90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2" manualBreakCount="2">
    <brk id="40" max="18" man="1"/>
    <brk id="71" max="18" man="1"/>
  </rowBreaks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DE09-39BF-4F41-B5B4-DD08DEB703CC}">
  <dimension ref="A1:F34"/>
  <sheetViews>
    <sheetView view="pageBreakPreview" zoomScaleNormal="100" zoomScaleSheetLayoutView="100" workbookViewId="0">
      <selection activeCell="A22" sqref="A22"/>
    </sheetView>
  </sheetViews>
  <sheetFormatPr defaultRowHeight="15" x14ac:dyDescent="0.25"/>
  <cols>
    <col min="1" max="1" width="109.140625" style="249" customWidth="1"/>
    <col min="2" max="2" width="24.7109375" style="249" customWidth="1"/>
    <col min="3" max="16384" width="9.140625" style="242"/>
  </cols>
  <sheetData>
    <row r="1" spans="1:6" ht="12.75" x14ac:dyDescent="0.2">
      <c r="A1" s="239" t="s">
        <v>258</v>
      </c>
      <c r="B1" s="240" t="s">
        <v>257</v>
      </c>
      <c r="C1" s="241"/>
      <c r="D1" s="241"/>
      <c r="E1" s="241"/>
      <c r="F1" s="241"/>
    </row>
    <row r="2" spans="1:6" ht="12.75" x14ac:dyDescent="0.2">
      <c r="A2" s="243" t="s">
        <v>775</v>
      </c>
      <c r="B2" s="244" t="s">
        <v>127</v>
      </c>
      <c r="C2" s="241"/>
      <c r="D2" s="241"/>
      <c r="E2" s="241"/>
      <c r="F2" s="241"/>
    </row>
    <row r="3" spans="1:6" ht="12.75" x14ac:dyDescent="0.2">
      <c r="A3" s="243"/>
      <c r="B3" s="244"/>
      <c r="C3" s="241"/>
      <c r="D3" s="241"/>
      <c r="E3" s="241"/>
      <c r="F3" s="241"/>
    </row>
    <row r="4" spans="1:6" ht="12.75" x14ac:dyDescent="0.2">
      <c r="A4" s="239" t="s">
        <v>256</v>
      </c>
      <c r="B4" s="245"/>
      <c r="C4" s="241"/>
      <c r="D4" s="241"/>
      <c r="E4" s="241"/>
      <c r="F4" s="241"/>
    </row>
    <row r="5" spans="1:6" ht="12.75" x14ac:dyDescent="0.2">
      <c r="A5" s="243" t="s">
        <v>776</v>
      </c>
      <c r="B5" s="244" t="s">
        <v>128</v>
      </c>
      <c r="C5" s="241"/>
      <c r="D5" s="241"/>
      <c r="E5" s="241"/>
      <c r="F5" s="241"/>
    </row>
    <row r="6" spans="1:6" ht="12.75" x14ac:dyDescent="0.2">
      <c r="A6" s="243" t="s">
        <v>777</v>
      </c>
      <c r="B6" s="244" t="s">
        <v>129</v>
      </c>
      <c r="C6" s="241"/>
      <c r="D6" s="241"/>
      <c r="E6" s="241"/>
      <c r="F6" s="241"/>
    </row>
    <row r="7" spans="1:6" ht="12.75" x14ac:dyDescent="0.2">
      <c r="A7" s="243" t="s">
        <v>778</v>
      </c>
      <c r="B7" s="244" t="s">
        <v>255</v>
      </c>
      <c r="C7" s="241"/>
      <c r="D7" s="241"/>
      <c r="E7" s="241"/>
      <c r="F7" s="241"/>
    </row>
    <row r="8" spans="1:6" ht="12.75" x14ac:dyDescent="0.2">
      <c r="A8" s="246" t="s">
        <v>779</v>
      </c>
      <c r="B8" s="244" t="s">
        <v>254</v>
      </c>
      <c r="C8" s="247"/>
      <c r="D8" s="241"/>
      <c r="E8" s="241"/>
      <c r="F8" s="241"/>
    </row>
    <row r="9" spans="1:6" ht="12.75" x14ac:dyDescent="0.2">
      <c r="A9" s="246" t="s">
        <v>780</v>
      </c>
      <c r="B9" s="244" t="s">
        <v>253</v>
      </c>
      <c r="C9" s="241"/>
      <c r="D9" s="241"/>
      <c r="E9" s="241"/>
      <c r="F9" s="241"/>
    </row>
    <row r="10" spans="1:6" ht="12.75" x14ac:dyDescent="0.2">
      <c r="A10" s="246" t="s">
        <v>252</v>
      </c>
      <c r="B10" s="244" t="s">
        <v>251</v>
      </c>
      <c r="C10" s="241"/>
      <c r="D10" s="241"/>
      <c r="E10" s="241"/>
      <c r="F10" s="241"/>
    </row>
    <row r="11" spans="1:6" ht="12.75" x14ac:dyDescent="0.2">
      <c r="A11" s="243"/>
      <c r="B11" s="244"/>
      <c r="C11" s="241"/>
      <c r="D11" s="241"/>
      <c r="E11" s="241"/>
      <c r="F11" s="241"/>
    </row>
    <row r="12" spans="1:6" ht="12.75" x14ac:dyDescent="0.2">
      <c r="A12" s="243" t="s">
        <v>250</v>
      </c>
      <c r="B12" s="244"/>
      <c r="C12" s="241"/>
      <c r="D12" s="241"/>
      <c r="E12" s="241"/>
      <c r="F12" s="241"/>
    </row>
    <row r="13" spans="1:6" ht="12.75" x14ac:dyDescent="0.2">
      <c r="A13" s="243"/>
      <c r="B13" s="244"/>
      <c r="C13" s="241"/>
      <c r="D13" s="241"/>
      <c r="E13" s="241"/>
      <c r="F13" s="241"/>
    </row>
    <row r="14" spans="1:6" ht="12.75" x14ac:dyDescent="0.2">
      <c r="A14" s="239" t="s">
        <v>249</v>
      </c>
      <c r="B14" s="245"/>
      <c r="C14" s="241"/>
      <c r="D14" s="241"/>
      <c r="E14" s="241"/>
      <c r="F14" s="241"/>
    </row>
    <row r="15" spans="1:6" ht="12.75" x14ac:dyDescent="0.2">
      <c r="A15" s="243" t="s">
        <v>781</v>
      </c>
      <c r="B15" s="244"/>
      <c r="C15" s="241"/>
      <c r="D15" s="241"/>
      <c r="E15" s="241"/>
      <c r="F15" s="241"/>
    </row>
    <row r="16" spans="1:6" ht="12.75" x14ac:dyDescent="0.2">
      <c r="A16" s="248" t="s">
        <v>782</v>
      </c>
      <c r="B16" s="244" t="s">
        <v>248</v>
      </c>
      <c r="C16" s="241"/>
      <c r="D16" s="241"/>
      <c r="E16" s="241"/>
      <c r="F16" s="241"/>
    </row>
    <row r="17" spans="1:6" ht="12.75" x14ac:dyDescent="0.2">
      <c r="A17" s="248" t="s">
        <v>783</v>
      </c>
      <c r="B17" s="244" t="s">
        <v>247</v>
      </c>
      <c r="C17" s="241"/>
      <c r="D17" s="241"/>
      <c r="E17" s="241"/>
      <c r="F17" s="241"/>
    </row>
    <row r="18" spans="1:6" ht="12.75" x14ac:dyDescent="0.2">
      <c r="A18" s="246" t="s">
        <v>784</v>
      </c>
      <c r="B18" s="244" t="s">
        <v>246</v>
      </c>
      <c r="C18" s="247"/>
      <c r="D18" s="241"/>
      <c r="E18" s="241"/>
      <c r="F18" s="241"/>
    </row>
    <row r="19" spans="1:6" ht="12.75" x14ac:dyDescent="0.2">
      <c r="A19" s="248" t="s">
        <v>785</v>
      </c>
      <c r="B19" s="244" t="s">
        <v>245</v>
      </c>
      <c r="C19" s="247"/>
      <c r="D19" s="241"/>
      <c r="E19" s="241"/>
      <c r="F19" s="241"/>
    </row>
    <row r="20" spans="1:6" ht="12.75" x14ac:dyDescent="0.2">
      <c r="A20" s="248" t="s">
        <v>786</v>
      </c>
      <c r="B20" s="244" t="s">
        <v>244</v>
      </c>
      <c r="C20" s="241"/>
      <c r="D20" s="241"/>
      <c r="E20" s="241"/>
      <c r="F20" s="241"/>
    </row>
    <row r="21" spans="1:6" ht="12.75" x14ac:dyDescent="0.2">
      <c r="A21" s="246" t="s">
        <v>787</v>
      </c>
      <c r="B21" s="244" t="s">
        <v>243</v>
      </c>
      <c r="C21" s="247"/>
      <c r="D21" s="241"/>
      <c r="E21" s="241"/>
      <c r="F21" s="241"/>
    </row>
    <row r="22" spans="1:6" ht="12.75" x14ac:dyDescent="0.2">
      <c r="A22" s="248" t="s">
        <v>788</v>
      </c>
      <c r="B22" s="244" t="s">
        <v>242</v>
      </c>
      <c r="C22" s="247"/>
      <c r="D22" s="241"/>
      <c r="E22" s="241"/>
      <c r="F22" s="241"/>
    </row>
    <row r="23" spans="1:6" ht="12.75" x14ac:dyDescent="0.2">
      <c r="A23" s="248" t="s">
        <v>789</v>
      </c>
      <c r="B23" s="244" t="s">
        <v>241</v>
      </c>
      <c r="C23" s="241"/>
      <c r="D23" s="241"/>
      <c r="E23" s="241"/>
      <c r="F23" s="241"/>
    </row>
    <row r="24" spans="1:6" ht="12.75" x14ac:dyDescent="0.2">
      <c r="A24" s="248" t="s">
        <v>790</v>
      </c>
      <c r="B24" s="244" t="s">
        <v>240</v>
      </c>
      <c r="C24" s="241"/>
      <c r="D24" s="241"/>
      <c r="E24" s="241"/>
      <c r="F24" s="241"/>
    </row>
    <row r="25" spans="1:6" ht="12.75" x14ac:dyDescent="0.2">
      <c r="A25" s="243"/>
      <c r="B25" s="244"/>
      <c r="C25" s="241"/>
      <c r="D25" s="241"/>
      <c r="E25" s="241"/>
      <c r="F25" s="241"/>
    </row>
    <row r="26" spans="1:6" ht="12.75" x14ac:dyDescent="0.2">
      <c r="A26" s="239" t="s">
        <v>239</v>
      </c>
      <c r="B26" s="240"/>
      <c r="C26" s="241"/>
      <c r="D26" s="241"/>
      <c r="E26" s="241"/>
      <c r="F26" s="241"/>
    </row>
    <row r="27" spans="1:6" ht="12.75" x14ac:dyDescent="0.2">
      <c r="A27" s="243" t="s">
        <v>791</v>
      </c>
      <c r="B27" s="244"/>
      <c r="C27" s="241"/>
      <c r="D27" s="241"/>
      <c r="E27" s="241"/>
      <c r="F27" s="241"/>
    </row>
    <row r="28" spans="1:6" ht="12.75" x14ac:dyDescent="0.2">
      <c r="A28" s="248" t="s">
        <v>792</v>
      </c>
      <c r="B28" s="244" t="s">
        <v>199</v>
      </c>
      <c r="C28" s="241"/>
      <c r="D28" s="241"/>
      <c r="E28" s="241"/>
      <c r="F28" s="241"/>
    </row>
    <row r="29" spans="1:6" ht="12.75" x14ac:dyDescent="0.2">
      <c r="A29" s="246" t="s">
        <v>793</v>
      </c>
      <c r="B29" s="244" t="s">
        <v>203</v>
      </c>
      <c r="C29" s="241"/>
      <c r="D29" s="241"/>
      <c r="E29" s="241"/>
      <c r="F29" s="241"/>
    </row>
    <row r="30" spans="1:6" ht="25.5" x14ac:dyDescent="0.2">
      <c r="A30" s="246" t="s">
        <v>794</v>
      </c>
      <c r="B30" s="244" t="s">
        <v>238</v>
      </c>
      <c r="C30" s="241"/>
      <c r="D30" s="241"/>
      <c r="E30" s="241"/>
      <c r="F30" s="241"/>
    </row>
    <row r="31" spans="1:6" ht="25.5" x14ac:dyDescent="0.2">
      <c r="A31" s="246" t="s">
        <v>795</v>
      </c>
      <c r="B31" s="244" t="s">
        <v>200</v>
      </c>
      <c r="C31" s="241"/>
      <c r="D31" s="241"/>
      <c r="E31" s="241"/>
      <c r="F31" s="241"/>
    </row>
    <row r="32" spans="1:6" ht="12.75" x14ac:dyDescent="0.2">
      <c r="A32" s="243"/>
      <c r="B32" s="244"/>
      <c r="C32" s="241"/>
      <c r="D32" s="241"/>
      <c r="E32" s="241"/>
      <c r="F32" s="241"/>
    </row>
    <row r="33" spans="1:6" ht="12.75" x14ac:dyDescent="0.2">
      <c r="A33" s="246" t="s">
        <v>796</v>
      </c>
      <c r="B33" s="244" t="s">
        <v>237</v>
      </c>
      <c r="C33" s="241"/>
      <c r="D33" s="241"/>
      <c r="E33" s="241"/>
      <c r="F33" s="241"/>
    </row>
    <row r="34" spans="1:6" ht="12.75" x14ac:dyDescent="0.2">
      <c r="A34" s="243"/>
      <c r="B34" s="243"/>
      <c r="C34" s="241"/>
      <c r="D34" s="241"/>
      <c r="E34" s="241"/>
      <c r="F34" s="241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Nappali</vt:lpstr>
      <vt:lpstr>Nappali angol</vt:lpstr>
      <vt:lpstr>Levelező</vt:lpstr>
      <vt:lpstr>HTLT</vt:lpstr>
      <vt:lpstr>Rövidítések</vt:lpstr>
      <vt:lpstr>Nappali!Nyomtatási_cím</vt:lpstr>
      <vt:lpstr>HTLT!Nyomtatási_terület</vt:lpstr>
      <vt:lpstr>Levelező!Nyomtatási_terület</vt:lpstr>
      <vt:lpstr>Nappali!Nyomtatási_terület</vt:lpstr>
      <vt:lpstr>'Nappali angol'!Nyomtatási_terület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2021-05-10T14:24:16Z</cp:lastPrinted>
  <dcterms:created xsi:type="dcterms:W3CDTF">2017-08-27T22:25:18Z</dcterms:created>
  <dcterms:modified xsi:type="dcterms:W3CDTF">2021-08-27T19:20:37Z</dcterms:modified>
</cp:coreProperties>
</file>