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E32BD524-9305-4B4C-AC52-77D7152A1AA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Levelező" sheetId="10" r:id="rId1"/>
    <sheet name="Rövidítések" sheetId="11" r:id="rId2"/>
  </sheets>
  <definedNames>
    <definedName name="_xlnm.Print_Titles" localSheetId="0">Levelező!$8:$10</definedName>
    <definedName name="_xlnm.Print_Area" localSheetId="0">Levelező!$A$1:$S$42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0" l="1"/>
  <c r="J42" i="10"/>
  <c r="K42" i="10"/>
  <c r="L42" i="10"/>
  <c r="M42" i="10"/>
  <c r="N42" i="10"/>
  <c r="H42" i="10"/>
  <c r="I41" i="10"/>
  <c r="J41" i="10"/>
  <c r="K41" i="10"/>
  <c r="L41" i="10"/>
  <c r="M41" i="10"/>
  <c r="N41" i="10"/>
  <c r="H41" i="10"/>
  <c r="I34" i="10"/>
  <c r="J34" i="10"/>
  <c r="K34" i="10"/>
  <c r="L34" i="10"/>
  <c r="M34" i="10"/>
  <c r="N34" i="10"/>
  <c r="H34" i="10"/>
  <c r="I26" i="10"/>
  <c r="J26" i="10"/>
  <c r="K26" i="10"/>
  <c r="L26" i="10"/>
  <c r="M26" i="10"/>
  <c r="N26" i="10"/>
  <c r="H26" i="10"/>
  <c r="I18" i="10"/>
  <c r="J18" i="10"/>
  <c r="K18" i="10"/>
  <c r="L18" i="10"/>
  <c r="M18" i="10"/>
  <c r="N18" i="10"/>
  <c r="H18" i="10"/>
</calcChain>
</file>

<file path=xl/sharedStrings.xml><?xml version="1.0" encoding="utf-8"?>
<sst xmlns="http://schemas.openxmlformats.org/spreadsheetml/2006/main" count="329" uniqueCount="201">
  <si>
    <t>Gy</t>
  </si>
  <si>
    <t>L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</si>
  <si>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</si>
  <si>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</si>
  <si>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</si>
  <si>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</si>
  <si>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</si>
  <si>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</si>
  <si>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</si>
  <si>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Kredit</t>
  </si>
  <si>
    <t>Köv. típ</t>
  </si>
  <si>
    <t>F.típ.</t>
  </si>
  <si>
    <t>Előkövetelmény</t>
  </si>
  <si>
    <t>Megjegyzés</t>
  </si>
  <si>
    <t>A</t>
  </si>
  <si>
    <t>Összesen:</t>
  </si>
  <si>
    <t>Tantárgykód</t>
  </si>
  <si>
    <t>Terep.gyak. nap</t>
  </si>
  <si>
    <t>Instructor code</t>
  </si>
  <si>
    <t>Theoretical</t>
  </si>
  <si>
    <t>Practical</t>
  </si>
  <si>
    <t>Levelező munkarend</t>
  </si>
  <si>
    <t>Obligatory</t>
  </si>
  <si>
    <t>Optional</t>
  </si>
  <si>
    <t>Elective</t>
  </si>
  <si>
    <t>Hatályos:</t>
  </si>
  <si>
    <t>Félév</t>
  </si>
  <si>
    <t>Magyar Agrár- és Élettudományi Egyetem</t>
  </si>
  <si>
    <t>E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</si>
  <si>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</si>
  <si>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</si>
  <si>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</si>
  <si>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</si>
  <si>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</si>
  <si>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</si>
  <si>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</si>
  <si>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</si>
  <si>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</si>
  <si>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</si>
  <si>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</si>
  <si>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</si>
  <si>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</si>
  <si>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</si>
  <si>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</si>
  <si>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</si>
  <si>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</si>
  <si>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</si>
  <si>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</si>
  <si>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</si>
  <si>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</si>
  <si>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</si>
  <si>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Konz.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</si>
  <si>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</si>
  <si>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</si>
  <si>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</si>
  <si>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</si>
  <si>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</si>
  <si>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Citológia és citogenetika</t>
  </si>
  <si>
    <t>Plant Physiology and Stress Biology</t>
  </si>
  <si>
    <t>Növénybiotechnológia</t>
  </si>
  <si>
    <t>Növényélettan és stresszbiológia</t>
  </si>
  <si>
    <t>Genetika és Biotechnológia Intézet</t>
  </si>
  <si>
    <t>Összesen::</t>
  </si>
  <si>
    <t>MYK48Z</t>
  </si>
  <si>
    <t>B51PDW</t>
  </si>
  <si>
    <t>ZX7FP3</t>
  </si>
  <si>
    <t>K0GQLU</t>
  </si>
  <si>
    <t>Gödöllő (SZI)</t>
  </si>
  <si>
    <t>Vetőmagvizsgálat és minősítés</t>
  </si>
  <si>
    <t>Növénynemesítés funkcionális genomikai módszerekkel</t>
  </si>
  <si>
    <t>Élelmiszerbiztonság a növénynemesítésben</t>
  </si>
  <si>
    <t>Food Safety in Plant Breeding</t>
  </si>
  <si>
    <t>Gene Technology and Transgenic Plants</t>
  </si>
  <si>
    <t>Fajtaelismerés és szabadalmaztatás</t>
  </si>
  <si>
    <t>Molecular Plant Breeding</t>
  </si>
  <si>
    <t>V</t>
  </si>
  <si>
    <t>X37ZRT</t>
  </si>
  <si>
    <t>ABV27R</t>
  </si>
  <si>
    <t>G30RET</t>
  </si>
  <si>
    <t>CDAK2F</t>
  </si>
  <si>
    <t>CPM2LX</t>
  </si>
  <si>
    <t>AMWJF6</t>
  </si>
  <si>
    <t>FG9HYU</t>
  </si>
  <si>
    <t>ED0BAE</t>
  </si>
  <si>
    <t>LS5M8X</t>
  </si>
  <si>
    <t>Kísérlettervezés és értékelés</t>
  </si>
  <si>
    <t>Általános növénynemesítési módszerek</t>
  </si>
  <si>
    <t>General Methods in Plant Breeding</t>
  </si>
  <si>
    <t>Cytology and Cytogenetics</t>
  </si>
  <si>
    <t>National and European Regulation in Plant Breeding</t>
  </si>
  <si>
    <t>Variety Registration and Protection</t>
  </si>
  <si>
    <t>Növénygenetika és növénynemesítés szakirányú továbbképzési szak (levelező munkarend)</t>
  </si>
  <si>
    <t>Kutatási módszertan 1. Szakdolgozat - kísérletek beállítása, konzultáció</t>
  </si>
  <si>
    <t>Polgári Dávid</t>
  </si>
  <si>
    <t>Veres Anikó</t>
  </si>
  <si>
    <t>Kiss Erzsébet</t>
  </si>
  <si>
    <t>Ladányi Márta</t>
  </si>
  <si>
    <t>Nagy Zoltán</t>
  </si>
  <si>
    <t>Szőke Antal</t>
  </si>
  <si>
    <t>Matúz János</t>
  </si>
  <si>
    <t>Szabó Ágnes</t>
  </si>
  <si>
    <t>Bodnár Ákos</t>
  </si>
  <si>
    <t>Tóth Zoltán</t>
  </si>
  <si>
    <t>Tar Melinda</t>
  </si>
  <si>
    <t>Galiba Gábor</t>
  </si>
  <si>
    <t>Kutatási módszertan 2. Szakdolgozat - kísérletek beállítása, konzultáció</t>
  </si>
  <si>
    <t>Kutatási módszertan 3. Szakdolgozat - kísérletek beállítása, konzultáció</t>
  </si>
  <si>
    <t>Kutatási módszertan 4. Szakdolgozat - kísérletek beállítása, konzultáció</t>
  </si>
  <si>
    <t>Rezisztencianemesítés 1. (biotikus)</t>
  </si>
  <si>
    <t>Részletes növénynemesítés 2.</t>
  </si>
  <si>
    <t>Detailed Plant Breeding 2</t>
  </si>
  <si>
    <t>Rezisztencianemesítés 2. (abiotikus)</t>
  </si>
  <si>
    <t>Részletes növénynemesítés 1.</t>
  </si>
  <si>
    <t>Detailed Plant Breeding 1</t>
  </si>
  <si>
    <t>A növénynemesítés klasszikus genetikai alapjai 1.</t>
  </si>
  <si>
    <t>Classical Genetic Basics of Plant Breeding 1</t>
  </si>
  <si>
    <t>Molecular Plant Genetics 1</t>
  </si>
  <si>
    <t>Molekuláris növénygenetika 1.</t>
  </si>
  <si>
    <t>A növénynemesítés klasszikus genetikai alapjai 2.</t>
  </si>
  <si>
    <t>Classical Genetic Basics of Plant Breeding 2</t>
  </si>
  <si>
    <t>Plant Breeding with Functional Genomic Methods</t>
  </si>
  <si>
    <t>igen</t>
  </si>
  <si>
    <t>SHMEVH</t>
  </si>
  <si>
    <t>K0IVJ0</t>
  </si>
  <si>
    <t>KR4F7A</t>
  </si>
  <si>
    <t>Dr. Veres Anikó (Szent István Campus)</t>
  </si>
  <si>
    <t>GENBT004L</t>
  </si>
  <si>
    <t>KORTU021L</t>
  </si>
  <si>
    <t>Alkalmazott szerves- és biokémia</t>
  </si>
  <si>
    <t>Applied Organic and Biochemistry</t>
  </si>
  <si>
    <t>Halász Gábor Endre</t>
  </si>
  <si>
    <t>GENBT012L</t>
  </si>
  <si>
    <t>MATER025L</t>
  </si>
  <si>
    <t>Experimental Design and Evaluation</t>
  </si>
  <si>
    <t>GENBT025L</t>
  </si>
  <si>
    <t>Research Methodology 1. Thesis - Setting Up Experiments, Consultation</t>
  </si>
  <si>
    <t>GENBT038L</t>
  </si>
  <si>
    <t>NOVTR069L</t>
  </si>
  <si>
    <t>GENBT005L</t>
  </si>
  <si>
    <t>GENBT008L</t>
  </si>
  <si>
    <t>GENBT026L</t>
  </si>
  <si>
    <t>Research Methodology 2. Thesis - Setting Up Experiments, Consultation</t>
  </si>
  <si>
    <t>Tóth-Lencsés Andrea Kitti</t>
  </si>
  <si>
    <t>GENBT039L</t>
  </si>
  <si>
    <t>Molekuláris növénygenetika 2.</t>
  </si>
  <si>
    <t>Molecular Plant Genetics 2</t>
  </si>
  <si>
    <t>GENBT043L</t>
  </si>
  <si>
    <t>Plant Biotechnology</t>
  </si>
  <si>
    <t>GENBT052L</t>
  </si>
  <si>
    <t>Növénynemesítés statisztikai és bioinformatikai módszerekkel</t>
  </si>
  <si>
    <t>Application of Statistical and Bioinformatic Methods in Plant Breeding</t>
  </si>
  <si>
    <t>Fodor Ágota Júlia</t>
  </si>
  <si>
    <t>NOVTR138L</t>
  </si>
  <si>
    <t>Seed Testing and Certification</t>
  </si>
  <si>
    <t>Kassai Mária Katalin</t>
  </si>
  <si>
    <t>GENBT002L</t>
  </si>
  <si>
    <t>A növénynemesítés gazdaságtana</t>
  </si>
  <si>
    <t>Economics of Plant Breeding</t>
  </si>
  <si>
    <t>GENBT003L</t>
  </si>
  <si>
    <t>A növénynemesítés hazai és EU szabályozása</t>
  </si>
  <si>
    <t>ALLTE071L</t>
  </si>
  <si>
    <t>GENBT020L</t>
  </si>
  <si>
    <t>Géntechnológia és transzgénikus növények</t>
  </si>
  <si>
    <t>GENBT027L</t>
  </si>
  <si>
    <t>Research Methodology 3. Thesis - Setting Up Experiments, Consultation</t>
  </si>
  <si>
    <t>GENBT051L</t>
  </si>
  <si>
    <t>GENBT055L</t>
  </si>
  <si>
    <t>NOVTR027L</t>
  </si>
  <si>
    <t>GENBT028L</t>
  </si>
  <si>
    <t>Research Methodology 4. Thesis - Setting Up Experiments, Consultation</t>
  </si>
  <si>
    <t>GENBT040L</t>
  </si>
  <si>
    <t>Molekuláris növénynemesítés</t>
  </si>
  <si>
    <t>GENBT056L</t>
  </si>
  <si>
    <t>GENBT057L</t>
  </si>
  <si>
    <t>Resistance Breeding 1 (Biotic)</t>
  </si>
  <si>
    <t>KORTU129L</t>
  </si>
  <si>
    <t>Resistance Breeding 2 (Abiotic)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</si>
  <si>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</si>
  <si>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</si>
  <si>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</si>
  <si>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</si>
  <si>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</si>
  <si>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</si>
  <si>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</si>
  <si>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</si>
  <si>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</si>
  <si>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</si>
  <si>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</si>
  <si>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</si>
  <si>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</si>
  <si>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</si>
  <si>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</si>
  <si>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</si>
  <si>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</si>
  <si>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</si>
  <si>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</si>
  <si>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</si>
  <si>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</si>
  <si>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</si>
  <si>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GYJ</t>
  </si>
  <si>
    <t>S-GOD-L-HU-NOVGE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</si>
</sst>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theme="0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b/>
      <sz val="9"/>
      <color theme="1"/>
      <name val="Helvetica"/>
      <charset val="238"/>
    </font>
    <font>
      <b/>
      <sz val="9"/>
      <color rgb="FFFF0000"/>
      <name val="Helvetica"/>
      <charset val="238"/>
    </font>
    <font>
      <sz val="9"/>
      <color rgb="FFFF0000"/>
      <name val="Helvetica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0" fontId="18" fillId="0" borderId="0"/>
  </cellStyleXfs>
  <cellXfs count="100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1" fontId="13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" fontId="8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0" applyFont="1"/>
    <xf numFmtId="1" fontId="6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1" fontId="8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0" fontId="9" fillId="4" borderId="2" xfId="0" applyFont="1" applyFill="1" applyBorder="1" applyAlignment="1">
      <alignment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1" fontId="11" fillId="4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5" borderId="2" xfId="0" applyFont="1" applyFill="1" applyBorder="1" applyAlignment="1">
      <alignment vertical="center" wrapText="1"/>
    </xf>
    <xf numFmtId="1" fontId="13" fillId="5" borderId="2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" fontId="6" fillId="0" borderId="0" xfId="0" applyNumberFormat="1" applyFont="1" applyFill="1" applyAlignment="1">
      <alignment horizontal="left" vertical="center" wrapText="1"/>
    </xf>
    <xf numFmtId="1" fontId="8" fillId="0" borderId="0" xfId="0" applyNumberFormat="1" applyFont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/>
    </xf>
    <xf numFmtId="0" fontId="2" fillId="6" borderId="0" xfId="2" applyFont="1" applyFill="1" applyAlignment="1">
      <alignment vertical="top"/>
    </xf>
    <xf numFmtId="0" fontId="2" fillId="6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8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6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9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7" fillId="0" borderId="0" xfId="2"/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wrapText="1"/>
    </xf>
    <xf numFmtId="0" fontId="8" fillId="2" borderId="2" xfId="0" applyFont="1" applyFill="1" applyBorder="1" applyAlignment="1">
      <alignment horizontal="left" vertical="center"/>
    </xf>
    <xf numFmtId="1" fontId="6" fillId="0" borderId="0" xfId="0" applyNumberFormat="1" applyFont="1" applyFill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</cellXfs>
  <cellStyles count="4">
    <cellStyle name="Normál" xfId="0" builtinId="0"/>
    <cellStyle name="Normál 2" xfId="1" xr:uid="{00000000-0005-0000-0000-000001000000}"/>
    <cellStyle name="Normál 3" xfId="2" xr:uid="{23197129-B6A0-458E-B4E1-D38CF78C7C7B}"/>
    <cellStyle name="Normál 4" xfId="3" xr:uid="{44EBBC19-7748-47CB-801E-CDE78A03C0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9"/>
  <sheetViews>
    <sheetView tabSelected="1" view="pageBreakPreview" zoomScaleNormal="80" zoomScaleSheetLayoutView="100" workbookViewId="0">
      <pane ySplit="10" topLeftCell="A11" activePane="bottomLeft" state="frozen"/>
      <selection pane="bottomLeft" activeCell="F7" sqref="F7"/>
    </sheetView>
  </sheetViews>
  <sheetFormatPr defaultColWidth="9.140625" defaultRowHeight="12" x14ac:dyDescent="0.2"/>
  <cols>
    <col min="1" max="1" width="17.85546875" style="40" customWidth="1"/>
    <col min="2" max="2" width="8.85546875" style="32" customWidth="1"/>
    <col min="3" max="3" width="12.7109375" style="29" customWidth="1"/>
    <col min="4" max="4" width="25.28515625" style="30" customWidth="1"/>
    <col min="5" max="5" width="24.140625" style="30" customWidth="1"/>
    <col min="6" max="6" width="14.28515625" style="31" customWidth="1"/>
    <col min="7" max="7" width="8.5703125" style="34" hidden="1" customWidth="1"/>
    <col min="8" max="8" width="7.42578125" style="32" customWidth="1"/>
    <col min="9" max="9" width="8.140625" style="32" customWidth="1"/>
    <col min="10" max="10" width="5.28515625" style="32" customWidth="1"/>
    <col min="11" max="11" width="6.42578125" style="7" customWidth="1"/>
    <col min="12" max="12" width="6.5703125" style="32" customWidth="1"/>
    <col min="13" max="13" width="8.140625" style="32" customWidth="1"/>
    <col min="14" max="14" width="7" style="33" customWidth="1"/>
    <col min="15" max="15" width="7.85546875" style="34" customWidth="1"/>
    <col min="16" max="16" width="6.42578125" style="34" customWidth="1"/>
    <col min="17" max="17" width="8.5703125" style="34" customWidth="1"/>
    <col min="18" max="18" width="15.42578125" style="34" customWidth="1"/>
    <col min="19" max="19" width="12.140625" style="35" customWidth="1"/>
    <col min="20" max="16384" width="9.140625" style="10"/>
  </cols>
  <sheetData>
    <row r="1" spans="1:19" x14ac:dyDescent="0.2">
      <c r="A1" s="1" t="s">
        <v>27</v>
      </c>
      <c r="B1" s="2"/>
      <c r="C1" s="3"/>
      <c r="D1" s="4"/>
      <c r="E1" s="4"/>
      <c r="F1" s="4"/>
      <c r="G1" s="5"/>
      <c r="H1" s="6"/>
      <c r="I1" s="6"/>
      <c r="J1" s="6"/>
      <c r="K1" s="6"/>
      <c r="L1" s="7"/>
      <c r="M1" s="7"/>
      <c r="N1" s="8"/>
      <c r="O1" s="9"/>
      <c r="P1" s="9"/>
      <c r="Q1" s="9"/>
      <c r="R1" s="10"/>
      <c r="S1" s="10"/>
    </row>
    <row r="2" spans="1:19" x14ac:dyDescent="0.2">
      <c r="A2" s="1" t="s">
        <v>61</v>
      </c>
      <c r="B2" s="2"/>
      <c r="C2" s="3"/>
      <c r="D2" s="4"/>
      <c r="E2" s="4"/>
      <c r="F2" s="4"/>
      <c r="G2" s="5"/>
      <c r="H2" s="6"/>
      <c r="I2" s="6"/>
      <c r="J2" s="6"/>
      <c r="K2" s="6"/>
      <c r="L2" s="7"/>
      <c r="M2" s="7"/>
      <c r="N2" s="8"/>
      <c r="O2" s="9"/>
      <c r="P2" s="9"/>
      <c r="Q2" s="9"/>
      <c r="R2" s="10"/>
      <c r="S2" s="10"/>
    </row>
    <row r="3" spans="1:19" x14ac:dyDescent="0.2">
      <c r="A3" s="11" t="s">
        <v>3</v>
      </c>
      <c r="B3" s="11"/>
      <c r="C3" s="93" t="s">
        <v>91</v>
      </c>
      <c r="D3" s="94"/>
      <c r="E3" s="94"/>
      <c r="F3" s="94"/>
      <c r="G3" s="94"/>
      <c r="H3" s="94"/>
      <c r="I3" s="94"/>
      <c r="J3" s="94"/>
      <c r="K3" s="94"/>
      <c r="L3" s="13"/>
      <c r="M3" s="13"/>
      <c r="N3" s="14"/>
      <c r="O3" s="15"/>
      <c r="P3" s="15"/>
      <c r="Q3" s="15"/>
      <c r="R3" s="16"/>
      <c r="S3" s="16"/>
    </row>
    <row r="4" spans="1:19" x14ac:dyDescent="0.2">
      <c r="A4" s="17" t="s">
        <v>4</v>
      </c>
      <c r="B4" s="17"/>
      <c r="C4" s="18" t="s">
        <v>125</v>
      </c>
      <c r="D4" s="10"/>
      <c r="E4" s="10"/>
      <c r="F4" s="18"/>
      <c r="G4" s="18"/>
      <c r="H4" s="7"/>
      <c r="I4" s="7"/>
      <c r="J4" s="7"/>
      <c r="L4" s="7"/>
      <c r="M4" s="7"/>
      <c r="N4" s="14"/>
      <c r="O4" s="15"/>
      <c r="P4" s="15"/>
      <c r="Q4" s="15"/>
      <c r="R4" s="16"/>
      <c r="S4" s="16"/>
    </row>
    <row r="5" spans="1:19" ht="25.15" customHeight="1" x14ac:dyDescent="0.2">
      <c r="A5" s="96" t="s">
        <v>56</v>
      </c>
      <c r="B5" s="96"/>
      <c r="C5" s="18" t="s">
        <v>67</v>
      </c>
      <c r="D5" s="41"/>
      <c r="E5" s="41"/>
      <c r="F5" s="68"/>
      <c r="G5" s="18"/>
      <c r="H5" s="7"/>
      <c r="I5" s="7"/>
      <c r="J5" s="7"/>
      <c r="L5" s="7"/>
      <c r="M5" s="7"/>
      <c r="N5" s="14"/>
      <c r="O5" s="15"/>
      <c r="P5" s="15"/>
      <c r="Q5" s="15"/>
      <c r="R5" s="21"/>
      <c r="S5" s="16"/>
    </row>
    <row r="6" spans="1:19" x14ac:dyDescent="0.2">
      <c r="A6" s="19" t="s">
        <v>25</v>
      </c>
      <c r="B6" s="20"/>
      <c r="C6" s="13" t="s">
        <v>55</v>
      </c>
      <c r="D6" s="10"/>
      <c r="E6" s="10"/>
      <c r="F6" s="16"/>
      <c r="G6" s="16"/>
      <c r="H6" s="16"/>
      <c r="I6" s="16"/>
      <c r="J6" s="16"/>
      <c r="K6" s="16"/>
      <c r="L6" s="21"/>
      <c r="M6" s="21"/>
      <c r="N6" s="16"/>
      <c r="O6" s="16"/>
      <c r="P6" s="16"/>
      <c r="Q6" s="16"/>
      <c r="R6" s="16"/>
      <c r="S6" s="16"/>
    </row>
    <row r="7" spans="1:19" x14ac:dyDescent="0.2">
      <c r="A7" s="78"/>
      <c r="B7" s="42"/>
      <c r="C7" s="18"/>
      <c r="D7" s="36"/>
      <c r="E7" s="36"/>
      <c r="F7" s="37"/>
      <c r="G7" s="43"/>
      <c r="H7" s="38"/>
      <c r="I7" s="38"/>
      <c r="J7" s="38"/>
      <c r="K7" s="38"/>
      <c r="L7" s="38"/>
      <c r="M7" s="38"/>
      <c r="N7" s="45"/>
      <c r="O7" s="39"/>
      <c r="P7" s="39"/>
      <c r="Q7" s="39"/>
    </row>
    <row r="8" spans="1:19" ht="15" customHeight="1" x14ac:dyDescent="0.2">
      <c r="A8" s="22"/>
      <c r="B8" s="79"/>
      <c r="C8" s="23"/>
      <c r="D8" s="4"/>
      <c r="E8" s="4"/>
      <c r="F8" s="25"/>
      <c r="G8" s="26"/>
      <c r="H8" s="99" t="s">
        <v>21</v>
      </c>
      <c r="I8" s="99"/>
      <c r="J8" s="99"/>
      <c r="K8" s="99"/>
      <c r="L8" s="99"/>
      <c r="M8" s="99"/>
      <c r="N8" s="14"/>
      <c r="O8" s="27"/>
      <c r="P8" s="27"/>
      <c r="Q8" s="27"/>
      <c r="R8" s="10"/>
      <c r="S8" s="10"/>
    </row>
    <row r="9" spans="1:19" x14ac:dyDescent="0.2">
      <c r="A9" s="22"/>
      <c r="B9" s="48"/>
      <c r="C9" s="23"/>
      <c r="D9" s="24"/>
      <c r="E9" s="24"/>
      <c r="F9" s="24"/>
      <c r="G9" s="28"/>
      <c r="H9" s="98" t="s">
        <v>5</v>
      </c>
      <c r="I9" s="98"/>
      <c r="J9" s="98"/>
      <c r="K9" s="98"/>
      <c r="L9" s="98"/>
      <c r="M9" s="98"/>
      <c r="N9" s="14"/>
      <c r="O9" s="15"/>
      <c r="P9" s="15"/>
      <c r="Q9" s="15"/>
      <c r="R9" s="10"/>
      <c r="S9" s="10"/>
    </row>
    <row r="10" spans="1:19" s="12" customFormat="1" ht="37.5" customHeight="1" x14ac:dyDescent="0.25">
      <c r="A10" s="49" t="s">
        <v>6</v>
      </c>
      <c r="B10" s="50" t="s">
        <v>26</v>
      </c>
      <c r="C10" s="49" t="s">
        <v>16</v>
      </c>
      <c r="D10" s="51" t="s">
        <v>7</v>
      </c>
      <c r="E10" s="51" t="s">
        <v>33</v>
      </c>
      <c r="F10" s="51" t="s">
        <v>2</v>
      </c>
      <c r="G10" s="52" t="s">
        <v>8</v>
      </c>
      <c r="H10" s="50" t="s">
        <v>28</v>
      </c>
      <c r="I10" s="50" t="s">
        <v>0</v>
      </c>
      <c r="J10" s="50" t="s">
        <v>1</v>
      </c>
      <c r="K10" s="50" t="s">
        <v>50</v>
      </c>
      <c r="L10" s="53" t="s">
        <v>17</v>
      </c>
      <c r="M10" s="53" t="s">
        <v>51</v>
      </c>
      <c r="N10" s="50" t="s">
        <v>9</v>
      </c>
      <c r="O10" s="52" t="s">
        <v>10</v>
      </c>
      <c r="P10" s="52" t="s">
        <v>11</v>
      </c>
      <c r="Q10" s="52" t="s">
        <v>32</v>
      </c>
      <c r="R10" s="54" t="s">
        <v>12</v>
      </c>
      <c r="S10" s="52" t="s">
        <v>13</v>
      </c>
    </row>
    <row r="11" spans="1:19" s="74" customFormat="1" ht="24" x14ac:dyDescent="0.25">
      <c r="A11" s="65" t="s">
        <v>200</v>
      </c>
      <c r="B11" s="70">
        <v>1</v>
      </c>
      <c r="C11" s="58" t="s">
        <v>126</v>
      </c>
      <c r="D11" s="65" t="s">
        <v>114</v>
      </c>
      <c r="E11" s="65" t="s">
        <v>115</v>
      </c>
      <c r="F11" s="55" t="s">
        <v>94</v>
      </c>
      <c r="G11" s="47" t="s">
        <v>65</v>
      </c>
      <c r="H11" s="71">
        <v>4</v>
      </c>
      <c r="I11" s="71">
        <v>2</v>
      </c>
      <c r="J11" s="59">
        <v>0</v>
      </c>
      <c r="K11" s="47">
        <v>0</v>
      </c>
      <c r="L11" s="59">
        <v>0</v>
      </c>
      <c r="M11" s="59">
        <v>0</v>
      </c>
      <c r="N11" s="59">
        <v>3</v>
      </c>
      <c r="O11" s="47" t="s">
        <v>75</v>
      </c>
      <c r="P11" s="61" t="s">
        <v>14</v>
      </c>
      <c r="Q11" s="57" t="s">
        <v>121</v>
      </c>
      <c r="R11" s="72"/>
      <c r="S11" s="59"/>
    </row>
    <row r="12" spans="1:19" s="74" customFormat="1" ht="24" x14ac:dyDescent="0.25">
      <c r="A12" s="65" t="s">
        <v>200</v>
      </c>
      <c r="B12" s="70">
        <v>1</v>
      </c>
      <c r="C12" s="58" t="s">
        <v>127</v>
      </c>
      <c r="D12" s="65" t="s">
        <v>128</v>
      </c>
      <c r="E12" s="65" t="s">
        <v>129</v>
      </c>
      <c r="F12" s="55" t="s">
        <v>130</v>
      </c>
      <c r="G12" s="47" t="s">
        <v>76</v>
      </c>
      <c r="H12" s="71">
        <v>6</v>
      </c>
      <c r="I12" s="71">
        <v>0</v>
      </c>
      <c r="J12" s="59">
        <v>4</v>
      </c>
      <c r="K12" s="47">
        <v>0</v>
      </c>
      <c r="L12" s="59">
        <v>0</v>
      </c>
      <c r="M12" s="59">
        <v>0</v>
      </c>
      <c r="N12" s="59">
        <v>5</v>
      </c>
      <c r="O12" s="56" t="s">
        <v>75</v>
      </c>
      <c r="P12" s="57" t="s">
        <v>14</v>
      </c>
      <c r="Q12" s="57" t="s">
        <v>121</v>
      </c>
      <c r="R12" s="72"/>
      <c r="S12" s="59"/>
    </row>
    <row r="13" spans="1:19" s="74" customFormat="1" ht="24" x14ac:dyDescent="0.25">
      <c r="A13" s="65" t="s">
        <v>200</v>
      </c>
      <c r="B13" s="70">
        <v>1</v>
      </c>
      <c r="C13" s="58" t="s">
        <v>131</v>
      </c>
      <c r="D13" s="65" t="s">
        <v>57</v>
      </c>
      <c r="E13" s="65" t="s">
        <v>88</v>
      </c>
      <c r="F13" s="55" t="s">
        <v>93</v>
      </c>
      <c r="G13" s="47" t="s">
        <v>63</v>
      </c>
      <c r="H13" s="71">
        <v>6</v>
      </c>
      <c r="I13" s="71">
        <v>0</v>
      </c>
      <c r="J13" s="59">
        <v>4</v>
      </c>
      <c r="K13" s="47">
        <v>0</v>
      </c>
      <c r="L13" s="59">
        <v>0</v>
      </c>
      <c r="M13" s="59">
        <v>0</v>
      </c>
      <c r="N13" s="59">
        <v>5</v>
      </c>
      <c r="O13" s="59" t="s">
        <v>75</v>
      </c>
      <c r="P13" s="60" t="s">
        <v>14</v>
      </c>
      <c r="Q13" s="57" t="s">
        <v>121</v>
      </c>
      <c r="R13" s="72"/>
      <c r="S13" s="59"/>
    </row>
    <row r="14" spans="1:19" s="74" customFormat="1" ht="24" x14ac:dyDescent="0.25">
      <c r="A14" s="65" t="s">
        <v>200</v>
      </c>
      <c r="B14" s="70">
        <v>1</v>
      </c>
      <c r="C14" s="58" t="s">
        <v>132</v>
      </c>
      <c r="D14" s="65" t="s">
        <v>85</v>
      </c>
      <c r="E14" s="65" t="s">
        <v>133</v>
      </c>
      <c r="F14" s="55" t="s">
        <v>96</v>
      </c>
      <c r="G14" s="47" t="s">
        <v>84</v>
      </c>
      <c r="H14" s="71">
        <v>6</v>
      </c>
      <c r="I14" s="71">
        <v>0</v>
      </c>
      <c r="J14" s="59">
        <v>4</v>
      </c>
      <c r="K14" s="47">
        <v>0</v>
      </c>
      <c r="L14" s="59">
        <v>0</v>
      </c>
      <c r="M14" s="59">
        <v>0</v>
      </c>
      <c r="N14" s="59">
        <v>5</v>
      </c>
      <c r="O14" s="47" t="s">
        <v>75</v>
      </c>
      <c r="P14" s="61" t="s">
        <v>14</v>
      </c>
      <c r="Q14" s="57" t="s">
        <v>121</v>
      </c>
      <c r="R14" s="72"/>
      <c r="S14" s="59"/>
    </row>
    <row r="15" spans="1:19" s="74" customFormat="1" ht="36" x14ac:dyDescent="0.25">
      <c r="A15" s="65" t="s">
        <v>200</v>
      </c>
      <c r="B15" s="70">
        <v>1</v>
      </c>
      <c r="C15" s="58" t="s">
        <v>134</v>
      </c>
      <c r="D15" s="65" t="s">
        <v>92</v>
      </c>
      <c r="E15" s="65" t="s">
        <v>135</v>
      </c>
      <c r="F15" s="55" t="s">
        <v>94</v>
      </c>
      <c r="G15" s="47" t="s">
        <v>65</v>
      </c>
      <c r="H15" s="71">
        <v>0</v>
      </c>
      <c r="I15" s="71">
        <v>0</v>
      </c>
      <c r="J15" s="59">
        <v>0</v>
      </c>
      <c r="K15" s="47">
        <v>0</v>
      </c>
      <c r="L15" s="59">
        <v>0</v>
      </c>
      <c r="M15" s="59">
        <v>30</v>
      </c>
      <c r="N15" s="59">
        <v>2</v>
      </c>
      <c r="O15" s="47" t="s">
        <v>199</v>
      </c>
      <c r="P15" s="61" t="s">
        <v>14</v>
      </c>
      <c r="Q15" s="57" t="s">
        <v>121</v>
      </c>
      <c r="R15" s="72"/>
      <c r="S15" s="59"/>
    </row>
    <row r="16" spans="1:19" s="74" customFormat="1" ht="24" x14ac:dyDescent="0.25">
      <c r="A16" s="65" t="s">
        <v>200</v>
      </c>
      <c r="B16" s="70">
        <v>1</v>
      </c>
      <c r="C16" s="58" t="s">
        <v>136</v>
      </c>
      <c r="D16" s="65" t="s">
        <v>117</v>
      </c>
      <c r="E16" s="65" t="s">
        <v>116</v>
      </c>
      <c r="F16" s="55" t="s">
        <v>95</v>
      </c>
      <c r="G16" s="47" t="s">
        <v>64</v>
      </c>
      <c r="H16" s="71">
        <v>6</v>
      </c>
      <c r="I16" s="71">
        <v>0</v>
      </c>
      <c r="J16" s="59">
        <v>6</v>
      </c>
      <c r="K16" s="47">
        <v>0</v>
      </c>
      <c r="L16" s="59">
        <v>0</v>
      </c>
      <c r="M16" s="59">
        <v>0</v>
      </c>
      <c r="N16" s="59">
        <v>6</v>
      </c>
      <c r="O16" s="47" t="s">
        <v>75</v>
      </c>
      <c r="P16" s="61" t="s">
        <v>14</v>
      </c>
      <c r="Q16" s="57" t="s">
        <v>121</v>
      </c>
      <c r="R16" s="72"/>
      <c r="S16" s="59"/>
    </row>
    <row r="17" spans="1:19" s="74" customFormat="1" ht="24" x14ac:dyDescent="0.25">
      <c r="A17" s="65" t="s">
        <v>200</v>
      </c>
      <c r="B17" s="70">
        <v>1</v>
      </c>
      <c r="C17" s="58" t="s">
        <v>137</v>
      </c>
      <c r="D17" s="65" t="s">
        <v>60</v>
      </c>
      <c r="E17" s="65" t="s">
        <v>58</v>
      </c>
      <c r="F17" s="55" t="s">
        <v>97</v>
      </c>
      <c r="G17" s="47" t="s">
        <v>77</v>
      </c>
      <c r="H17" s="71">
        <v>6</v>
      </c>
      <c r="I17" s="71">
        <v>4</v>
      </c>
      <c r="J17" s="59">
        <v>0</v>
      </c>
      <c r="K17" s="47">
        <v>0</v>
      </c>
      <c r="L17" s="59">
        <v>0</v>
      </c>
      <c r="M17" s="59">
        <v>0</v>
      </c>
      <c r="N17" s="59">
        <v>5</v>
      </c>
      <c r="O17" s="47" t="s">
        <v>75</v>
      </c>
      <c r="P17" s="61" t="s">
        <v>14</v>
      </c>
      <c r="Q17" s="57" t="s">
        <v>121</v>
      </c>
      <c r="R17" s="72"/>
      <c r="S17" s="59"/>
    </row>
    <row r="18" spans="1:19" s="74" customFormat="1" x14ac:dyDescent="0.25">
      <c r="A18" s="97" t="s">
        <v>15</v>
      </c>
      <c r="B18" s="97"/>
      <c r="C18" s="97"/>
      <c r="D18" s="97"/>
      <c r="E18" s="97"/>
      <c r="F18" s="97"/>
      <c r="G18" s="97"/>
      <c r="H18" s="80">
        <f>SUM(H11:H17)</f>
        <v>34</v>
      </c>
      <c r="I18" s="80">
        <f t="shared" ref="I18:N18" si="0">SUM(I11:I17)</f>
        <v>6</v>
      </c>
      <c r="J18" s="80">
        <f t="shared" si="0"/>
        <v>18</v>
      </c>
      <c r="K18" s="80">
        <f t="shared" si="0"/>
        <v>0</v>
      </c>
      <c r="L18" s="80">
        <f t="shared" si="0"/>
        <v>0</v>
      </c>
      <c r="M18" s="80">
        <f t="shared" si="0"/>
        <v>30</v>
      </c>
      <c r="N18" s="80">
        <f t="shared" si="0"/>
        <v>31</v>
      </c>
      <c r="O18" s="75"/>
      <c r="P18" s="75"/>
      <c r="Q18" s="75"/>
      <c r="R18" s="75"/>
      <c r="S18" s="75"/>
    </row>
    <row r="19" spans="1:19" s="74" customFormat="1" ht="24" x14ac:dyDescent="0.25">
      <c r="A19" s="65" t="s">
        <v>200</v>
      </c>
      <c r="B19" s="76">
        <v>2</v>
      </c>
      <c r="C19" s="66" t="s">
        <v>138</v>
      </c>
      <c r="D19" s="66" t="s">
        <v>118</v>
      </c>
      <c r="E19" s="66" t="s">
        <v>119</v>
      </c>
      <c r="F19" s="55" t="s">
        <v>94</v>
      </c>
      <c r="G19" s="47" t="s">
        <v>65</v>
      </c>
      <c r="H19" s="73">
        <v>4</v>
      </c>
      <c r="I19" s="73">
        <v>2</v>
      </c>
      <c r="J19" s="73">
        <v>0</v>
      </c>
      <c r="K19" s="73">
        <v>0</v>
      </c>
      <c r="L19" s="47">
        <v>0</v>
      </c>
      <c r="M19" s="47">
        <v>0</v>
      </c>
      <c r="N19" s="47">
        <v>3</v>
      </c>
      <c r="O19" s="47" t="s">
        <v>75</v>
      </c>
      <c r="P19" s="60" t="s">
        <v>14</v>
      </c>
      <c r="Q19" s="57" t="s">
        <v>121</v>
      </c>
      <c r="R19" s="47"/>
      <c r="S19" s="47"/>
    </row>
    <row r="20" spans="1:19" s="74" customFormat="1" ht="24" x14ac:dyDescent="0.25">
      <c r="A20" s="65" t="s">
        <v>200</v>
      </c>
      <c r="B20" s="76">
        <v>2</v>
      </c>
      <c r="C20" s="66" t="s">
        <v>139</v>
      </c>
      <c r="D20" s="66" t="s">
        <v>86</v>
      </c>
      <c r="E20" s="66" t="s">
        <v>87</v>
      </c>
      <c r="F20" s="55" t="s">
        <v>98</v>
      </c>
      <c r="G20" s="47" t="s">
        <v>78</v>
      </c>
      <c r="H20" s="73">
        <v>6</v>
      </c>
      <c r="I20" s="73">
        <v>2</v>
      </c>
      <c r="J20" s="73">
        <v>0</v>
      </c>
      <c r="K20" s="73">
        <v>0</v>
      </c>
      <c r="L20" s="47">
        <v>0</v>
      </c>
      <c r="M20" s="47">
        <v>0</v>
      </c>
      <c r="N20" s="47">
        <v>4</v>
      </c>
      <c r="O20" s="47" t="s">
        <v>75</v>
      </c>
      <c r="P20" s="61" t="s">
        <v>14</v>
      </c>
      <c r="Q20" s="57" t="s">
        <v>121</v>
      </c>
      <c r="R20" s="47"/>
      <c r="S20" s="47"/>
    </row>
    <row r="21" spans="1:19" s="74" customFormat="1" ht="36" x14ac:dyDescent="0.25">
      <c r="A21" s="65" t="s">
        <v>200</v>
      </c>
      <c r="B21" s="76">
        <v>2</v>
      </c>
      <c r="C21" s="66" t="s">
        <v>140</v>
      </c>
      <c r="D21" s="66" t="s">
        <v>105</v>
      </c>
      <c r="E21" s="66" t="s">
        <v>141</v>
      </c>
      <c r="F21" s="55" t="s">
        <v>142</v>
      </c>
      <c r="G21" s="47" t="s">
        <v>66</v>
      </c>
      <c r="H21" s="73">
        <v>0</v>
      </c>
      <c r="I21" s="73">
        <v>0</v>
      </c>
      <c r="J21" s="73">
        <v>0</v>
      </c>
      <c r="K21" s="73">
        <v>0</v>
      </c>
      <c r="L21" s="47">
        <v>0</v>
      </c>
      <c r="M21" s="47">
        <v>30</v>
      </c>
      <c r="N21" s="47">
        <v>3</v>
      </c>
      <c r="O21" s="47" t="s">
        <v>199</v>
      </c>
      <c r="P21" s="61" t="s">
        <v>14</v>
      </c>
      <c r="Q21" s="57" t="s">
        <v>121</v>
      </c>
      <c r="R21" s="47"/>
      <c r="S21" s="47"/>
    </row>
    <row r="22" spans="1:19" s="74" customFormat="1" ht="24" x14ac:dyDescent="0.25">
      <c r="A22" s="65" t="s">
        <v>200</v>
      </c>
      <c r="B22" s="76">
        <v>2</v>
      </c>
      <c r="C22" s="66" t="s">
        <v>143</v>
      </c>
      <c r="D22" s="66" t="s">
        <v>144</v>
      </c>
      <c r="E22" s="66" t="s">
        <v>145</v>
      </c>
      <c r="F22" s="55" t="s">
        <v>95</v>
      </c>
      <c r="G22" s="47" t="s">
        <v>64</v>
      </c>
      <c r="H22" s="73">
        <v>10</v>
      </c>
      <c r="I22" s="73">
        <v>0</v>
      </c>
      <c r="J22" s="73">
        <v>6</v>
      </c>
      <c r="K22" s="73">
        <v>0</v>
      </c>
      <c r="L22" s="47">
        <v>0</v>
      </c>
      <c r="M22" s="47">
        <v>0</v>
      </c>
      <c r="N22" s="47">
        <v>8</v>
      </c>
      <c r="O22" s="47" t="s">
        <v>75</v>
      </c>
      <c r="P22" s="61" t="s">
        <v>14</v>
      </c>
      <c r="Q22" s="57" t="s">
        <v>121</v>
      </c>
      <c r="R22" s="47"/>
      <c r="S22" s="47"/>
    </row>
    <row r="23" spans="1:19" s="74" customFormat="1" ht="24" x14ac:dyDescent="0.25">
      <c r="A23" s="65" t="s">
        <v>200</v>
      </c>
      <c r="B23" s="76">
        <v>2</v>
      </c>
      <c r="C23" s="66" t="s">
        <v>146</v>
      </c>
      <c r="D23" s="66" t="s">
        <v>59</v>
      </c>
      <c r="E23" s="66" t="s">
        <v>147</v>
      </c>
      <c r="F23" s="55" t="s">
        <v>94</v>
      </c>
      <c r="G23" s="47" t="s">
        <v>65</v>
      </c>
      <c r="H23" s="73">
        <v>6</v>
      </c>
      <c r="I23" s="73">
        <v>0</v>
      </c>
      <c r="J23" s="73">
        <v>6</v>
      </c>
      <c r="K23" s="73">
        <v>0</v>
      </c>
      <c r="L23" s="47">
        <v>0</v>
      </c>
      <c r="M23" s="47">
        <v>0</v>
      </c>
      <c r="N23" s="47">
        <v>6</v>
      </c>
      <c r="O23" s="47" t="s">
        <v>75</v>
      </c>
      <c r="P23" s="61" t="s">
        <v>14</v>
      </c>
      <c r="Q23" s="57" t="s">
        <v>121</v>
      </c>
      <c r="R23" s="47"/>
      <c r="S23" s="47"/>
    </row>
    <row r="24" spans="1:19" s="74" customFormat="1" ht="36" x14ac:dyDescent="0.25">
      <c r="A24" s="65" t="s">
        <v>200</v>
      </c>
      <c r="B24" s="76">
        <v>2</v>
      </c>
      <c r="C24" s="66" t="s">
        <v>148</v>
      </c>
      <c r="D24" s="66" t="s">
        <v>149</v>
      </c>
      <c r="E24" s="66" t="s">
        <v>150</v>
      </c>
      <c r="F24" s="55" t="s">
        <v>151</v>
      </c>
      <c r="G24" s="47" t="s">
        <v>123</v>
      </c>
      <c r="H24" s="73">
        <v>3</v>
      </c>
      <c r="I24" s="73">
        <v>3</v>
      </c>
      <c r="J24" s="73">
        <v>0</v>
      </c>
      <c r="K24" s="73">
        <v>0</v>
      </c>
      <c r="L24" s="47">
        <v>0</v>
      </c>
      <c r="M24" s="47">
        <v>0</v>
      </c>
      <c r="N24" s="47">
        <v>3</v>
      </c>
      <c r="O24" s="47" t="s">
        <v>75</v>
      </c>
      <c r="P24" s="61" t="s">
        <v>14</v>
      </c>
      <c r="Q24" s="57" t="s">
        <v>121</v>
      </c>
      <c r="R24" s="47"/>
      <c r="S24" s="47"/>
    </row>
    <row r="25" spans="1:19" s="74" customFormat="1" ht="24" x14ac:dyDescent="0.25">
      <c r="A25" s="65" t="s">
        <v>200</v>
      </c>
      <c r="B25" s="76">
        <v>2</v>
      </c>
      <c r="C25" s="66" t="s">
        <v>152</v>
      </c>
      <c r="D25" s="66" t="s">
        <v>68</v>
      </c>
      <c r="E25" s="66" t="s">
        <v>153</v>
      </c>
      <c r="F25" s="55" t="s">
        <v>154</v>
      </c>
      <c r="G25" s="47" t="s">
        <v>79</v>
      </c>
      <c r="H25" s="73">
        <v>8</v>
      </c>
      <c r="I25" s="73">
        <v>0</v>
      </c>
      <c r="J25" s="73">
        <v>0</v>
      </c>
      <c r="K25" s="73">
        <v>0</v>
      </c>
      <c r="L25" s="47">
        <v>0</v>
      </c>
      <c r="M25" s="47">
        <v>0</v>
      </c>
      <c r="N25" s="47">
        <v>4</v>
      </c>
      <c r="O25" s="64" t="s">
        <v>75</v>
      </c>
      <c r="P25" s="57" t="s">
        <v>14</v>
      </c>
      <c r="Q25" s="57" t="s">
        <v>121</v>
      </c>
      <c r="R25" s="47"/>
      <c r="S25" s="47"/>
    </row>
    <row r="26" spans="1:19" s="74" customFormat="1" x14ac:dyDescent="0.25">
      <c r="A26" s="97" t="s">
        <v>15</v>
      </c>
      <c r="B26" s="97"/>
      <c r="C26" s="97"/>
      <c r="D26" s="97"/>
      <c r="E26" s="97"/>
      <c r="F26" s="97"/>
      <c r="G26" s="97"/>
      <c r="H26" s="80">
        <f>SUM(H19:H25)</f>
        <v>37</v>
      </c>
      <c r="I26" s="80">
        <f t="shared" ref="I26:N26" si="1">SUM(I19:I25)</f>
        <v>7</v>
      </c>
      <c r="J26" s="80">
        <f t="shared" si="1"/>
        <v>12</v>
      </c>
      <c r="K26" s="80">
        <f t="shared" si="1"/>
        <v>0</v>
      </c>
      <c r="L26" s="80">
        <f t="shared" si="1"/>
        <v>0</v>
      </c>
      <c r="M26" s="80">
        <f t="shared" si="1"/>
        <v>30</v>
      </c>
      <c r="N26" s="80">
        <f t="shared" si="1"/>
        <v>31</v>
      </c>
      <c r="O26" s="75"/>
      <c r="P26" s="75"/>
      <c r="Q26" s="75"/>
      <c r="R26" s="75"/>
      <c r="S26" s="75"/>
    </row>
    <row r="27" spans="1:19" s="77" customFormat="1" ht="24" x14ac:dyDescent="0.25">
      <c r="A27" s="65" t="s">
        <v>200</v>
      </c>
      <c r="B27" s="73">
        <v>3</v>
      </c>
      <c r="C27" s="55" t="s">
        <v>155</v>
      </c>
      <c r="D27" s="65" t="s">
        <v>156</v>
      </c>
      <c r="E27" s="65" t="s">
        <v>157</v>
      </c>
      <c r="F27" s="55" t="s">
        <v>99</v>
      </c>
      <c r="G27" s="69" t="s">
        <v>80</v>
      </c>
      <c r="H27" s="73">
        <v>6</v>
      </c>
      <c r="I27" s="73">
        <v>0</v>
      </c>
      <c r="J27" s="73">
        <v>0</v>
      </c>
      <c r="K27" s="73">
        <v>0</v>
      </c>
      <c r="L27" s="47">
        <v>0</v>
      </c>
      <c r="M27" s="47">
        <v>0</v>
      </c>
      <c r="N27" s="47">
        <v>3</v>
      </c>
      <c r="O27" s="47" t="s">
        <v>75</v>
      </c>
      <c r="P27" s="60" t="s">
        <v>14</v>
      </c>
      <c r="Q27" s="57" t="s">
        <v>121</v>
      </c>
      <c r="R27" s="47"/>
      <c r="S27" s="47"/>
    </row>
    <row r="28" spans="1:19" s="77" customFormat="1" ht="24" x14ac:dyDescent="0.25">
      <c r="A28" s="65" t="s">
        <v>200</v>
      </c>
      <c r="B28" s="73">
        <v>3</v>
      </c>
      <c r="C28" s="55" t="s">
        <v>158</v>
      </c>
      <c r="D28" s="65" t="s">
        <v>159</v>
      </c>
      <c r="E28" s="65" t="s">
        <v>89</v>
      </c>
      <c r="F28" s="55" t="s">
        <v>100</v>
      </c>
      <c r="G28" s="69" t="s">
        <v>81</v>
      </c>
      <c r="H28" s="73">
        <v>6</v>
      </c>
      <c r="I28" s="73">
        <v>0</v>
      </c>
      <c r="J28" s="73">
        <v>0</v>
      </c>
      <c r="K28" s="73">
        <v>0</v>
      </c>
      <c r="L28" s="47">
        <v>0</v>
      </c>
      <c r="M28" s="47">
        <v>0</v>
      </c>
      <c r="N28" s="47">
        <v>3</v>
      </c>
      <c r="O28" s="47" t="s">
        <v>75</v>
      </c>
      <c r="P28" s="60" t="s">
        <v>14</v>
      </c>
      <c r="Q28" s="57" t="s">
        <v>121</v>
      </c>
      <c r="R28" s="47"/>
      <c r="S28" s="47"/>
    </row>
    <row r="29" spans="1:19" s="77" customFormat="1" ht="24" x14ac:dyDescent="0.25">
      <c r="A29" s="65" t="s">
        <v>200</v>
      </c>
      <c r="B29" s="73">
        <v>3</v>
      </c>
      <c r="C29" s="55" t="s">
        <v>160</v>
      </c>
      <c r="D29" s="65" t="s">
        <v>70</v>
      </c>
      <c r="E29" s="65" t="s">
        <v>71</v>
      </c>
      <c r="F29" s="55" t="s">
        <v>101</v>
      </c>
      <c r="G29" s="69" t="s">
        <v>82</v>
      </c>
      <c r="H29" s="73">
        <v>8</v>
      </c>
      <c r="I29" s="73">
        <v>0</v>
      </c>
      <c r="J29" s="73">
        <v>0</v>
      </c>
      <c r="K29" s="73">
        <v>0</v>
      </c>
      <c r="L29" s="47">
        <v>0</v>
      </c>
      <c r="M29" s="47">
        <v>0</v>
      </c>
      <c r="N29" s="47">
        <v>4</v>
      </c>
      <c r="O29" s="47" t="s">
        <v>75</v>
      </c>
      <c r="P29" s="61" t="s">
        <v>14</v>
      </c>
      <c r="Q29" s="57" t="s">
        <v>121</v>
      </c>
      <c r="R29" s="47"/>
      <c r="S29" s="47"/>
    </row>
    <row r="30" spans="1:19" s="77" customFormat="1" ht="24" x14ac:dyDescent="0.25">
      <c r="A30" s="65" t="s">
        <v>200</v>
      </c>
      <c r="B30" s="73">
        <v>3</v>
      </c>
      <c r="C30" s="55" t="s">
        <v>161</v>
      </c>
      <c r="D30" s="65" t="s">
        <v>162</v>
      </c>
      <c r="E30" s="65" t="s">
        <v>72</v>
      </c>
      <c r="F30" s="55" t="s">
        <v>98</v>
      </c>
      <c r="G30" s="69" t="s">
        <v>78</v>
      </c>
      <c r="H30" s="73">
        <v>10</v>
      </c>
      <c r="I30" s="73">
        <v>0</v>
      </c>
      <c r="J30" s="73">
        <v>6</v>
      </c>
      <c r="K30" s="73">
        <v>0</v>
      </c>
      <c r="L30" s="47">
        <v>0</v>
      </c>
      <c r="M30" s="47">
        <v>0</v>
      </c>
      <c r="N30" s="47">
        <v>8</v>
      </c>
      <c r="O30" s="47" t="s">
        <v>75</v>
      </c>
      <c r="P30" s="61" t="s">
        <v>14</v>
      </c>
      <c r="Q30" s="57" t="s">
        <v>121</v>
      </c>
      <c r="R30" s="47"/>
      <c r="S30" s="47"/>
    </row>
    <row r="31" spans="1:19" s="77" customFormat="1" ht="36" x14ac:dyDescent="0.25">
      <c r="A31" s="65" t="s">
        <v>200</v>
      </c>
      <c r="B31" s="73">
        <v>3</v>
      </c>
      <c r="C31" s="55" t="s">
        <v>163</v>
      </c>
      <c r="D31" s="65" t="s">
        <v>106</v>
      </c>
      <c r="E31" s="65" t="s">
        <v>164</v>
      </c>
      <c r="F31" s="55" t="s">
        <v>98</v>
      </c>
      <c r="G31" s="69" t="s">
        <v>78</v>
      </c>
      <c r="H31" s="73">
        <v>0</v>
      </c>
      <c r="I31" s="73">
        <v>0</v>
      </c>
      <c r="J31" s="73">
        <v>0</v>
      </c>
      <c r="K31" s="73">
        <v>0</v>
      </c>
      <c r="L31" s="47">
        <v>0</v>
      </c>
      <c r="M31" s="47">
        <v>30</v>
      </c>
      <c r="N31" s="47">
        <v>3</v>
      </c>
      <c r="O31" s="47" t="s">
        <v>199</v>
      </c>
      <c r="P31" s="61" t="s">
        <v>14</v>
      </c>
      <c r="Q31" s="57" t="s">
        <v>121</v>
      </c>
      <c r="R31" s="47"/>
      <c r="S31" s="47"/>
    </row>
    <row r="32" spans="1:19" s="77" customFormat="1" ht="36" x14ac:dyDescent="0.25">
      <c r="A32" s="65" t="s">
        <v>200</v>
      </c>
      <c r="B32" s="73">
        <v>3</v>
      </c>
      <c r="C32" s="55" t="s">
        <v>165</v>
      </c>
      <c r="D32" s="65" t="s">
        <v>69</v>
      </c>
      <c r="E32" s="65" t="s">
        <v>120</v>
      </c>
      <c r="F32" s="55" t="s">
        <v>95</v>
      </c>
      <c r="G32" s="69" t="s">
        <v>64</v>
      </c>
      <c r="H32" s="73">
        <v>4</v>
      </c>
      <c r="I32" s="73">
        <v>0</v>
      </c>
      <c r="J32" s="73">
        <v>4</v>
      </c>
      <c r="K32" s="73">
        <v>0</v>
      </c>
      <c r="L32" s="47">
        <v>0</v>
      </c>
      <c r="M32" s="47">
        <v>0</v>
      </c>
      <c r="N32" s="47">
        <v>4</v>
      </c>
      <c r="O32" s="47" t="s">
        <v>75</v>
      </c>
      <c r="P32" s="61" t="s">
        <v>14</v>
      </c>
      <c r="Q32" s="57" t="s">
        <v>121</v>
      </c>
      <c r="R32" s="47"/>
      <c r="S32" s="47"/>
    </row>
    <row r="33" spans="1:19" s="77" customFormat="1" ht="24" x14ac:dyDescent="0.25">
      <c r="A33" s="65" t="s">
        <v>200</v>
      </c>
      <c r="B33" s="73">
        <v>3</v>
      </c>
      <c r="C33" s="55" t="s">
        <v>166</v>
      </c>
      <c r="D33" s="65" t="s">
        <v>112</v>
      </c>
      <c r="E33" s="65" t="s">
        <v>113</v>
      </c>
      <c r="F33" s="55" t="s">
        <v>94</v>
      </c>
      <c r="G33" s="69" t="s">
        <v>65</v>
      </c>
      <c r="H33" s="73">
        <v>8</v>
      </c>
      <c r="I33" s="73">
        <v>4</v>
      </c>
      <c r="J33" s="73">
        <v>0</v>
      </c>
      <c r="K33" s="73">
        <v>0</v>
      </c>
      <c r="L33" s="47">
        <v>0</v>
      </c>
      <c r="M33" s="47">
        <v>0</v>
      </c>
      <c r="N33" s="47">
        <v>6</v>
      </c>
      <c r="O33" s="47" t="s">
        <v>75</v>
      </c>
      <c r="P33" s="61" t="s">
        <v>14</v>
      </c>
      <c r="Q33" s="57" t="s">
        <v>121</v>
      </c>
      <c r="R33" s="47"/>
      <c r="S33" s="47"/>
    </row>
    <row r="34" spans="1:19" s="77" customFormat="1" x14ac:dyDescent="0.25">
      <c r="A34" s="97" t="s">
        <v>15</v>
      </c>
      <c r="B34" s="97"/>
      <c r="C34" s="97"/>
      <c r="D34" s="97"/>
      <c r="E34" s="97"/>
      <c r="F34" s="97"/>
      <c r="G34" s="97"/>
      <c r="H34" s="80">
        <f>SUM(H27:H33)</f>
        <v>42</v>
      </c>
      <c r="I34" s="80">
        <f t="shared" ref="I34:N34" si="2">SUM(I27:I33)</f>
        <v>4</v>
      </c>
      <c r="J34" s="80">
        <f t="shared" si="2"/>
        <v>10</v>
      </c>
      <c r="K34" s="80">
        <f t="shared" si="2"/>
        <v>0</v>
      </c>
      <c r="L34" s="80">
        <f t="shared" si="2"/>
        <v>0</v>
      </c>
      <c r="M34" s="80">
        <f t="shared" si="2"/>
        <v>30</v>
      </c>
      <c r="N34" s="80">
        <f t="shared" si="2"/>
        <v>31</v>
      </c>
      <c r="O34" s="62"/>
      <c r="P34" s="75"/>
      <c r="Q34" s="75"/>
      <c r="R34" s="75"/>
      <c r="S34" s="75"/>
    </row>
    <row r="35" spans="1:19" s="77" customFormat="1" ht="24" x14ac:dyDescent="0.25">
      <c r="A35" s="65" t="s">
        <v>200</v>
      </c>
      <c r="B35" s="76">
        <v>4</v>
      </c>
      <c r="C35" s="66" t="s">
        <v>167</v>
      </c>
      <c r="D35" s="66" t="s">
        <v>73</v>
      </c>
      <c r="E35" s="65" t="s">
        <v>90</v>
      </c>
      <c r="F35" s="55" t="s">
        <v>103</v>
      </c>
      <c r="G35" s="69" t="s">
        <v>124</v>
      </c>
      <c r="H35" s="67">
        <v>6</v>
      </c>
      <c r="I35" s="67">
        <v>0</v>
      </c>
      <c r="J35" s="76">
        <v>0</v>
      </c>
      <c r="K35" s="76">
        <v>0</v>
      </c>
      <c r="L35" s="64">
        <v>0</v>
      </c>
      <c r="M35" s="64">
        <v>0</v>
      </c>
      <c r="N35" s="64">
        <v>3</v>
      </c>
      <c r="O35" s="64" t="s">
        <v>75</v>
      </c>
      <c r="P35" s="60" t="s">
        <v>14</v>
      </c>
      <c r="Q35" s="57" t="s">
        <v>121</v>
      </c>
      <c r="R35" s="64"/>
      <c r="S35" s="64"/>
    </row>
    <row r="36" spans="1:19" s="77" customFormat="1" ht="36" x14ac:dyDescent="0.25">
      <c r="A36" s="65" t="s">
        <v>200</v>
      </c>
      <c r="B36" s="76">
        <v>4</v>
      </c>
      <c r="C36" s="66" t="s">
        <v>168</v>
      </c>
      <c r="D36" s="66" t="s">
        <v>107</v>
      </c>
      <c r="E36" s="65" t="s">
        <v>169</v>
      </c>
      <c r="F36" s="55" t="s">
        <v>95</v>
      </c>
      <c r="G36" s="69" t="s">
        <v>64</v>
      </c>
      <c r="H36" s="67">
        <v>0</v>
      </c>
      <c r="I36" s="67">
        <v>0</v>
      </c>
      <c r="J36" s="76">
        <v>0</v>
      </c>
      <c r="K36" s="76">
        <v>0</v>
      </c>
      <c r="L36" s="64">
        <v>0</v>
      </c>
      <c r="M36" s="64">
        <v>30</v>
      </c>
      <c r="N36" s="64">
        <v>2</v>
      </c>
      <c r="O36" s="64" t="s">
        <v>199</v>
      </c>
      <c r="P36" s="61" t="s">
        <v>14</v>
      </c>
      <c r="Q36" s="57" t="s">
        <v>121</v>
      </c>
      <c r="R36" s="64"/>
      <c r="S36" s="64"/>
    </row>
    <row r="37" spans="1:19" s="77" customFormat="1" ht="24" x14ac:dyDescent="0.25">
      <c r="A37" s="65" t="s">
        <v>200</v>
      </c>
      <c r="B37" s="76">
        <v>4</v>
      </c>
      <c r="C37" s="66" t="s">
        <v>170</v>
      </c>
      <c r="D37" s="66" t="s">
        <v>171</v>
      </c>
      <c r="E37" s="65" t="s">
        <v>74</v>
      </c>
      <c r="F37" s="55" t="s">
        <v>142</v>
      </c>
      <c r="G37" s="69" t="s">
        <v>66</v>
      </c>
      <c r="H37" s="67">
        <v>6</v>
      </c>
      <c r="I37" s="67">
        <v>0</v>
      </c>
      <c r="J37" s="76">
        <v>6</v>
      </c>
      <c r="K37" s="76">
        <v>0</v>
      </c>
      <c r="L37" s="64">
        <v>0</v>
      </c>
      <c r="M37" s="64">
        <v>0</v>
      </c>
      <c r="N37" s="64">
        <v>6</v>
      </c>
      <c r="O37" s="64" t="s">
        <v>75</v>
      </c>
      <c r="P37" s="61" t="s">
        <v>14</v>
      </c>
      <c r="Q37" s="57" t="s">
        <v>121</v>
      </c>
      <c r="R37" s="64"/>
      <c r="S37" s="64"/>
    </row>
    <row r="38" spans="1:19" s="77" customFormat="1" ht="24" x14ac:dyDescent="0.25">
      <c r="A38" s="65" t="s">
        <v>200</v>
      </c>
      <c r="B38" s="76">
        <v>4</v>
      </c>
      <c r="C38" s="66" t="s">
        <v>172</v>
      </c>
      <c r="D38" s="66" t="s">
        <v>109</v>
      </c>
      <c r="E38" s="65" t="s">
        <v>110</v>
      </c>
      <c r="F38" s="55" t="s">
        <v>94</v>
      </c>
      <c r="G38" s="69" t="s">
        <v>65</v>
      </c>
      <c r="H38" s="67">
        <v>6</v>
      </c>
      <c r="I38" s="67">
        <v>6</v>
      </c>
      <c r="J38" s="76">
        <v>0</v>
      </c>
      <c r="K38" s="76">
        <v>0</v>
      </c>
      <c r="L38" s="64">
        <v>0</v>
      </c>
      <c r="M38" s="64">
        <v>0</v>
      </c>
      <c r="N38" s="64">
        <v>6</v>
      </c>
      <c r="O38" s="64" t="s">
        <v>75</v>
      </c>
      <c r="P38" s="61" t="s">
        <v>14</v>
      </c>
      <c r="Q38" s="57" t="s">
        <v>121</v>
      </c>
      <c r="R38" s="64"/>
      <c r="S38" s="64"/>
    </row>
    <row r="39" spans="1:19" s="77" customFormat="1" ht="24" x14ac:dyDescent="0.25">
      <c r="A39" s="65" t="s">
        <v>200</v>
      </c>
      <c r="B39" s="76">
        <v>4</v>
      </c>
      <c r="C39" s="66" t="s">
        <v>173</v>
      </c>
      <c r="D39" s="66" t="s">
        <v>108</v>
      </c>
      <c r="E39" s="65" t="s">
        <v>174</v>
      </c>
      <c r="F39" s="55" t="s">
        <v>102</v>
      </c>
      <c r="G39" s="69" t="s">
        <v>122</v>
      </c>
      <c r="H39" s="67">
        <v>6</v>
      </c>
      <c r="I39" s="67">
        <v>4</v>
      </c>
      <c r="J39" s="76">
        <v>0</v>
      </c>
      <c r="K39" s="76">
        <v>0</v>
      </c>
      <c r="L39" s="64">
        <v>0</v>
      </c>
      <c r="M39" s="64">
        <v>0</v>
      </c>
      <c r="N39" s="64">
        <v>5</v>
      </c>
      <c r="O39" s="64" t="s">
        <v>75</v>
      </c>
      <c r="P39" s="57" t="s">
        <v>14</v>
      </c>
      <c r="Q39" s="57" t="s">
        <v>121</v>
      </c>
      <c r="R39" s="64"/>
      <c r="S39" s="64"/>
    </row>
    <row r="40" spans="1:19" s="77" customFormat="1" ht="24" x14ac:dyDescent="0.25">
      <c r="A40" s="65" t="s">
        <v>200</v>
      </c>
      <c r="B40" s="76">
        <v>4</v>
      </c>
      <c r="C40" s="66" t="s">
        <v>175</v>
      </c>
      <c r="D40" s="66" t="s">
        <v>111</v>
      </c>
      <c r="E40" s="65" t="s">
        <v>176</v>
      </c>
      <c r="F40" s="55" t="s">
        <v>104</v>
      </c>
      <c r="G40" s="69" t="s">
        <v>83</v>
      </c>
      <c r="H40" s="67">
        <v>6</v>
      </c>
      <c r="I40" s="67">
        <v>4</v>
      </c>
      <c r="J40" s="76">
        <v>0</v>
      </c>
      <c r="K40" s="76">
        <v>0</v>
      </c>
      <c r="L40" s="64">
        <v>0</v>
      </c>
      <c r="M40" s="64">
        <v>0</v>
      </c>
      <c r="N40" s="64">
        <v>5</v>
      </c>
      <c r="O40" s="64" t="s">
        <v>75</v>
      </c>
      <c r="P40" s="61" t="s">
        <v>14</v>
      </c>
      <c r="Q40" s="57" t="s">
        <v>121</v>
      </c>
      <c r="R40" s="64"/>
      <c r="S40" s="64"/>
    </row>
    <row r="41" spans="1:19" s="13" customFormat="1" x14ac:dyDescent="0.25">
      <c r="A41" s="95" t="s">
        <v>62</v>
      </c>
      <c r="B41" s="95"/>
      <c r="C41" s="95"/>
      <c r="D41" s="95"/>
      <c r="E41" s="95"/>
      <c r="F41" s="95"/>
      <c r="G41" s="95"/>
      <c r="H41" s="80">
        <f>SUM(H35:H40)</f>
        <v>30</v>
      </c>
      <c r="I41" s="80">
        <f t="shared" ref="I41:N41" si="3">SUM(I35:I40)</f>
        <v>14</v>
      </c>
      <c r="J41" s="80">
        <f t="shared" si="3"/>
        <v>6</v>
      </c>
      <c r="K41" s="80">
        <f t="shared" si="3"/>
        <v>0</v>
      </c>
      <c r="L41" s="80">
        <f t="shared" si="3"/>
        <v>0</v>
      </c>
      <c r="M41" s="80">
        <f t="shared" si="3"/>
        <v>30</v>
      </c>
      <c r="N41" s="80">
        <f t="shared" si="3"/>
        <v>27</v>
      </c>
      <c r="O41" s="62"/>
      <c r="P41" s="63"/>
      <c r="Q41" s="63"/>
      <c r="R41" s="63"/>
      <c r="S41" s="63"/>
    </row>
    <row r="42" spans="1:19" s="13" customFormat="1" x14ac:dyDescent="0.25">
      <c r="A42" s="95" t="s">
        <v>62</v>
      </c>
      <c r="B42" s="95"/>
      <c r="C42" s="95"/>
      <c r="D42" s="95"/>
      <c r="E42" s="95"/>
      <c r="F42" s="95"/>
      <c r="G42" s="95"/>
      <c r="H42" s="81">
        <f>H18+H26+H34+H41</f>
        <v>143</v>
      </c>
      <c r="I42" s="81">
        <f t="shared" ref="I42:N42" si="4">I18+I26+I34+I41</f>
        <v>31</v>
      </c>
      <c r="J42" s="81">
        <f t="shared" si="4"/>
        <v>46</v>
      </c>
      <c r="K42" s="81">
        <f t="shared" si="4"/>
        <v>0</v>
      </c>
      <c r="L42" s="81">
        <f t="shared" si="4"/>
        <v>0</v>
      </c>
      <c r="M42" s="81">
        <f t="shared" si="4"/>
        <v>120</v>
      </c>
      <c r="N42" s="81">
        <f t="shared" si="4"/>
        <v>120</v>
      </c>
      <c r="O42" s="63"/>
      <c r="P42" s="63"/>
      <c r="Q42" s="63"/>
      <c r="R42" s="63"/>
      <c r="S42" s="63"/>
    </row>
    <row r="43" spans="1:19" s="12" customFormat="1" x14ac:dyDescent="0.25">
      <c r="A43" s="40"/>
      <c r="B43" s="32"/>
      <c r="C43" s="29"/>
      <c r="D43" s="30"/>
      <c r="E43" s="30"/>
      <c r="F43" s="31"/>
      <c r="G43" s="34"/>
      <c r="H43" s="32"/>
      <c r="I43" s="32"/>
      <c r="J43" s="32"/>
      <c r="K43" s="7"/>
      <c r="L43" s="32"/>
      <c r="M43" s="32"/>
      <c r="N43" s="33"/>
      <c r="O43" s="34"/>
      <c r="P43" s="34"/>
      <c r="Q43" s="34"/>
      <c r="R43" s="34"/>
      <c r="S43" s="46"/>
    </row>
    <row r="44" spans="1:19" s="12" customFormat="1" x14ac:dyDescent="0.25">
      <c r="A44" s="40"/>
      <c r="B44" s="32"/>
      <c r="C44" s="29"/>
      <c r="D44" s="30"/>
      <c r="E44" s="30"/>
      <c r="F44" s="31"/>
      <c r="G44" s="34"/>
      <c r="H44" s="32"/>
      <c r="I44" s="32"/>
      <c r="J44" s="32"/>
      <c r="K44" s="7"/>
      <c r="L44" s="32"/>
      <c r="M44" s="32"/>
      <c r="N44" s="33"/>
      <c r="O44" s="34"/>
      <c r="P44" s="34"/>
      <c r="Q44" s="34"/>
      <c r="R44" s="34"/>
      <c r="S44" s="46"/>
    </row>
    <row r="45" spans="1:19" s="12" customFormat="1" x14ac:dyDescent="0.25">
      <c r="A45" s="40"/>
      <c r="B45" s="32"/>
      <c r="C45" s="29"/>
      <c r="D45" s="30"/>
      <c r="E45" s="30"/>
      <c r="F45" s="31"/>
      <c r="G45" s="34"/>
      <c r="H45" s="32"/>
      <c r="I45" s="32"/>
      <c r="J45" s="32"/>
      <c r="K45" s="7"/>
      <c r="L45" s="32"/>
      <c r="M45" s="32"/>
      <c r="N45" s="33"/>
      <c r="O45" s="34"/>
      <c r="P45" s="34"/>
      <c r="Q45" s="34"/>
      <c r="R45" s="34"/>
      <c r="S45" s="46"/>
    </row>
    <row r="46" spans="1:19" s="12" customFormat="1" x14ac:dyDescent="0.25">
      <c r="A46" s="40"/>
      <c r="B46" s="32"/>
      <c r="C46" s="29"/>
      <c r="D46" s="30"/>
      <c r="E46" s="30"/>
      <c r="F46" s="31"/>
      <c r="G46" s="34"/>
      <c r="H46" s="32"/>
      <c r="I46" s="32"/>
      <c r="J46" s="32"/>
      <c r="K46" s="7"/>
      <c r="L46" s="32"/>
      <c r="M46" s="32"/>
      <c r="N46" s="33"/>
      <c r="O46" s="34"/>
      <c r="P46" s="34"/>
      <c r="Q46" s="34"/>
      <c r="R46" s="34"/>
      <c r="S46" s="46"/>
    </row>
    <row r="47" spans="1:19" x14ac:dyDescent="0.2">
      <c r="A47" s="44"/>
    </row>
    <row r="49" spans="1:1" x14ac:dyDescent="0.2">
      <c r="A49" s="10"/>
    </row>
  </sheetData>
  <sheetProtection algorithmName="SHA-512" hashValue="JOy3Kd7mrA/zoa9PHa/Pu2dkstENvKwv/99+9weNAcMBlVnA7ovhF9xIJwU6BHKhJTXwkCTkq0cRzLkemZJsrg==" saltValue="DmnthRixZWng/GxAZ4LXdA==" spinCount="100000" sheet="1" objects="1" scenarios="1" selectLockedCells="1" selectUnlockedCells="1"/>
  <sortState xmlns:xlrd2="http://schemas.microsoft.com/office/spreadsheetml/2017/richdata2" ref="A35:S40">
    <sortCondition ref="D35:D40"/>
  </sortState>
  <mergeCells count="9">
    <mergeCell ref="C3:K3"/>
    <mergeCell ref="A42:G42"/>
    <mergeCell ref="A5:B5"/>
    <mergeCell ref="A18:G18"/>
    <mergeCell ref="A26:G26"/>
    <mergeCell ref="A34:G34"/>
    <mergeCell ref="A41:G41"/>
    <mergeCell ref="H9:M9"/>
    <mergeCell ref="H8:M8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65" orientation="landscape" r:id="rId1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D2F67-C54D-4096-9865-B287676D6EA5}">
  <dimension ref="A1:F34"/>
  <sheetViews>
    <sheetView view="pageBreakPreview" zoomScaleNormal="100" zoomScaleSheetLayoutView="100" workbookViewId="0"/>
  </sheetViews>
  <sheetFormatPr defaultRowHeight="15" x14ac:dyDescent="0.25"/>
  <cols>
    <col min="1" max="1" width="109.140625" style="92" customWidth="1"/>
    <col min="2" max="2" width="24.7109375" style="92" customWidth="1"/>
    <col min="3" max="16384" width="9.140625" style="85"/>
  </cols>
  <sheetData>
    <row r="1" spans="1:6" ht="12.75" x14ac:dyDescent="0.2">
      <c r="A1" s="82" t="s">
        <v>45</v>
      </c>
      <c r="B1" s="83" t="s">
        <v>46</v>
      </c>
      <c r="C1" s="84"/>
      <c r="D1" s="84"/>
      <c r="E1" s="84"/>
      <c r="F1" s="84"/>
    </row>
    <row r="2" spans="1:6" ht="12.75" x14ac:dyDescent="0.2">
      <c r="A2" s="86" t="s">
        <v>177</v>
      </c>
      <c r="B2" s="87" t="s">
        <v>18</v>
      </c>
      <c r="C2" s="84"/>
      <c r="D2" s="84"/>
      <c r="E2" s="84"/>
      <c r="F2" s="84"/>
    </row>
    <row r="3" spans="1:6" ht="12.75" x14ac:dyDescent="0.2">
      <c r="A3" s="86"/>
      <c r="B3" s="87"/>
      <c r="C3" s="84"/>
      <c r="D3" s="84"/>
      <c r="E3" s="84"/>
      <c r="F3" s="84"/>
    </row>
    <row r="4" spans="1:6" ht="12.75" x14ac:dyDescent="0.2">
      <c r="A4" s="82" t="s">
        <v>29</v>
      </c>
      <c r="B4" s="88"/>
      <c r="C4" s="84"/>
      <c r="D4" s="84"/>
      <c r="E4" s="84"/>
      <c r="F4" s="84"/>
    </row>
    <row r="5" spans="1:6" ht="12.75" x14ac:dyDescent="0.2">
      <c r="A5" s="86" t="s">
        <v>178</v>
      </c>
      <c r="B5" s="87" t="s">
        <v>19</v>
      </c>
      <c r="C5" s="84"/>
      <c r="D5" s="84"/>
      <c r="E5" s="84"/>
      <c r="F5" s="84"/>
    </row>
    <row r="6" spans="1:6" ht="12.75" x14ac:dyDescent="0.2">
      <c r="A6" s="86" t="s">
        <v>179</v>
      </c>
      <c r="B6" s="87" t="s">
        <v>20</v>
      </c>
      <c r="C6" s="84"/>
      <c r="D6" s="84"/>
      <c r="E6" s="84"/>
      <c r="F6" s="84"/>
    </row>
    <row r="7" spans="1:6" ht="12.75" x14ac:dyDescent="0.2">
      <c r="A7" s="86" t="s">
        <v>180</v>
      </c>
      <c r="B7" s="87" t="s">
        <v>48</v>
      </c>
      <c r="C7" s="84"/>
      <c r="D7" s="84"/>
      <c r="E7" s="84"/>
      <c r="F7" s="84"/>
    </row>
    <row r="8" spans="1:6" ht="12.75" x14ac:dyDescent="0.2">
      <c r="A8" s="89" t="s">
        <v>181</v>
      </c>
      <c r="B8" s="87" t="s">
        <v>52</v>
      </c>
      <c r="C8" s="90"/>
      <c r="D8" s="84"/>
      <c r="E8" s="84"/>
      <c r="F8" s="84"/>
    </row>
    <row r="9" spans="1:6" ht="12.75" x14ac:dyDescent="0.2">
      <c r="A9" s="89" t="s">
        <v>182</v>
      </c>
      <c r="B9" s="87" t="s">
        <v>47</v>
      </c>
      <c r="C9" s="84"/>
      <c r="D9" s="84"/>
      <c r="E9" s="84"/>
      <c r="F9" s="84"/>
    </row>
    <row r="10" spans="1:6" ht="12.75" x14ac:dyDescent="0.2">
      <c r="A10" s="89" t="s">
        <v>54</v>
      </c>
      <c r="B10" s="87" t="s">
        <v>49</v>
      </c>
      <c r="C10" s="84"/>
      <c r="D10" s="84"/>
      <c r="E10" s="84"/>
      <c r="F10" s="84"/>
    </row>
    <row r="11" spans="1:6" ht="12.75" x14ac:dyDescent="0.2">
      <c r="A11" s="86"/>
      <c r="B11" s="87"/>
      <c r="C11" s="84"/>
      <c r="D11" s="84"/>
      <c r="E11" s="84"/>
      <c r="F11" s="84"/>
    </row>
    <row r="12" spans="1:6" ht="12.75" x14ac:dyDescent="0.2">
      <c r="A12" s="86" t="s">
        <v>53</v>
      </c>
      <c r="B12" s="87"/>
      <c r="C12" s="84"/>
      <c r="D12" s="84"/>
      <c r="E12" s="84"/>
      <c r="F12" s="84"/>
    </row>
    <row r="13" spans="1:6" ht="12.75" x14ac:dyDescent="0.2">
      <c r="A13" s="86"/>
      <c r="B13" s="87"/>
      <c r="C13" s="84"/>
      <c r="D13" s="84"/>
      <c r="E13" s="84"/>
      <c r="F13" s="84"/>
    </row>
    <row r="14" spans="1:6" ht="12.75" x14ac:dyDescent="0.2">
      <c r="A14" s="82" t="s">
        <v>30</v>
      </c>
      <c r="B14" s="88"/>
      <c r="C14" s="84"/>
      <c r="D14" s="84"/>
      <c r="E14" s="84"/>
      <c r="F14" s="84"/>
    </row>
    <row r="15" spans="1:6" ht="12.75" x14ac:dyDescent="0.2">
      <c r="A15" s="86" t="s">
        <v>183</v>
      </c>
      <c r="B15" s="87"/>
      <c r="C15" s="84"/>
      <c r="D15" s="84"/>
      <c r="E15" s="84"/>
      <c r="F15" s="84"/>
    </row>
    <row r="16" spans="1:6" ht="12.75" x14ac:dyDescent="0.2">
      <c r="A16" s="91" t="s">
        <v>184</v>
      </c>
      <c r="B16" s="87" t="s">
        <v>34</v>
      </c>
      <c r="C16" s="84"/>
      <c r="D16" s="84"/>
      <c r="E16" s="84"/>
      <c r="F16" s="84"/>
    </row>
    <row r="17" spans="1:6" ht="12.75" x14ac:dyDescent="0.2">
      <c r="A17" s="91" t="s">
        <v>185</v>
      </c>
      <c r="B17" s="87" t="s">
        <v>35</v>
      </c>
      <c r="C17" s="84"/>
      <c r="D17" s="84"/>
      <c r="E17" s="84"/>
      <c r="F17" s="84"/>
    </row>
    <row r="18" spans="1:6" ht="12.75" x14ac:dyDescent="0.2">
      <c r="A18" s="89" t="s">
        <v>186</v>
      </c>
      <c r="B18" s="87" t="s">
        <v>36</v>
      </c>
      <c r="C18" s="90"/>
      <c r="D18" s="84"/>
      <c r="E18" s="84"/>
      <c r="F18" s="84"/>
    </row>
    <row r="19" spans="1:6" ht="12.75" x14ac:dyDescent="0.2">
      <c r="A19" s="91" t="s">
        <v>187</v>
      </c>
      <c r="B19" s="87" t="s">
        <v>37</v>
      </c>
      <c r="C19" s="90"/>
      <c r="D19" s="84"/>
      <c r="E19" s="84"/>
      <c r="F19" s="84"/>
    </row>
    <row r="20" spans="1:6" ht="12.75" x14ac:dyDescent="0.2">
      <c r="A20" s="91" t="s">
        <v>188</v>
      </c>
      <c r="B20" s="87" t="s">
        <v>38</v>
      </c>
      <c r="C20" s="84"/>
      <c r="D20" s="84"/>
      <c r="E20" s="84"/>
      <c r="F20" s="84"/>
    </row>
    <row r="21" spans="1:6" ht="12.75" x14ac:dyDescent="0.2">
      <c r="A21" s="89" t="s">
        <v>189</v>
      </c>
      <c r="B21" s="87" t="s">
        <v>39</v>
      </c>
      <c r="C21" s="90"/>
      <c r="D21" s="84"/>
      <c r="E21" s="84"/>
      <c r="F21" s="84"/>
    </row>
    <row r="22" spans="1:6" ht="12.75" x14ac:dyDescent="0.2">
      <c r="A22" s="91" t="s">
        <v>190</v>
      </c>
      <c r="B22" s="87" t="s">
        <v>40</v>
      </c>
      <c r="C22" s="90"/>
      <c r="D22" s="84"/>
      <c r="E22" s="84"/>
      <c r="F22" s="84"/>
    </row>
    <row r="23" spans="1:6" ht="12.75" x14ac:dyDescent="0.2">
      <c r="A23" s="91" t="s">
        <v>191</v>
      </c>
      <c r="B23" s="87" t="s">
        <v>41</v>
      </c>
      <c r="C23" s="84"/>
      <c r="D23" s="84"/>
      <c r="E23" s="84"/>
      <c r="F23" s="84"/>
    </row>
    <row r="24" spans="1:6" ht="12.75" x14ac:dyDescent="0.2">
      <c r="A24" s="91" t="s">
        <v>192</v>
      </c>
      <c r="B24" s="87" t="s">
        <v>42</v>
      </c>
      <c r="C24" s="84"/>
      <c r="D24" s="84"/>
      <c r="E24" s="84"/>
      <c r="F24" s="84"/>
    </row>
    <row r="25" spans="1:6" ht="12.75" x14ac:dyDescent="0.2">
      <c r="A25" s="86"/>
      <c r="B25" s="87"/>
      <c r="C25" s="84"/>
      <c r="D25" s="84"/>
      <c r="E25" s="84"/>
      <c r="F25" s="84"/>
    </row>
    <row r="26" spans="1:6" ht="12.75" x14ac:dyDescent="0.2">
      <c r="A26" s="82" t="s">
        <v>31</v>
      </c>
      <c r="B26" s="83"/>
      <c r="C26" s="84"/>
      <c r="D26" s="84"/>
      <c r="E26" s="84"/>
      <c r="F26" s="84"/>
    </row>
    <row r="27" spans="1:6" ht="12.75" x14ac:dyDescent="0.2">
      <c r="A27" s="86" t="s">
        <v>193</v>
      </c>
      <c r="B27" s="87"/>
      <c r="C27" s="84"/>
      <c r="D27" s="84"/>
      <c r="E27" s="84"/>
      <c r="F27" s="84"/>
    </row>
    <row r="28" spans="1:6" ht="12.75" x14ac:dyDescent="0.2">
      <c r="A28" s="91" t="s">
        <v>194</v>
      </c>
      <c r="B28" s="87" t="s">
        <v>22</v>
      </c>
      <c r="C28" s="84"/>
      <c r="D28" s="84"/>
      <c r="E28" s="84"/>
      <c r="F28" s="84"/>
    </row>
    <row r="29" spans="1:6" ht="12.75" x14ac:dyDescent="0.2">
      <c r="A29" s="89" t="s">
        <v>195</v>
      </c>
      <c r="B29" s="87" t="s">
        <v>24</v>
      </c>
      <c r="C29" s="84"/>
      <c r="D29" s="84"/>
      <c r="E29" s="84"/>
      <c r="F29" s="84"/>
    </row>
    <row r="30" spans="1:6" ht="25.5" x14ac:dyDescent="0.2">
      <c r="A30" s="89" t="s">
        <v>196</v>
      </c>
      <c r="B30" s="87" t="s">
        <v>43</v>
      </c>
      <c r="C30" s="84"/>
      <c r="D30" s="84"/>
      <c r="E30" s="84"/>
      <c r="F30" s="84"/>
    </row>
    <row r="31" spans="1:6" ht="25.5" x14ac:dyDescent="0.2">
      <c r="A31" s="89" t="s">
        <v>197</v>
      </c>
      <c r="B31" s="87" t="s">
        <v>23</v>
      </c>
      <c r="C31" s="84"/>
      <c r="D31" s="84"/>
      <c r="E31" s="84"/>
      <c r="F31" s="84"/>
    </row>
    <row r="32" spans="1:6" ht="12.75" x14ac:dyDescent="0.2">
      <c r="A32" s="86"/>
      <c r="B32" s="87"/>
      <c r="C32" s="84"/>
      <c r="D32" s="84"/>
      <c r="E32" s="84"/>
      <c r="F32" s="84"/>
    </row>
    <row r="33" spans="1:6" ht="12.75" x14ac:dyDescent="0.2">
      <c r="A33" s="89" t="s">
        <v>198</v>
      </c>
      <c r="B33" s="87" t="s">
        <v>44</v>
      </c>
      <c r="C33" s="84"/>
      <c r="D33" s="84"/>
      <c r="E33" s="84"/>
      <c r="F33" s="84"/>
    </row>
    <row r="34" spans="1:6" ht="12.75" x14ac:dyDescent="0.2">
      <c r="A34" s="86"/>
      <c r="B34" s="86"/>
      <c r="C34" s="84"/>
      <c r="D34" s="84"/>
      <c r="E34" s="84"/>
      <c r="F34" s="84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Levelező</vt:lpstr>
      <vt:lpstr>Rövidítések</vt:lpstr>
      <vt:lpstr>Levelező!Nyomtatási_cím</vt:lpstr>
      <vt:lpstr>Levelező!Nyomtatási_terület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2021-03-29T13:20:45Z</cp:lastPrinted>
  <dcterms:created xsi:type="dcterms:W3CDTF">2017-08-27T22:25:18Z</dcterms:created>
  <dcterms:modified xsi:type="dcterms:W3CDTF">2021-09-13T08:40:49Z</dcterms:modified>
</cp:coreProperties>
</file>