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E06E23A0-892B-4902-9474-C1638617659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10" r:id="rId1"/>
    <sheet name="Rövidítések" sheetId="11" r:id="rId2"/>
  </sheets>
  <definedNames>
    <definedName name="_xlnm.Print_Titles" localSheetId="0">Levelező!$9:$11</definedName>
    <definedName name="_xlnm.Print_Area" localSheetId="0">Levelező!$A$1:$S$67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0" l="1"/>
  <c r="J40" i="10"/>
  <c r="K40" i="10"/>
  <c r="L40" i="10"/>
  <c r="M40" i="10"/>
  <c r="N40" i="10"/>
  <c r="H40" i="10"/>
  <c r="I50" i="10"/>
  <c r="J50" i="10"/>
  <c r="K50" i="10"/>
  <c r="L50" i="10"/>
  <c r="M50" i="10"/>
  <c r="N50" i="10"/>
  <c r="H50" i="10"/>
  <c r="I66" i="10"/>
  <c r="J66" i="10"/>
  <c r="K66" i="10"/>
  <c r="L66" i="10"/>
  <c r="M66" i="10"/>
  <c r="N66" i="10"/>
  <c r="H66" i="10"/>
  <c r="I58" i="10"/>
  <c r="J58" i="10"/>
  <c r="K58" i="10"/>
  <c r="L58" i="10"/>
  <c r="M58" i="10"/>
  <c r="N58" i="10"/>
  <c r="H58" i="10"/>
  <c r="I33" i="10"/>
  <c r="J33" i="10"/>
  <c r="K33" i="10"/>
  <c r="L33" i="10"/>
  <c r="M33" i="10"/>
  <c r="N33" i="10"/>
  <c r="H33" i="10"/>
  <c r="I25" i="10"/>
  <c r="J25" i="10"/>
  <c r="K25" i="10"/>
  <c r="L25" i="10"/>
  <c r="M25" i="10"/>
  <c r="N25" i="10"/>
  <c r="H25" i="10"/>
  <c r="I18" i="10"/>
  <c r="J18" i="10"/>
  <c r="K18" i="10"/>
  <c r="L18" i="10"/>
  <c r="M18" i="10"/>
  <c r="N18" i="10"/>
  <c r="H18" i="10"/>
  <c r="N41" i="10" l="1"/>
  <c r="L41" i="10"/>
  <c r="J41" i="10"/>
  <c r="K41" i="10"/>
  <c r="M41" i="10"/>
  <c r="I41" i="10"/>
  <c r="H41" i="10"/>
</calcChain>
</file>

<file path=xl/sharedStrings.xml><?xml version="1.0" encoding="utf-8"?>
<sst xmlns="http://schemas.openxmlformats.org/spreadsheetml/2006/main" count="419" uniqueCount="252">
  <si>
    <t>Gy</t>
  </si>
  <si>
    <t>L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</si>
  <si>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</si>
  <si>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</si>
  <si>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</si>
  <si>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</si>
  <si>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</si>
  <si>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</si>
  <si>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</si>
  <si>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</si>
  <si>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</si>
  <si>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</si>
  <si>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</si>
  <si>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</si>
  <si>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</si>
  <si>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</si>
  <si>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</si>
  <si>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</si>
  <si>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</si>
  <si>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</si>
  <si>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</si>
  <si>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</si>
  <si>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</si>
  <si>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</si>
  <si>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</si>
  <si>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</si>
  <si>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</si>
  <si>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Hatályos:</t>
  </si>
  <si>
    <t>Félév</t>
  </si>
  <si>
    <t>Magyar Agrár- és Élettudományi Egyetem</t>
  </si>
  <si>
    <t>E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</si>
  <si>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</si>
  <si>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</si>
  <si>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</si>
  <si>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</si>
  <si>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</si>
  <si>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</si>
  <si>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</si>
  <si>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</si>
  <si>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</si>
  <si>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</si>
  <si>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</si>
  <si>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</si>
  <si>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</si>
  <si>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</si>
  <si>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</si>
  <si>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</si>
  <si>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</si>
  <si>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</si>
  <si>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</si>
  <si>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</si>
  <si>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</si>
  <si>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</si>
  <si>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</si>
  <si>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</si>
  <si>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</si>
  <si>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</si>
  <si>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</si>
  <si>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</si>
  <si>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Prof. Dr. Illés Bálint Csaba (Szent István Campus)</t>
  </si>
  <si>
    <t>Szakfelelős-helyettes:</t>
  </si>
  <si>
    <t>Törőné Prof. Dr. Dunay Anna (Szent István Campus)</t>
  </si>
  <si>
    <t>Gazdaságtudományi Intézet</t>
  </si>
  <si>
    <t>Gazdaságpszichológia</t>
  </si>
  <si>
    <t>Economic Psychology</t>
  </si>
  <si>
    <t>NSN7Z2</t>
  </si>
  <si>
    <t>Üzleti kommunikáció</t>
  </si>
  <si>
    <t>Business Communication</t>
  </si>
  <si>
    <t>G4O8NA</t>
  </si>
  <si>
    <t>I5SOLR</t>
  </si>
  <si>
    <t>BGHHWI</t>
  </si>
  <si>
    <t>KQ40IF</t>
  </si>
  <si>
    <t>MGRH0L</t>
  </si>
  <si>
    <t>Vállalati pénzügyek</t>
  </si>
  <si>
    <t>Corporate Finance</t>
  </si>
  <si>
    <t>Z8YYL1</t>
  </si>
  <si>
    <t>Számviteli elemzés</t>
  </si>
  <si>
    <t>Accounting Analysis</t>
  </si>
  <si>
    <t>QHS3SA</t>
  </si>
  <si>
    <t>Üzleti tervezés</t>
  </si>
  <si>
    <t>Business Planning</t>
  </si>
  <si>
    <t>JZ8HVF</t>
  </si>
  <si>
    <t>Biztosítási ismeretek</t>
  </si>
  <si>
    <t>Change and Crisis Management</t>
  </si>
  <si>
    <t>L0C78V</t>
  </si>
  <si>
    <t>Gödöllő (SZI)</t>
  </si>
  <si>
    <t>Gazdasági jog és etika</t>
  </si>
  <si>
    <t>Business Law and Ethics</t>
  </si>
  <si>
    <t>Mai modern közgazdaságtan</t>
  </si>
  <si>
    <t>Modern Economics</t>
  </si>
  <si>
    <t>Marketing és nemzetközi marketing</t>
  </si>
  <si>
    <t>Marketing and International Marketing</t>
  </si>
  <si>
    <t>Stratégiai menedzsment</t>
  </si>
  <si>
    <t>Számvitel és adózás</t>
  </si>
  <si>
    <t>Accounting and Taxation</t>
  </si>
  <si>
    <t>E4F88A</t>
  </si>
  <si>
    <t>NMERWD</t>
  </si>
  <si>
    <t>Üzleti elemzések és módszerek</t>
  </si>
  <si>
    <t>Business Analysis and Methodology</t>
  </si>
  <si>
    <t>Marketing Management</t>
  </si>
  <si>
    <t>Stratégiai emberi erőforrás menedzsment</t>
  </si>
  <si>
    <t>Vezetői számvitel</t>
  </si>
  <si>
    <t>Ellátási lánc menedzsment</t>
  </si>
  <si>
    <t>Termelésmenedzsment és IT</t>
  </si>
  <si>
    <t>Production Management and IT</t>
  </si>
  <si>
    <t>Integrated Marketing Communication</t>
  </si>
  <si>
    <t>Vezetési technikák</t>
  </si>
  <si>
    <t>Leadership Skills</t>
  </si>
  <si>
    <t>Vezetői információs rendszerek</t>
  </si>
  <si>
    <t>Managerial Information Systems</t>
  </si>
  <si>
    <t>Változás és válságmenedzsment</t>
  </si>
  <si>
    <t>Tatár Emese</t>
  </si>
  <si>
    <t>Üzletiviteli modellek és rendszerek</t>
  </si>
  <si>
    <t>Business Models and Systems</t>
  </si>
  <si>
    <t>Tudásmenedzsment</t>
  </si>
  <si>
    <t>Knowledge Management</t>
  </si>
  <si>
    <t>Stratégia és kultúra</t>
  </si>
  <si>
    <t>Vállalatok bankügyletei</t>
  </si>
  <si>
    <t>Corporate Banking</t>
  </si>
  <si>
    <t>Befektetések elemzése</t>
  </si>
  <si>
    <t>Investment Appraisal</t>
  </si>
  <si>
    <t>Vezetői döntések</t>
  </si>
  <si>
    <t>Managerial Decisions</t>
  </si>
  <si>
    <t>Munkaügyi kapcsolatok</t>
  </si>
  <si>
    <t>Labour Relations</t>
  </si>
  <si>
    <t>H134HC</t>
  </si>
  <si>
    <t>I42CH5</t>
  </si>
  <si>
    <t>QTZH83</t>
  </si>
  <si>
    <t>Projektmenedzsment</t>
  </si>
  <si>
    <t>BHKM65</t>
  </si>
  <si>
    <t>Marketingmenedzsment</t>
  </si>
  <si>
    <t>Kovács László</t>
  </si>
  <si>
    <t>Hustiné Béres Klára</t>
  </si>
  <si>
    <t>Totth Gedeon</t>
  </si>
  <si>
    <t>Vajna Istvánné Tangl Anita</t>
  </si>
  <si>
    <t>Széles Zsuzsanna</t>
  </si>
  <si>
    <t>Vinogradov Szergej</t>
  </si>
  <si>
    <t>Szabó Zoltán</t>
  </si>
  <si>
    <t>Fehér János</t>
  </si>
  <si>
    <t>Daróczi Miklós</t>
  </si>
  <si>
    <t>Fodor Zita Júlia</t>
  </si>
  <si>
    <t>Harsányi Dávid</t>
  </si>
  <si>
    <t>Illés Bálint Csaba</t>
  </si>
  <si>
    <t>Szalay Zsigmond Gábor</t>
  </si>
  <si>
    <t>Törőné Dunay Anna</t>
  </si>
  <si>
    <t>Sóvágó Lajos</t>
  </si>
  <si>
    <t>Tóth Márk</t>
  </si>
  <si>
    <t>Kovács Attila Zsolt</t>
  </si>
  <si>
    <t>Mészáros Aranka</t>
  </si>
  <si>
    <t>B</t>
  </si>
  <si>
    <t>Executive MBA menedzser szakirányú továbbképzési szak (levelező munkarend)</t>
  </si>
  <si>
    <t>Stratégia és vezetés (SV) specializáció</t>
  </si>
  <si>
    <t>* A hallgatónak az adott félévi kötelezően választott (K) tantárgyak közül csak egyet kell és lehet teljesítenie az érintett félévben.</t>
  </si>
  <si>
    <t>K*</t>
  </si>
  <si>
    <t>Specialisation subject</t>
  </si>
  <si>
    <t>Horváth Zoltán</t>
  </si>
  <si>
    <t>Pénzügytan és nemzetközi pénzügyek 1.</t>
  </si>
  <si>
    <t>Pénzügytan és nemzetközi pénzügyek 2.</t>
  </si>
  <si>
    <t>Finance and International Finance 1</t>
  </si>
  <si>
    <t>Finance and International Finance 2</t>
  </si>
  <si>
    <t>Szakszeminárium 1.</t>
  </si>
  <si>
    <t>Szakszeminárium 2.</t>
  </si>
  <si>
    <t>Humánerőforrás menedzsment (HEM) szakirány</t>
  </si>
  <si>
    <t>Pénzügyi (P) szakirány</t>
  </si>
  <si>
    <t>SZAKIRÁNYOK TANTÁRGYAI</t>
  </si>
  <si>
    <t>Szakirányfelelős: Törőné Prof. Dr. Dunay Anna</t>
  </si>
  <si>
    <t>Szakirányfelelős: Dr. Pataki László</t>
  </si>
  <si>
    <t>Szakirányfelelős: Dr. Kovács Ildikó Éva</t>
  </si>
  <si>
    <t>Szakirányi tantárgy 1.</t>
  </si>
  <si>
    <t>Szakirányi tantárgy 2.</t>
  </si>
  <si>
    <t>Szakirányi kötelezően választott tantárgy</t>
  </si>
  <si>
    <t>USINM072L</t>
  </si>
  <si>
    <t>nem</t>
  </si>
  <si>
    <t>GAZDT201L</t>
  </si>
  <si>
    <t>DWX4YS</t>
  </si>
  <si>
    <t>GAZDT208L</t>
  </si>
  <si>
    <t>A61HLY</t>
  </si>
  <si>
    <t>GAZDT325L</t>
  </si>
  <si>
    <t>Strategic Management</t>
  </si>
  <si>
    <t>USINM191L</t>
  </si>
  <si>
    <t>GAZDT410L</t>
  </si>
  <si>
    <t>Kovács Ildikó Éva</t>
  </si>
  <si>
    <t>GAZDT215L</t>
  </si>
  <si>
    <t>KLZICB</t>
  </si>
  <si>
    <t>GAZDT298L</t>
  </si>
  <si>
    <t>MCYJHQ</t>
  </si>
  <si>
    <t>USINM165L</t>
  </si>
  <si>
    <t>Pataki László Zsolt</t>
  </si>
  <si>
    <t>GAZDT321L</t>
  </si>
  <si>
    <t>Strategic Human Resource Management</t>
  </si>
  <si>
    <t>NPEVDW</t>
  </si>
  <si>
    <t>GAZDT408L</t>
  </si>
  <si>
    <t>USINM250L</t>
  </si>
  <si>
    <t>Management Accounting</t>
  </si>
  <si>
    <t>GAZDT038L</t>
  </si>
  <si>
    <t>Insurance Management</t>
  </si>
  <si>
    <t>GAZDT089L</t>
  </si>
  <si>
    <t>Supply Chain Management</t>
  </si>
  <si>
    <t>GAZDT151L</t>
  </si>
  <si>
    <t>Integrált marketing kommunikáció</t>
  </si>
  <si>
    <t>AUOWQE</t>
  </si>
  <si>
    <t>MUSZK318L</t>
  </si>
  <si>
    <t>Project Management</t>
  </si>
  <si>
    <t>GAZDT353L</t>
  </si>
  <si>
    <t>Thesis Seminar 1</t>
  </si>
  <si>
    <t>USINM214L</t>
  </si>
  <si>
    <t>Gyenge Balázs</t>
  </si>
  <si>
    <t>GAZDT403L</t>
  </si>
  <si>
    <t>USINM231L</t>
  </si>
  <si>
    <t>GAZDT436L</t>
  </si>
  <si>
    <t>GAZDT357L</t>
  </si>
  <si>
    <t>Thesis Seminar 2</t>
  </si>
  <si>
    <t>GAZDT418L</t>
  </si>
  <si>
    <t>GAZDT420L</t>
  </si>
  <si>
    <t>USINM240L</t>
  </si>
  <si>
    <t>GAZDT448L</t>
  </si>
  <si>
    <t>GAZDT449L</t>
  </si>
  <si>
    <t>USINM247L</t>
  </si>
  <si>
    <t>GAZDT034L</t>
  </si>
  <si>
    <t>GBVKOU</t>
  </si>
  <si>
    <t>GAZDT127L</t>
  </si>
  <si>
    <t>GAZDT246L</t>
  </si>
  <si>
    <t>GAZDT319L</t>
  </si>
  <si>
    <t>Strategy and Culture</t>
  </si>
  <si>
    <t>USINM194L</t>
  </si>
  <si>
    <t>S-GOD-L-HU-EXEME</t>
  </si>
  <si>
    <t>S-GOD-L-HU-EXEME-HEM</t>
  </si>
  <si>
    <t>S-GOD-L-HU-EXEME-PEN</t>
  </si>
  <si>
    <t>S-GOD-L-HU-EXEME-STR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</si>
  <si>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</si>
  <si>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</si>
  <si>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</si>
  <si>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</si>
  <si>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</si>
  <si>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</si>
  <si>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</si>
  <si>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</si>
  <si>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</si>
  <si>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</si>
  <si>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</si>
  <si>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</si>
  <si>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</si>
  <si>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</si>
  <si>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</si>
  <si>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</si>
  <si>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</si>
  <si>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</si>
  <si>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</si>
  <si>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</si>
  <si>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</si>
  <si>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</si>
  <si>
    <t>GYJ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</si>
</sst>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3" fillId="0" borderId="0"/>
    <xf numFmtId="0" fontId="14" fillId="0" borderId="0"/>
  </cellStyleXfs>
  <cellXfs count="97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0" xfId="0" applyFont="1"/>
    <xf numFmtId="1" fontId="6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5" xfId="0" applyNumberFormat="1" applyFont="1" applyBorder="1" applyAlignment="1">
      <alignment vertical="center"/>
    </xf>
    <xf numFmtId="0" fontId="12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4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5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3" fillId="0" borderId="0" xfId="2"/>
    <xf numFmtId="0" fontId="6" fillId="0" borderId="1" xfId="0" applyFont="1" applyBorder="1" applyAlignment="1">
      <alignment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/>
    </xf>
    <xf numFmtId="1" fontId="6" fillId="0" borderId="0" xfId="0" applyNumberFormat="1" applyFont="1" applyFill="1" applyAlignment="1">
      <alignment horizontal="left" vertical="center" wrapText="1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</cellXfs>
  <cellStyles count="4">
    <cellStyle name="Normál" xfId="0" builtinId="0"/>
    <cellStyle name="Normál 2" xfId="1" xr:uid="{00000000-0005-0000-0000-000001000000}"/>
    <cellStyle name="Normál 3" xfId="2" xr:uid="{31888B22-2E69-40B5-91C1-6D13E826B05D}"/>
    <cellStyle name="Normál 4" xfId="3" xr:uid="{B511BAC6-9DDF-4A3D-951B-E820D5CB677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00FF00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88201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10</xdr:col>
      <xdr:colOff>0</xdr:colOff>
      <xdr:row>11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88201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8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14</xdr:col>
      <xdr:colOff>76200</xdr:colOff>
      <xdr:row>11</xdr:row>
      <xdr:rowOff>0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3154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0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0868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13</xdr:col>
      <xdr:colOff>266700</xdr:colOff>
      <xdr:row>11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304800"/>
          <a:ext cx="9086850" cy="2190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view="pageBreakPreview" zoomScale="97" zoomScaleNormal="100" zoomScaleSheetLayoutView="97" workbookViewId="0">
      <pane ySplit="11" topLeftCell="A12" activePane="bottomLeft" state="frozen"/>
      <selection pane="bottomLeft" activeCell="F6" sqref="F6"/>
    </sheetView>
  </sheetViews>
  <sheetFormatPr defaultColWidth="8.85546875" defaultRowHeight="12" x14ac:dyDescent="0.2"/>
  <cols>
    <col min="1" max="1" width="18.42578125" style="3" customWidth="1"/>
    <col min="2" max="2" width="8.42578125" style="2" customWidth="1"/>
    <col min="3" max="3" width="12.42578125" style="3" customWidth="1"/>
    <col min="4" max="4" width="25" style="4" customWidth="1"/>
    <col min="5" max="5" width="18.28515625" style="4" customWidth="1"/>
    <col min="6" max="6" width="18.85546875" style="4" customWidth="1"/>
    <col min="7" max="7" width="8" style="5" hidden="1" customWidth="1"/>
    <col min="8" max="9" width="7.42578125" style="6" customWidth="1"/>
    <col min="10" max="10" width="4.42578125" style="6" customWidth="1"/>
    <col min="11" max="11" width="6" style="6" customWidth="1"/>
    <col min="12" max="12" width="6.42578125" style="7" customWidth="1"/>
    <col min="13" max="13" width="6" style="7" customWidth="1"/>
    <col min="14" max="14" width="6.28515625" style="8" customWidth="1"/>
    <col min="15" max="15" width="6.42578125" style="9" customWidth="1"/>
    <col min="16" max="16" width="6.28515625" style="9" customWidth="1"/>
    <col min="17" max="17" width="7" style="9" customWidth="1"/>
    <col min="18" max="18" width="16.5703125" style="10" customWidth="1"/>
    <col min="19" max="19" width="11.85546875" style="10" customWidth="1"/>
    <col min="20" max="105" width="9.140625" style="10" customWidth="1"/>
    <col min="106" max="16384" width="8.85546875" style="10"/>
  </cols>
  <sheetData>
    <row r="1" spans="1:19" x14ac:dyDescent="0.2">
      <c r="A1" s="1" t="s">
        <v>29</v>
      </c>
    </row>
    <row r="2" spans="1:19" x14ac:dyDescent="0.2">
      <c r="A2" s="1" t="s">
        <v>62</v>
      </c>
    </row>
    <row r="3" spans="1:19" x14ac:dyDescent="0.2">
      <c r="A3" s="11" t="s">
        <v>3</v>
      </c>
      <c r="B3" s="11"/>
      <c r="C3" s="12" t="s">
        <v>150</v>
      </c>
      <c r="D3" s="10"/>
      <c r="E3" s="10"/>
      <c r="F3" s="12"/>
      <c r="G3" s="13"/>
      <c r="H3" s="13"/>
      <c r="I3" s="13"/>
      <c r="J3" s="13"/>
      <c r="K3" s="13"/>
      <c r="L3" s="14"/>
      <c r="M3" s="14"/>
      <c r="N3" s="15"/>
      <c r="O3" s="16"/>
      <c r="P3" s="16"/>
      <c r="Q3" s="16"/>
      <c r="R3" s="17"/>
      <c r="S3" s="17"/>
    </row>
    <row r="4" spans="1:19" x14ac:dyDescent="0.2">
      <c r="A4" s="18" t="s">
        <v>4</v>
      </c>
      <c r="B4" s="18"/>
      <c r="C4" s="19" t="s">
        <v>59</v>
      </c>
      <c r="D4" s="10"/>
      <c r="E4" s="10"/>
      <c r="F4" s="19"/>
      <c r="G4" s="19"/>
      <c r="H4" s="19"/>
      <c r="I4" s="7"/>
      <c r="J4" s="7"/>
      <c r="K4" s="7"/>
      <c r="N4" s="15"/>
      <c r="O4" s="16"/>
      <c r="P4" s="16"/>
      <c r="Q4" s="16"/>
      <c r="R4" s="17"/>
      <c r="S4" s="17"/>
    </row>
    <row r="5" spans="1:19" x14ac:dyDescent="0.2">
      <c r="A5" s="18" t="s">
        <v>60</v>
      </c>
      <c r="B5" s="18"/>
      <c r="C5" s="19" t="s">
        <v>61</v>
      </c>
      <c r="D5" s="10"/>
      <c r="E5" s="10"/>
      <c r="F5" s="19"/>
      <c r="G5" s="19"/>
      <c r="H5" s="19"/>
      <c r="I5" s="7"/>
      <c r="J5" s="7"/>
      <c r="K5" s="7"/>
      <c r="N5" s="15"/>
      <c r="O5" s="16"/>
      <c r="P5" s="16"/>
      <c r="Q5" s="16"/>
      <c r="R5" s="17"/>
      <c r="S5" s="17"/>
    </row>
    <row r="6" spans="1:19" ht="37.15" customHeight="1" x14ac:dyDescent="0.2">
      <c r="A6" s="88" t="s">
        <v>58</v>
      </c>
      <c r="B6" s="88"/>
      <c r="C6" s="19" t="s">
        <v>85</v>
      </c>
      <c r="D6" s="53"/>
      <c r="E6" s="64"/>
      <c r="F6" s="19"/>
      <c r="G6" s="19"/>
      <c r="H6" s="19"/>
      <c r="I6" s="7"/>
      <c r="J6" s="7"/>
      <c r="K6" s="7"/>
      <c r="N6" s="15"/>
      <c r="O6" s="16"/>
      <c r="P6" s="16"/>
      <c r="Q6" s="16"/>
      <c r="R6" s="22"/>
      <c r="S6" s="17"/>
    </row>
    <row r="7" spans="1:19" ht="14.45" customHeight="1" x14ac:dyDescent="0.2">
      <c r="A7" s="20" t="s">
        <v>27</v>
      </c>
      <c r="B7" s="21"/>
      <c r="C7" s="14" t="s">
        <v>57</v>
      </c>
      <c r="D7" s="10"/>
      <c r="E7" s="10"/>
      <c r="F7" s="17"/>
      <c r="G7" s="17"/>
      <c r="H7" s="17"/>
      <c r="I7" s="17"/>
      <c r="J7" s="17"/>
      <c r="K7" s="17"/>
      <c r="L7" s="22"/>
      <c r="M7" s="22"/>
      <c r="N7" s="17"/>
      <c r="O7" s="17"/>
      <c r="P7" s="17"/>
      <c r="Q7" s="17"/>
      <c r="R7" s="17"/>
      <c r="S7" s="17"/>
    </row>
    <row r="8" spans="1:19" x14ac:dyDescent="0.2">
      <c r="A8" s="23"/>
      <c r="B8" s="21"/>
      <c r="C8" s="24"/>
      <c r="D8" s="25"/>
      <c r="E8" s="25"/>
      <c r="F8" s="17"/>
      <c r="G8" s="17"/>
      <c r="H8" s="17"/>
      <c r="I8" s="17"/>
      <c r="J8" s="17"/>
      <c r="K8" s="17"/>
      <c r="L8" s="22"/>
      <c r="M8" s="22"/>
      <c r="N8" s="17"/>
      <c r="O8" s="17"/>
      <c r="P8" s="17"/>
      <c r="Q8" s="17"/>
      <c r="R8" s="17"/>
      <c r="S8" s="17"/>
    </row>
    <row r="9" spans="1:19" x14ac:dyDescent="0.2">
      <c r="A9" s="23"/>
      <c r="B9" s="61"/>
      <c r="C9" s="24"/>
      <c r="F9" s="26"/>
      <c r="G9" s="27"/>
      <c r="H9" s="95" t="s">
        <v>23</v>
      </c>
      <c r="I9" s="95"/>
      <c r="J9" s="95"/>
      <c r="K9" s="95"/>
      <c r="L9" s="95"/>
      <c r="M9" s="95"/>
      <c r="N9" s="12"/>
      <c r="O9" s="12"/>
      <c r="P9" s="12"/>
      <c r="Q9" s="28"/>
    </row>
    <row r="10" spans="1:19" x14ac:dyDescent="0.2">
      <c r="A10" s="23"/>
      <c r="B10" s="54"/>
      <c r="C10" s="24"/>
      <c r="D10" s="25"/>
      <c r="E10" s="25"/>
      <c r="F10" s="25"/>
      <c r="G10" s="29"/>
      <c r="H10" s="96" t="s">
        <v>5</v>
      </c>
      <c r="I10" s="96"/>
      <c r="J10" s="96"/>
      <c r="K10" s="96"/>
      <c r="L10" s="96"/>
      <c r="M10" s="96"/>
      <c r="N10" s="63"/>
      <c r="O10" s="63"/>
      <c r="P10" s="63"/>
      <c r="Q10" s="16"/>
    </row>
    <row r="11" spans="1:19" s="36" customFormat="1" ht="36" x14ac:dyDescent="0.25">
      <c r="A11" s="30" t="s">
        <v>6</v>
      </c>
      <c r="B11" s="31" t="s">
        <v>28</v>
      </c>
      <c r="C11" s="30" t="s">
        <v>18</v>
      </c>
      <c r="D11" s="32" t="s">
        <v>7</v>
      </c>
      <c r="E11" s="32" t="s">
        <v>35</v>
      </c>
      <c r="F11" s="32" t="s">
        <v>2</v>
      </c>
      <c r="G11" s="33" t="s">
        <v>8</v>
      </c>
      <c r="H11" s="31" t="s">
        <v>30</v>
      </c>
      <c r="I11" s="31" t="s">
        <v>0</v>
      </c>
      <c r="J11" s="31" t="s">
        <v>1</v>
      </c>
      <c r="K11" s="31" t="s">
        <v>52</v>
      </c>
      <c r="L11" s="34" t="s">
        <v>19</v>
      </c>
      <c r="M11" s="34" t="s">
        <v>53</v>
      </c>
      <c r="N11" s="31" t="s">
        <v>9</v>
      </c>
      <c r="O11" s="33" t="s">
        <v>10</v>
      </c>
      <c r="P11" s="33" t="s">
        <v>11</v>
      </c>
      <c r="Q11" s="33" t="s">
        <v>34</v>
      </c>
      <c r="R11" s="35" t="s">
        <v>12</v>
      </c>
      <c r="S11" s="33" t="s">
        <v>13</v>
      </c>
    </row>
    <row r="12" spans="1:19" s="44" customFormat="1" ht="24" x14ac:dyDescent="0.25">
      <c r="A12" s="37" t="s">
        <v>225</v>
      </c>
      <c r="B12" s="41">
        <v>1</v>
      </c>
      <c r="C12" s="66" t="s">
        <v>171</v>
      </c>
      <c r="D12" s="66" t="s">
        <v>86</v>
      </c>
      <c r="E12" s="66" t="s">
        <v>87</v>
      </c>
      <c r="F12" s="55" t="s">
        <v>131</v>
      </c>
      <c r="G12" s="56" t="s">
        <v>95</v>
      </c>
      <c r="H12" s="39">
        <v>30</v>
      </c>
      <c r="I12" s="43">
        <v>0</v>
      </c>
      <c r="J12" s="43">
        <v>0</v>
      </c>
      <c r="K12" s="38">
        <v>0</v>
      </c>
      <c r="L12" s="39">
        <v>0</v>
      </c>
      <c r="M12" s="39">
        <v>0</v>
      </c>
      <c r="N12" s="39">
        <v>3</v>
      </c>
      <c r="O12" s="38" t="s">
        <v>14</v>
      </c>
      <c r="P12" s="40" t="s">
        <v>15</v>
      </c>
      <c r="Q12" s="43" t="s">
        <v>172</v>
      </c>
      <c r="R12" s="67"/>
      <c r="S12" s="67"/>
    </row>
    <row r="13" spans="1:19" s="44" customFormat="1" x14ac:dyDescent="0.25">
      <c r="A13" s="37" t="s">
        <v>225</v>
      </c>
      <c r="B13" s="41">
        <v>1</v>
      </c>
      <c r="C13" s="66" t="s">
        <v>173</v>
      </c>
      <c r="D13" s="66" t="s">
        <v>88</v>
      </c>
      <c r="E13" s="66" t="s">
        <v>89</v>
      </c>
      <c r="F13" s="55" t="s">
        <v>132</v>
      </c>
      <c r="G13" s="56" t="s">
        <v>174</v>
      </c>
      <c r="H13" s="39">
        <v>30</v>
      </c>
      <c r="I13" s="43">
        <v>0</v>
      </c>
      <c r="J13" s="43">
        <v>0</v>
      </c>
      <c r="K13" s="38">
        <v>0</v>
      </c>
      <c r="L13" s="39">
        <v>0</v>
      </c>
      <c r="M13" s="39">
        <v>0</v>
      </c>
      <c r="N13" s="39">
        <v>5</v>
      </c>
      <c r="O13" s="38" t="s">
        <v>14</v>
      </c>
      <c r="P13" s="40" t="s">
        <v>15</v>
      </c>
      <c r="Q13" s="43" t="s">
        <v>172</v>
      </c>
      <c r="R13" s="67"/>
      <c r="S13" s="67"/>
    </row>
    <row r="14" spans="1:19" s="44" customFormat="1" ht="36" x14ac:dyDescent="0.25">
      <c r="A14" s="37" t="s">
        <v>225</v>
      </c>
      <c r="B14" s="41">
        <v>1</v>
      </c>
      <c r="C14" s="66" t="s">
        <v>175</v>
      </c>
      <c r="D14" s="66" t="s">
        <v>90</v>
      </c>
      <c r="E14" s="66" t="s">
        <v>91</v>
      </c>
      <c r="F14" s="55" t="s">
        <v>133</v>
      </c>
      <c r="G14" s="56" t="s">
        <v>176</v>
      </c>
      <c r="H14" s="39">
        <v>30</v>
      </c>
      <c r="I14" s="43">
        <v>0</v>
      </c>
      <c r="J14" s="43">
        <v>0</v>
      </c>
      <c r="K14" s="38">
        <v>0</v>
      </c>
      <c r="L14" s="39">
        <v>0</v>
      </c>
      <c r="M14" s="39">
        <v>0</v>
      </c>
      <c r="N14" s="39">
        <v>5</v>
      </c>
      <c r="O14" s="38" t="s">
        <v>14</v>
      </c>
      <c r="P14" s="43" t="s">
        <v>15</v>
      </c>
      <c r="Q14" s="43" t="s">
        <v>172</v>
      </c>
      <c r="R14" s="67"/>
      <c r="S14" s="67"/>
    </row>
    <row r="15" spans="1:19" s="44" customFormat="1" ht="24" x14ac:dyDescent="0.25">
      <c r="A15" s="37" t="s">
        <v>225</v>
      </c>
      <c r="B15" s="41">
        <v>1</v>
      </c>
      <c r="C15" s="66" t="s">
        <v>177</v>
      </c>
      <c r="D15" s="66" t="s">
        <v>92</v>
      </c>
      <c r="E15" s="66" t="s">
        <v>178</v>
      </c>
      <c r="F15" s="55" t="s">
        <v>155</v>
      </c>
      <c r="G15" s="56" t="s">
        <v>75</v>
      </c>
      <c r="H15" s="39">
        <v>30</v>
      </c>
      <c r="I15" s="43">
        <v>0</v>
      </c>
      <c r="J15" s="43">
        <v>0</v>
      </c>
      <c r="K15" s="38">
        <v>0</v>
      </c>
      <c r="L15" s="39">
        <v>0</v>
      </c>
      <c r="M15" s="39">
        <v>0</v>
      </c>
      <c r="N15" s="39">
        <v>5</v>
      </c>
      <c r="O15" s="38" t="s">
        <v>14</v>
      </c>
      <c r="P15" s="43" t="s">
        <v>15</v>
      </c>
      <c r="Q15" s="43" t="s">
        <v>172</v>
      </c>
      <c r="R15" s="67"/>
      <c r="S15" s="67"/>
    </row>
    <row r="16" spans="1:19" s="44" customFormat="1" ht="24" x14ac:dyDescent="0.25">
      <c r="A16" s="37" t="s">
        <v>225</v>
      </c>
      <c r="B16" s="41">
        <v>1</v>
      </c>
      <c r="C16" s="66" t="s">
        <v>179</v>
      </c>
      <c r="D16" s="66" t="s">
        <v>93</v>
      </c>
      <c r="E16" s="66" t="s">
        <v>94</v>
      </c>
      <c r="F16" s="55" t="s">
        <v>134</v>
      </c>
      <c r="G16" s="56" t="s">
        <v>70</v>
      </c>
      <c r="H16" s="39">
        <v>30</v>
      </c>
      <c r="I16" s="43">
        <v>0</v>
      </c>
      <c r="J16" s="43">
        <v>0</v>
      </c>
      <c r="K16" s="38">
        <v>0</v>
      </c>
      <c r="L16" s="39">
        <v>0</v>
      </c>
      <c r="M16" s="39">
        <v>0</v>
      </c>
      <c r="N16" s="39">
        <v>5</v>
      </c>
      <c r="O16" s="38" t="s">
        <v>14</v>
      </c>
      <c r="P16" s="43" t="s">
        <v>15</v>
      </c>
      <c r="Q16" s="43" t="s">
        <v>172</v>
      </c>
      <c r="R16" s="67"/>
      <c r="S16" s="67"/>
    </row>
    <row r="17" spans="1:19" s="44" customFormat="1" ht="24" x14ac:dyDescent="0.25">
      <c r="A17" s="37" t="s">
        <v>225</v>
      </c>
      <c r="B17" s="41">
        <v>1</v>
      </c>
      <c r="C17" s="66" t="s">
        <v>180</v>
      </c>
      <c r="D17" s="66" t="s">
        <v>66</v>
      </c>
      <c r="E17" s="66" t="s">
        <v>67</v>
      </c>
      <c r="F17" s="55" t="s">
        <v>181</v>
      </c>
      <c r="G17" s="56" t="s">
        <v>96</v>
      </c>
      <c r="H17" s="39">
        <v>30</v>
      </c>
      <c r="I17" s="43">
        <v>0</v>
      </c>
      <c r="J17" s="43">
        <v>0</v>
      </c>
      <c r="K17" s="38">
        <v>0</v>
      </c>
      <c r="L17" s="39">
        <v>0</v>
      </c>
      <c r="M17" s="39">
        <v>0</v>
      </c>
      <c r="N17" s="39">
        <v>5</v>
      </c>
      <c r="O17" s="38" t="s">
        <v>14</v>
      </c>
      <c r="P17" s="43" t="s">
        <v>15</v>
      </c>
      <c r="Q17" s="43" t="s">
        <v>172</v>
      </c>
      <c r="R17" s="67"/>
      <c r="S17" s="67"/>
    </row>
    <row r="18" spans="1:19" s="44" customFormat="1" x14ac:dyDescent="0.25">
      <c r="A18" s="89" t="s">
        <v>16</v>
      </c>
      <c r="B18" s="90"/>
      <c r="C18" s="90"/>
      <c r="D18" s="90"/>
      <c r="E18" s="90"/>
      <c r="F18" s="90"/>
      <c r="G18" s="91"/>
      <c r="H18" s="45">
        <f>SUM(H12:H17)</f>
        <v>180</v>
      </c>
      <c r="I18" s="45">
        <f t="shared" ref="I18:N18" si="0">SUM(I12:I17)</f>
        <v>0</v>
      </c>
      <c r="J18" s="45">
        <f t="shared" si="0"/>
        <v>0</v>
      </c>
      <c r="K18" s="45">
        <f t="shared" si="0"/>
        <v>0</v>
      </c>
      <c r="L18" s="45">
        <f t="shared" si="0"/>
        <v>0</v>
      </c>
      <c r="M18" s="45">
        <f t="shared" si="0"/>
        <v>0</v>
      </c>
      <c r="N18" s="45">
        <f t="shared" si="0"/>
        <v>28</v>
      </c>
      <c r="O18" s="46"/>
      <c r="P18" s="46"/>
      <c r="Q18" s="46"/>
      <c r="R18" s="59"/>
      <c r="S18" s="59"/>
    </row>
    <row r="19" spans="1:19" s="44" customFormat="1" ht="24" x14ac:dyDescent="0.25">
      <c r="A19" s="37" t="s">
        <v>225</v>
      </c>
      <c r="B19" s="41">
        <v>2</v>
      </c>
      <c r="C19" s="66" t="s">
        <v>182</v>
      </c>
      <c r="D19" s="66" t="s">
        <v>130</v>
      </c>
      <c r="E19" s="66" t="s">
        <v>99</v>
      </c>
      <c r="F19" s="66" t="s">
        <v>137</v>
      </c>
      <c r="G19" s="42" t="s">
        <v>183</v>
      </c>
      <c r="H19" s="39">
        <v>30</v>
      </c>
      <c r="I19" s="41">
        <v>0</v>
      </c>
      <c r="J19" s="41">
        <v>0</v>
      </c>
      <c r="K19" s="39">
        <v>0</v>
      </c>
      <c r="L19" s="39">
        <v>0</v>
      </c>
      <c r="M19" s="39">
        <v>0</v>
      </c>
      <c r="N19" s="39">
        <v>5</v>
      </c>
      <c r="O19" s="39" t="s">
        <v>14</v>
      </c>
      <c r="P19" s="43" t="s">
        <v>15</v>
      </c>
      <c r="Q19" s="43" t="s">
        <v>172</v>
      </c>
      <c r="R19" s="67"/>
      <c r="S19" s="67"/>
    </row>
    <row r="20" spans="1:19" s="44" customFormat="1" ht="36" x14ac:dyDescent="0.25">
      <c r="A20" s="37" t="s">
        <v>225</v>
      </c>
      <c r="B20" s="41">
        <v>2</v>
      </c>
      <c r="C20" s="66" t="s">
        <v>184</v>
      </c>
      <c r="D20" s="66" t="s">
        <v>156</v>
      </c>
      <c r="E20" s="66" t="s">
        <v>158</v>
      </c>
      <c r="F20" s="66" t="s">
        <v>135</v>
      </c>
      <c r="G20" s="42" t="s">
        <v>185</v>
      </c>
      <c r="H20" s="39">
        <v>30</v>
      </c>
      <c r="I20" s="41">
        <v>0</v>
      </c>
      <c r="J20" s="41">
        <v>0</v>
      </c>
      <c r="K20" s="39">
        <v>0</v>
      </c>
      <c r="L20" s="39">
        <v>0</v>
      </c>
      <c r="M20" s="39">
        <v>0</v>
      </c>
      <c r="N20" s="39">
        <v>5</v>
      </c>
      <c r="O20" s="39" t="s">
        <v>14</v>
      </c>
      <c r="P20" s="43" t="s">
        <v>15</v>
      </c>
      <c r="Q20" s="43" t="s">
        <v>172</v>
      </c>
      <c r="R20" s="67"/>
      <c r="S20" s="67"/>
    </row>
    <row r="21" spans="1:19" s="44" customFormat="1" ht="36" x14ac:dyDescent="0.25">
      <c r="A21" s="37" t="s">
        <v>225</v>
      </c>
      <c r="B21" s="41">
        <v>2</v>
      </c>
      <c r="C21" s="66" t="s">
        <v>186</v>
      </c>
      <c r="D21" s="66" t="s">
        <v>157</v>
      </c>
      <c r="E21" s="66" t="s">
        <v>159</v>
      </c>
      <c r="F21" s="66" t="s">
        <v>187</v>
      </c>
      <c r="G21" s="42" t="s">
        <v>68</v>
      </c>
      <c r="H21" s="39">
        <v>30</v>
      </c>
      <c r="I21" s="41">
        <v>0</v>
      </c>
      <c r="J21" s="41">
        <v>0</v>
      </c>
      <c r="K21" s="39">
        <v>0</v>
      </c>
      <c r="L21" s="39">
        <v>0</v>
      </c>
      <c r="M21" s="39">
        <v>0</v>
      </c>
      <c r="N21" s="39">
        <v>5</v>
      </c>
      <c r="O21" s="39" t="s">
        <v>14</v>
      </c>
      <c r="P21" s="43" t="s">
        <v>15</v>
      </c>
      <c r="Q21" s="43" t="s">
        <v>172</v>
      </c>
      <c r="R21" s="67"/>
      <c r="S21" s="67"/>
    </row>
    <row r="22" spans="1:19" s="44" customFormat="1" ht="36" x14ac:dyDescent="0.25">
      <c r="A22" s="37" t="s">
        <v>225</v>
      </c>
      <c r="B22" s="41">
        <v>2</v>
      </c>
      <c r="C22" s="66" t="s">
        <v>188</v>
      </c>
      <c r="D22" s="66" t="s">
        <v>100</v>
      </c>
      <c r="E22" s="66" t="s">
        <v>189</v>
      </c>
      <c r="F22" s="66" t="s">
        <v>138</v>
      </c>
      <c r="G22" s="42" t="s">
        <v>190</v>
      </c>
      <c r="H22" s="39">
        <v>30</v>
      </c>
      <c r="I22" s="41">
        <v>0</v>
      </c>
      <c r="J22" s="41">
        <v>0</v>
      </c>
      <c r="K22" s="39">
        <v>0</v>
      </c>
      <c r="L22" s="39">
        <v>0</v>
      </c>
      <c r="M22" s="39">
        <v>0</v>
      </c>
      <c r="N22" s="39">
        <v>5</v>
      </c>
      <c r="O22" s="39" t="s">
        <v>14</v>
      </c>
      <c r="P22" s="43" t="s">
        <v>15</v>
      </c>
      <c r="Q22" s="43" t="s">
        <v>172</v>
      </c>
      <c r="R22" s="67"/>
      <c r="S22" s="67"/>
    </row>
    <row r="23" spans="1:19" s="44" customFormat="1" ht="24" x14ac:dyDescent="0.25">
      <c r="A23" s="37" t="s">
        <v>225</v>
      </c>
      <c r="B23" s="41">
        <v>2</v>
      </c>
      <c r="C23" s="66" t="s">
        <v>191</v>
      </c>
      <c r="D23" s="66" t="s">
        <v>97</v>
      </c>
      <c r="E23" s="66" t="s">
        <v>98</v>
      </c>
      <c r="F23" s="66" t="s">
        <v>136</v>
      </c>
      <c r="G23" s="42" t="s">
        <v>125</v>
      </c>
      <c r="H23" s="39">
        <v>30</v>
      </c>
      <c r="I23" s="41">
        <v>0</v>
      </c>
      <c r="J23" s="41">
        <v>0</v>
      </c>
      <c r="K23" s="39">
        <v>0</v>
      </c>
      <c r="L23" s="39">
        <v>0</v>
      </c>
      <c r="M23" s="39">
        <v>0</v>
      </c>
      <c r="N23" s="39">
        <v>3</v>
      </c>
      <c r="O23" s="39" t="s">
        <v>14</v>
      </c>
      <c r="P23" s="43" t="s">
        <v>15</v>
      </c>
      <c r="Q23" s="43" t="s">
        <v>172</v>
      </c>
      <c r="R23" s="67"/>
      <c r="S23" s="67"/>
    </row>
    <row r="24" spans="1:19" s="44" customFormat="1" ht="24" x14ac:dyDescent="0.25">
      <c r="A24" s="37" t="s">
        <v>225</v>
      </c>
      <c r="B24" s="41">
        <v>2</v>
      </c>
      <c r="C24" s="66" t="s">
        <v>192</v>
      </c>
      <c r="D24" s="66" t="s">
        <v>101</v>
      </c>
      <c r="E24" s="66" t="s">
        <v>193</v>
      </c>
      <c r="F24" s="66" t="s">
        <v>134</v>
      </c>
      <c r="G24" s="42" t="s">
        <v>70</v>
      </c>
      <c r="H24" s="39">
        <v>30</v>
      </c>
      <c r="I24" s="41">
        <v>0</v>
      </c>
      <c r="J24" s="41">
        <v>0</v>
      </c>
      <c r="K24" s="39">
        <v>0</v>
      </c>
      <c r="L24" s="39">
        <v>0</v>
      </c>
      <c r="M24" s="39">
        <v>0</v>
      </c>
      <c r="N24" s="39">
        <v>5</v>
      </c>
      <c r="O24" s="39" t="s">
        <v>14</v>
      </c>
      <c r="P24" s="43" t="s">
        <v>15</v>
      </c>
      <c r="Q24" s="43" t="s">
        <v>172</v>
      </c>
      <c r="R24" s="67"/>
      <c r="S24" s="67"/>
    </row>
    <row r="25" spans="1:19" s="14" customFormat="1" x14ac:dyDescent="0.25">
      <c r="A25" s="89" t="s">
        <v>16</v>
      </c>
      <c r="B25" s="90"/>
      <c r="C25" s="90"/>
      <c r="D25" s="90"/>
      <c r="E25" s="90"/>
      <c r="F25" s="90"/>
      <c r="G25" s="91"/>
      <c r="H25" s="47">
        <f>SUM(H19:H24)</f>
        <v>180</v>
      </c>
      <c r="I25" s="47">
        <f t="shared" ref="I25:N25" si="1">SUM(I19:I24)</f>
        <v>0</v>
      </c>
      <c r="J25" s="47">
        <f t="shared" si="1"/>
        <v>0</v>
      </c>
      <c r="K25" s="47">
        <f t="shared" si="1"/>
        <v>0</v>
      </c>
      <c r="L25" s="47">
        <f t="shared" si="1"/>
        <v>0</v>
      </c>
      <c r="M25" s="47">
        <f t="shared" si="1"/>
        <v>0</v>
      </c>
      <c r="N25" s="47">
        <f t="shared" si="1"/>
        <v>28</v>
      </c>
      <c r="O25" s="46"/>
      <c r="P25" s="46"/>
      <c r="Q25" s="46"/>
      <c r="R25" s="59"/>
      <c r="S25" s="59"/>
    </row>
    <row r="26" spans="1:19" s="44" customFormat="1" ht="24" x14ac:dyDescent="0.25">
      <c r="A26" s="37" t="s">
        <v>225</v>
      </c>
      <c r="B26" s="41">
        <v>3</v>
      </c>
      <c r="C26" s="66" t="s">
        <v>196</v>
      </c>
      <c r="D26" s="66" t="s">
        <v>102</v>
      </c>
      <c r="E26" s="66" t="s">
        <v>197</v>
      </c>
      <c r="F26" s="66" t="s">
        <v>140</v>
      </c>
      <c r="G26" s="56" t="s">
        <v>81</v>
      </c>
      <c r="H26" s="39">
        <v>30</v>
      </c>
      <c r="I26" s="43">
        <v>0</v>
      </c>
      <c r="J26" s="43">
        <v>0</v>
      </c>
      <c r="K26" s="39">
        <v>0</v>
      </c>
      <c r="L26" s="41">
        <v>0</v>
      </c>
      <c r="M26" s="41">
        <v>0</v>
      </c>
      <c r="N26" s="39">
        <v>5</v>
      </c>
      <c r="O26" s="39" t="s">
        <v>14</v>
      </c>
      <c r="P26" s="43" t="s">
        <v>15</v>
      </c>
      <c r="Q26" s="43" t="s">
        <v>172</v>
      </c>
      <c r="R26" s="67"/>
      <c r="S26" s="67"/>
    </row>
    <row r="27" spans="1:19" s="44" customFormat="1" ht="24" x14ac:dyDescent="0.25">
      <c r="A27" s="37" t="s">
        <v>225</v>
      </c>
      <c r="B27" s="41">
        <v>3</v>
      </c>
      <c r="C27" s="66" t="s">
        <v>198</v>
      </c>
      <c r="D27" s="66" t="s">
        <v>199</v>
      </c>
      <c r="E27" s="66" t="s">
        <v>105</v>
      </c>
      <c r="F27" s="66" t="s">
        <v>141</v>
      </c>
      <c r="G27" s="56" t="s">
        <v>200</v>
      </c>
      <c r="H27" s="39">
        <v>30</v>
      </c>
      <c r="I27" s="43">
        <v>0</v>
      </c>
      <c r="J27" s="43">
        <v>0</v>
      </c>
      <c r="K27" s="39">
        <v>0</v>
      </c>
      <c r="L27" s="41">
        <v>0</v>
      </c>
      <c r="M27" s="41">
        <v>0</v>
      </c>
      <c r="N27" s="39">
        <v>5</v>
      </c>
      <c r="O27" s="39" t="s">
        <v>14</v>
      </c>
      <c r="P27" s="43" t="s">
        <v>15</v>
      </c>
      <c r="Q27" s="43" t="s">
        <v>172</v>
      </c>
      <c r="R27" s="67"/>
      <c r="S27" s="67"/>
    </row>
    <row r="28" spans="1:19" s="44" customFormat="1" x14ac:dyDescent="0.25">
      <c r="A28" s="37" t="s">
        <v>225</v>
      </c>
      <c r="B28" s="41">
        <v>3</v>
      </c>
      <c r="C28" s="66" t="s">
        <v>201</v>
      </c>
      <c r="D28" s="66" t="s">
        <v>128</v>
      </c>
      <c r="E28" s="66" t="s">
        <v>202</v>
      </c>
      <c r="F28" s="66" t="s">
        <v>139</v>
      </c>
      <c r="G28" s="56" t="s">
        <v>126</v>
      </c>
      <c r="H28" s="39">
        <v>30</v>
      </c>
      <c r="I28" s="43">
        <v>0</v>
      </c>
      <c r="J28" s="43">
        <v>0</v>
      </c>
      <c r="K28" s="39">
        <v>0</v>
      </c>
      <c r="L28" s="41">
        <v>0</v>
      </c>
      <c r="M28" s="41">
        <v>0</v>
      </c>
      <c r="N28" s="39">
        <v>5</v>
      </c>
      <c r="O28" s="39" t="s">
        <v>14</v>
      </c>
      <c r="P28" s="43" t="s">
        <v>15</v>
      </c>
      <c r="Q28" s="43" t="s">
        <v>172</v>
      </c>
      <c r="R28" s="67"/>
      <c r="S28" s="67"/>
    </row>
    <row r="29" spans="1:19" s="44" customFormat="1" x14ac:dyDescent="0.25">
      <c r="A29" s="37" t="s">
        <v>225</v>
      </c>
      <c r="B29" s="41">
        <v>3</v>
      </c>
      <c r="C29" s="66" t="s">
        <v>203</v>
      </c>
      <c r="D29" s="66" t="s">
        <v>160</v>
      </c>
      <c r="E29" s="66" t="s">
        <v>204</v>
      </c>
      <c r="F29" s="66" t="s">
        <v>142</v>
      </c>
      <c r="G29" s="56" t="s">
        <v>69</v>
      </c>
      <c r="H29" s="39">
        <v>0</v>
      </c>
      <c r="I29" s="43">
        <v>15</v>
      </c>
      <c r="J29" s="43">
        <v>0</v>
      </c>
      <c r="K29" s="39">
        <v>0</v>
      </c>
      <c r="L29" s="41">
        <v>0</v>
      </c>
      <c r="M29" s="41">
        <v>0</v>
      </c>
      <c r="N29" s="39">
        <v>5</v>
      </c>
      <c r="O29" s="39" t="s">
        <v>251</v>
      </c>
      <c r="P29" s="43" t="s">
        <v>15</v>
      </c>
      <c r="Q29" s="43" t="s">
        <v>172</v>
      </c>
      <c r="R29" s="67"/>
      <c r="S29" s="67"/>
    </row>
    <row r="30" spans="1:19" s="44" customFormat="1" ht="24" x14ac:dyDescent="0.25">
      <c r="A30" s="37" t="s">
        <v>225</v>
      </c>
      <c r="B30" s="41">
        <v>3</v>
      </c>
      <c r="C30" s="66" t="s">
        <v>205</v>
      </c>
      <c r="D30" s="66" t="s">
        <v>103</v>
      </c>
      <c r="E30" s="66" t="s">
        <v>104</v>
      </c>
      <c r="F30" s="66" t="s">
        <v>206</v>
      </c>
      <c r="G30" s="56" t="s">
        <v>72</v>
      </c>
      <c r="H30" s="39">
        <v>30</v>
      </c>
      <c r="I30" s="43">
        <v>0</v>
      </c>
      <c r="J30" s="43">
        <v>0</v>
      </c>
      <c r="K30" s="39">
        <v>0</v>
      </c>
      <c r="L30" s="41">
        <v>0</v>
      </c>
      <c r="M30" s="41">
        <v>0</v>
      </c>
      <c r="N30" s="39">
        <v>5</v>
      </c>
      <c r="O30" s="39" t="s">
        <v>14</v>
      </c>
      <c r="P30" s="43" t="s">
        <v>15</v>
      </c>
      <c r="Q30" s="43" t="s">
        <v>172</v>
      </c>
      <c r="R30" s="67"/>
      <c r="S30" s="67"/>
    </row>
    <row r="31" spans="1:19" s="44" customFormat="1" x14ac:dyDescent="0.25">
      <c r="A31" s="37" t="s">
        <v>225</v>
      </c>
      <c r="B31" s="41">
        <v>3</v>
      </c>
      <c r="C31" s="66" t="s">
        <v>208</v>
      </c>
      <c r="D31" s="66" t="s">
        <v>73</v>
      </c>
      <c r="E31" s="66" t="s">
        <v>74</v>
      </c>
      <c r="F31" s="66" t="s">
        <v>187</v>
      </c>
      <c r="G31" s="56" t="s">
        <v>68</v>
      </c>
      <c r="H31" s="39">
        <v>30</v>
      </c>
      <c r="I31" s="43">
        <v>0</v>
      </c>
      <c r="J31" s="43">
        <v>0</v>
      </c>
      <c r="K31" s="39">
        <v>0</v>
      </c>
      <c r="L31" s="41">
        <v>0</v>
      </c>
      <c r="M31" s="41">
        <v>0</v>
      </c>
      <c r="N31" s="39">
        <v>5</v>
      </c>
      <c r="O31" s="39" t="s">
        <v>14</v>
      </c>
      <c r="P31" s="43" t="s">
        <v>15</v>
      </c>
      <c r="Q31" s="43" t="s">
        <v>172</v>
      </c>
      <c r="R31" s="67"/>
      <c r="S31" s="67"/>
    </row>
    <row r="32" spans="1:19" s="44" customFormat="1" ht="24" x14ac:dyDescent="0.25">
      <c r="A32" s="37" t="s">
        <v>225</v>
      </c>
      <c r="B32" s="41">
        <v>3</v>
      </c>
      <c r="C32" s="57"/>
      <c r="D32" s="65" t="s">
        <v>168</v>
      </c>
      <c r="E32" s="57" t="s">
        <v>154</v>
      </c>
      <c r="F32" s="57"/>
      <c r="G32" s="42"/>
      <c r="H32" s="39">
        <v>30</v>
      </c>
      <c r="I32" s="39">
        <v>0</v>
      </c>
      <c r="J32" s="39">
        <v>0</v>
      </c>
      <c r="K32" s="49">
        <v>0</v>
      </c>
      <c r="L32" s="49">
        <v>0</v>
      </c>
      <c r="M32" s="49">
        <v>0</v>
      </c>
      <c r="N32" s="39">
        <v>3</v>
      </c>
      <c r="O32" s="39" t="s">
        <v>14</v>
      </c>
      <c r="P32" s="39" t="s">
        <v>149</v>
      </c>
      <c r="Q32" s="43"/>
      <c r="R32" s="60"/>
      <c r="S32" s="57"/>
    </row>
    <row r="33" spans="1:19" s="44" customFormat="1" x14ac:dyDescent="0.25">
      <c r="A33" s="89" t="s">
        <v>16</v>
      </c>
      <c r="B33" s="90"/>
      <c r="C33" s="90"/>
      <c r="D33" s="90"/>
      <c r="E33" s="90"/>
      <c r="F33" s="90"/>
      <c r="G33" s="91"/>
      <c r="H33" s="47">
        <f>SUM(H26:H32)</f>
        <v>180</v>
      </c>
      <c r="I33" s="47">
        <f t="shared" ref="I33:N33" si="2">SUM(I26:I32)</f>
        <v>15</v>
      </c>
      <c r="J33" s="47">
        <f t="shared" si="2"/>
        <v>0</v>
      </c>
      <c r="K33" s="47">
        <f t="shared" si="2"/>
        <v>0</v>
      </c>
      <c r="L33" s="47">
        <f t="shared" si="2"/>
        <v>0</v>
      </c>
      <c r="M33" s="47">
        <f t="shared" si="2"/>
        <v>0</v>
      </c>
      <c r="N33" s="47">
        <f t="shared" si="2"/>
        <v>33</v>
      </c>
      <c r="O33" s="46"/>
      <c r="P33" s="46"/>
      <c r="Q33" s="46"/>
      <c r="R33" s="59"/>
      <c r="S33" s="59"/>
    </row>
    <row r="34" spans="1:19" s="44" customFormat="1" x14ac:dyDescent="0.25">
      <c r="A34" s="37" t="s">
        <v>225</v>
      </c>
      <c r="B34" s="41">
        <v>4</v>
      </c>
      <c r="C34" s="66" t="s">
        <v>210</v>
      </c>
      <c r="D34" s="66" t="s">
        <v>161</v>
      </c>
      <c r="E34" s="66" t="s">
        <v>211</v>
      </c>
      <c r="F34" s="66" t="s">
        <v>142</v>
      </c>
      <c r="G34" s="42" t="s">
        <v>69</v>
      </c>
      <c r="H34" s="39">
        <v>0</v>
      </c>
      <c r="I34" s="43">
        <v>15</v>
      </c>
      <c r="J34" s="43">
        <v>0</v>
      </c>
      <c r="K34" s="39">
        <v>0</v>
      </c>
      <c r="L34" s="41">
        <v>0</v>
      </c>
      <c r="M34" s="41">
        <v>0</v>
      </c>
      <c r="N34" s="39">
        <v>10</v>
      </c>
      <c r="O34" s="39" t="s">
        <v>251</v>
      </c>
      <c r="P34" s="43" t="s">
        <v>15</v>
      </c>
      <c r="Q34" s="43" t="s">
        <v>172</v>
      </c>
      <c r="R34" s="66"/>
      <c r="S34" s="67"/>
    </row>
    <row r="35" spans="1:19" s="44" customFormat="1" x14ac:dyDescent="0.25">
      <c r="A35" s="37" t="s">
        <v>225</v>
      </c>
      <c r="B35" s="41">
        <v>4</v>
      </c>
      <c r="C35" s="66" t="s">
        <v>212</v>
      </c>
      <c r="D35" s="66" t="s">
        <v>79</v>
      </c>
      <c r="E35" s="66" t="s">
        <v>80</v>
      </c>
      <c r="F35" s="66" t="s">
        <v>142</v>
      </c>
      <c r="G35" s="42" t="s">
        <v>69</v>
      </c>
      <c r="H35" s="39">
        <v>30</v>
      </c>
      <c r="I35" s="43">
        <v>0</v>
      </c>
      <c r="J35" s="43">
        <v>0</v>
      </c>
      <c r="K35" s="39">
        <v>0</v>
      </c>
      <c r="L35" s="41">
        <v>0</v>
      </c>
      <c r="M35" s="41">
        <v>0</v>
      </c>
      <c r="N35" s="39">
        <v>5</v>
      </c>
      <c r="O35" s="43" t="s">
        <v>14</v>
      </c>
      <c r="P35" s="43" t="s">
        <v>15</v>
      </c>
      <c r="Q35" s="43" t="s">
        <v>172</v>
      </c>
      <c r="R35" s="66"/>
      <c r="S35" s="67"/>
    </row>
    <row r="36" spans="1:19" s="44" customFormat="1" x14ac:dyDescent="0.25">
      <c r="A36" s="37" t="s">
        <v>225</v>
      </c>
      <c r="B36" s="41">
        <v>4</v>
      </c>
      <c r="C36" s="66" t="s">
        <v>215</v>
      </c>
      <c r="D36" s="66" t="s">
        <v>106</v>
      </c>
      <c r="E36" s="66" t="s">
        <v>107</v>
      </c>
      <c r="F36" s="66" t="s">
        <v>181</v>
      </c>
      <c r="G36" s="42" t="s">
        <v>96</v>
      </c>
      <c r="H36" s="39">
        <v>30</v>
      </c>
      <c r="I36" s="43">
        <v>0</v>
      </c>
      <c r="J36" s="43">
        <v>0</v>
      </c>
      <c r="K36" s="39">
        <v>0</v>
      </c>
      <c r="L36" s="41">
        <v>0</v>
      </c>
      <c r="M36" s="41">
        <v>0</v>
      </c>
      <c r="N36" s="39">
        <v>5</v>
      </c>
      <c r="O36" s="43" t="s">
        <v>14</v>
      </c>
      <c r="P36" s="43" t="s">
        <v>15</v>
      </c>
      <c r="Q36" s="43" t="s">
        <v>172</v>
      </c>
      <c r="R36" s="66"/>
      <c r="S36" s="67"/>
    </row>
    <row r="37" spans="1:19" s="44" customFormat="1" ht="24" x14ac:dyDescent="0.25">
      <c r="A37" s="37" t="s">
        <v>225</v>
      </c>
      <c r="B37" s="41">
        <v>4</v>
      </c>
      <c r="C37" s="66" t="s">
        <v>217</v>
      </c>
      <c r="D37" s="66" t="s">
        <v>108</v>
      </c>
      <c r="E37" s="66" t="s">
        <v>109</v>
      </c>
      <c r="F37" s="66" t="s">
        <v>143</v>
      </c>
      <c r="G37" s="42" t="s">
        <v>65</v>
      </c>
      <c r="H37" s="39">
        <v>30</v>
      </c>
      <c r="I37" s="43">
        <v>0</v>
      </c>
      <c r="J37" s="43">
        <v>0</v>
      </c>
      <c r="K37" s="39">
        <v>0</v>
      </c>
      <c r="L37" s="41">
        <v>0</v>
      </c>
      <c r="M37" s="41">
        <v>0</v>
      </c>
      <c r="N37" s="39">
        <v>5</v>
      </c>
      <c r="O37" s="43" t="s">
        <v>14</v>
      </c>
      <c r="P37" s="43" t="s">
        <v>15</v>
      </c>
      <c r="Q37" s="43" t="s">
        <v>172</v>
      </c>
      <c r="R37" s="66"/>
      <c r="S37" s="67"/>
    </row>
    <row r="38" spans="1:19" s="44" customFormat="1" ht="24" x14ac:dyDescent="0.25">
      <c r="A38" s="37" t="s">
        <v>225</v>
      </c>
      <c r="B38" s="41">
        <v>4</v>
      </c>
      <c r="C38" s="57"/>
      <c r="D38" s="65" t="s">
        <v>169</v>
      </c>
      <c r="E38" s="57" t="s">
        <v>154</v>
      </c>
      <c r="F38" s="57"/>
      <c r="G38" s="42"/>
      <c r="H38" s="39">
        <v>30</v>
      </c>
      <c r="I38" s="39">
        <v>0</v>
      </c>
      <c r="J38" s="39">
        <v>0</v>
      </c>
      <c r="K38" s="49">
        <v>0</v>
      </c>
      <c r="L38" s="49">
        <v>0</v>
      </c>
      <c r="M38" s="49">
        <v>0</v>
      </c>
      <c r="N38" s="39">
        <v>3</v>
      </c>
      <c r="O38" s="39" t="s">
        <v>14</v>
      </c>
      <c r="P38" s="39" t="s">
        <v>149</v>
      </c>
      <c r="Q38" s="43"/>
      <c r="R38" s="60"/>
      <c r="S38" s="60"/>
    </row>
    <row r="39" spans="1:19" s="44" customFormat="1" ht="24" x14ac:dyDescent="0.25">
      <c r="A39" s="37" t="s">
        <v>225</v>
      </c>
      <c r="B39" s="41">
        <v>4</v>
      </c>
      <c r="C39" s="57"/>
      <c r="D39" s="65" t="s">
        <v>170</v>
      </c>
      <c r="E39" s="57"/>
      <c r="F39" s="57"/>
      <c r="G39" s="42"/>
      <c r="H39" s="39">
        <v>30</v>
      </c>
      <c r="I39" s="43"/>
      <c r="J39" s="43"/>
      <c r="K39" s="39"/>
      <c r="L39" s="41"/>
      <c r="M39" s="41"/>
      <c r="N39" s="39">
        <v>3</v>
      </c>
      <c r="O39" s="43" t="s">
        <v>14</v>
      </c>
      <c r="P39" s="62" t="s">
        <v>153</v>
      </c>
      <c r="Q39" s="43"/>
      <c r="R39" s="60"/>
      <c r="S39" s="60"/>
    </row>
    <row r="40" spans="1:19" s="44" customFormat="1" x14ac:dyDescent="0.25">
      <c r="A40" s="89" t="s">
        <v>16</v>
      </c>
      <c r="B40" s="90"/>
      <c r="C40" s="90"/>
      <c r="D40" s="90"/>
      <c r="E40" s="90"/>
      <c r="F40" s="90"/>
      <c r="G40" s="91"/>
      <c r="H40" s="47">
        <f>SUM(H34:H39)</f>
        <v>150</v>
      </c>
      <c r="I40" s="47">
        <f t="shared" ref="I40:N40" si="3">SUM(I34:I39)</f>
        <v>15</v>
      </c>
      <c r="J40" s="47">
        <f t="shared" si="3"/>
        <v>0</v>
      </c>
      <c r="K40" s="47">
        <f t="shared" si="3"/>
        <v>0</v>
      </c>
      <c r="L40" s="47">
        <f t="shared" si="3"/>
        <v>0</v>
      </c>
      <c r="M40" s="47">
        <f t="shared" si="3"/>
        <v>0</v>
      </c>
      <c r="N40" s="47">
        <f t="shared" si="3"/>
        <v>31</v>
      </c>
      <c r="O40" s="46"/>
      <c r="P40" s="46"/>
      <c r="Q40" s="46"/>
      <c r="R40" s="59"/>
      <c r="S40" s="59"/>
    </row>
    <row r="41" spans="1:19" s="14" customFormat="1" x14ac:dyDescent="0.25">
      <c r="A41" s="92" t="s">
        <v>17</v>
      </c>
      <c r="B41" s="93"/>
      <c r="C41" s="93"/>
      <c r="D41" s="93"/>
      <c r="E41" s="93"/>
      <c r="F41" s="93"/>
      <c r="G41" s="93"/>
      <c r="H41" s="47">
        <f t="shared" ref="H41:N41" si="4">H18+H25+H33+H40</f>
        <v>690</v>
      </c>
      <c r="I41" s="47">
        <f t="shared" si="4"/>
        <v>30</v>
      </c>
      <c r="J41" s="47">
        <f t="shared" si="4"/>
        <v>0</v>
      </c>
      <c r="K41" s="47">
        <f t="shared" si="4"/>
        <v>0</v>
      </c>
      <c r="L41" s="47">
        <f t="shared" si="4"/>
        <v>0</v>
      </c>
      <c r="M41" s="47">
        <f t="shared" si="4"/>
        <v>0</v>
      </c>
      <c r="N41" s="47">
        <f t="shared" si="4"/>
        <v>120</v>
      </c>
      <c r="O41" s="48"/>
      <c r="P41" s="48"/>
      <c r="Q41" s="48"/>
      <c r="R41" s="59"/>
      <c r="S41" s="59"/>
    </row>
    <row r="42" spans="1:19" s="44" customFormat="1" x14ac:dyDescent="0.25">
      <c r="B42" s="19"/>
      <c r="K42" s="54"/>
      <c r="L42" s="54"/>
      <c r="M42" s="54"/>
      <c r="N42" s="61"/>
      <c r="O42" s="24"/>
      <c r="P42" s="24"/>
      <c r="Q42" s="24"/>
    </row>
    <row r="43" spans="1:19" s="44" customFormat="1" x14ac:dyDescent="0.25">
      <c r="A43" s="92" t="s">
        <v>164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</row>
    <row r="44" spans="1:19" s="44" customFormat="1" x14ac:dyDescent="0.25">
      <c r="A44" s="92" t="s">
        <v>151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</row>
    <row r="45" spans="1:19" s="44" customFormat="1" x14ac:dyDescent="0.25">
      <c r="A45" s="94" t="s">
        <v>165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</row>
    <row r="46" spans="1:19" s="44" customFormat="1" ht="24" x14ac:dyDescent="0.25">
      <c r="A46" s="66" t="s">
        <v>228</v>
      </c>
      <c r="B46" s="41">
        <v>3</v>
      </c>
      <c r="C46" s="66" t="s">
        <v>209</v>
      </c>
      <c r="D46" s="66" t="s">
        <v>110</v>
      </c>
      <c r="E46" s="66" t="s">
        <v>83</v>
      </c>
      <c r="F46" s="66" t="s">
        <v>111</v>
      </c>
      <c r="G46" s="56" t="s">
        <v>129</v>
      </c>
      <c r="H46" s="39">
        <v>30</v>
      </c>
      <c r="I46" s="43">
        <v>0</v>
      </c>
      <c r="J46" s="43">
        <v>0</v>
      </c>
      <c r="K46" s="39">
        <v>0</v>
      </c>
      <c r="L46" s="41">
        <v>0</v>
      </c>
      <c r="M46" s="41">
        <v>0</v>
      </c>
      <c r="N46" s="39">
        <v>3</v>
      </c>
      <c r="O46" s="39" t="s">
        <v>14</v>
      </c>
      <c r="P46" s="39" t="s">
        <v>149</v>
      </c>
      <c r="Q46" s="43" t="s">
        <v>172</v>
      </c>
      <c r="R46" s="67"/>
      <c r="S46" s="67"/>
    </row>
    <row r="47" spans="1:19" s="44" customFormat="1" ht="24" x14ac:dyDescent="0.25">
      <c r="A47" s="66" t="s">
        <v>228</v>
      </c>
      <c r="B47" s="41">
        <v>4</v>
      </c>
      <c r="C47" s="66" t="s">
        <v>213</v>
      </c>
      <c r="D47" s="66" t="s">
        <v>112</v>
      </c>
      <c r="E47" s="66" t="s">
        <v>113</v>
      </c>
      <c r="F47" s="66" t="s">
        <v>144</v>
      </c>
      <c r="G47" s="42" t="s">
        <v>71</v>
      </c>
      <c r="H47" s="39">
        <v>30</v>
      </c>
      <c r="I47" s="43">
        <v>0</v>
      </c>
      <c r="J47" s="43">
        <v>0</v>
      </c>
      <c r="K47" s="39">
        <v>0</v>
      </c>
      <c r="L47" s="41">
        <v>0</v>
      </c>
      <c r="M47" s="41">
        <v>0</v>
      </c>
      <c r="N47" s="39">
        <v>3</v>
      </c>
      <c r="O47" s="39" t="s">
        <v>14</v>
      </c>
      <c r="P47" s="39" t="s">
        <v>149</v>
      </c>
      <c r="Q47" s="43" t="s">
        <v>172</v>
      </c>
      <c r="R47" s="66"/>
      <c r="S47" s="67"/>
    </row>
    <row r="48" spans="1:19" s="44" customFormat="1" ht="24" x14ac:dyDescent="0.25">
      <c r="A48" s="66" t="s">
        <v>228</v>
      </c>
      <c r="B48" s="41">
        <v>4</v>
      </c>
      <c r="C48" s="66" t="s">
        <v>222</v>
      </c>
      <c r="D48" s="66" t="s">
        <v>116</v>
      </c>
      <c r="E48" s="66" t="s">
        <v>223</v>
      </c>
      <c r="F48" s="66" t="s">
        <v>138</v>
      </c>
      <c r="G48" s="42" t="s">
        <v>190</v>
      </c>
      <c r="H48" s="39">
        <v>30</v>
      </c>
      <c r="I48" s="43">
        <v>0</v>
      </c>
      <c r="J48" s="43">
        <v>0</v>
      </c>
      <c r="K48" s="39">
        <v>0</v>
      </c>
      <c r="L48" s="41">
        <v>0</v>
      </c>
      <c r="M48" s="41">
        <v>0</v>
      </c>
      <c r="N48" s="39">
        <v>3</v>
      </c>
      <c r="O48" s="62" t="s">
        <v>14</v>
      </c>
      <c r="P48" s="62" t="s">
        <v>153</v>
      </c>
      <c r="Q48" s="43" t="s">
        <v>172</v>
      </c>
      <c r="R48" s="66"/>
      <c r="S48" s="67"/>
    </row>
    <row r="49" spans="1:19" s="44" customFormat="1" ht="24" x14ac:dyDescent="0.25">
      <c r="A49" s="66" t="s">
        <v>228</v>
      </c>
      <c r="B49" s="41">
        <v>4</v>
      </c>
      <c r="C49" s="66" t="s">
        <v>207</v>
      </c>
      <c r="D49" s="66" t="s">
        <v>114</v>
      </c>
      <c r="E49" s="66" t="s">
        <v>115</v>
      </c>
      <c r="F49" s="66" t="s">
        <v>111</v>
      </c>
      <c r="G49" s="42" t="s">
        <v>129</v>
      </c>
      <c r="H49" s="39">
        <v>30</v>
      </c>
      <c r="I49" s="43">
        <v>0</v>
      </c>
      <c r="J49" s="43">
        <v>0</v>
      </c>
      <c r="K49" s="39">
        <v>2</v>
      </c>
      <c r="L49" s="41">
        <v>0</v>
      </c>
      <c r="M49" s="41">
        <v>0</v>
      </c>
      <c r="N49" s="39">
        <v>3</v>
      </c>
      <c r="O49" s="62" t="s">
        <v>14</v>
      </c>
      <c r="P49" s="62" t="s">
        <v>153</v>
      </c>
      <c r="Q49" s="43" t="s">
        <v>172</v>
      </c>
      <c r="R49" s="66"/>
      <c r="S49" s="67"/>
    </row>
    <row r="50" spans="1:19" s="50" customFormat="1" x14ac:dyDescent="0.25">
      <c r="A50" s="80" t="s">
        <v>16</v>
      </c>
      <c r="B50" s="81"/>
      <c r="C50" s="81"/>
      <c r="D50" s="81"/>
      <c r="E50" s="81"/>
      <c r="F50" s="81"/>
      <c r="G50" s="82"/>
      <c r="H50" s="45">
        <f>SUM(H46:H49)-H49</f>
        <v>90</v>
      </c>
      <c r="I50" s="45">
        <f t="shared" ref="I50:N50" si="5">SUM(I46:I49)-I49</f>
        <v>0</v>
      </c>
      <c r="J50" s="45">
        <f t="shared" si="5"/>
        <v>0</v>
      </c>
      <c r="K50" s="45">
        <f t="shared" si="5"/>
        <v>0</v>
      </c>
      <c r="L50" s="45">
        <f t="shared" si="5"/>
        <v>0</v>
      </c>
      <c r="M50" s="45">
        <f t="shared" si="5"/>
        <v>0</v>
      </c>
      <c r="N50" s="45">
        <f t="shared" si="5"/>
        <v>9</v>
      </c>
      <c r="O50" s="45"/>
      <c r="P50" s="45"/>
      <c r="Q50" s="51"/>
      <c r="R50" s="52"/>
      <c r="S50" s="52"/>
    </row>
    <row r="51" spans="1:19" s="50" customFormat="1" x14ac:dyDescent="0.25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5"/>
    </row>
    <row r="52" spans="1:19" s="50" customFormat="1" x14ac:dyDescent="0.25">
      <c r="A52" s="86" t="s">
        <v>163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1:19" s="50" customFormat="1" x14ac:dyDescent="0.25">
      <c r="A53" s="79" t="s">
        <v>166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</row>
    <row r="54" spans="1:19" s="44" customFormat="1" ht="24" x14ac:dyDescent="0.25">
      <c r="A54" s="66" t="s">
        <v>227</v>
      </c>
      <c r="B54" s="41">
        <v>3</v>
      </c>
      <c r="C54" s="66" t="s">
        <v>194</v>
      </c>
      <c r="D54" s="66" t="s">
        <v>82</v>
      </c>
      <c r="E54" s="66" t="s">
        <v>195</v>
      </c>
      <c r="F54" s="66" t="s">
        <v>142</v>
      </c>
      <c r="G54" s="56" t="s">
        <v>69</v>
      </c>
      <c r="H54" s="39">
        <v>30</v>
      </c>
      <c r="I54" s="43">
        <v>0</v>
      </c>
      <c r="J54" s="43">
        <v>0</v>
      </c>
      <c r="K54" s="39">
        <v>0</v>
      </c>
      <c r="L54" s="41">
        <v>0</v>
      </c>
      <c r="M54" s="41">
        <v>0</v>
      </c>
      <c r="N54" s="39">
        <v>3</v>
      </c>
      <c r="O54" s="39" t="s">
        <v>14</v>
      </c>
      <c r="P54" s="39" t="s">
        <v>149</v>
      </c>
      <c r="Q54" s="43" t="s">
        <v>172</v>
      </c>
      <c r="R54" s="67"/>
      <c r="S54" s="67"/>
    </row>
    <row r="55" spans="1:19" s="44" customFormat="1" ht="24" x14ac:dyDescent="0.25">
      <c r="A55" s="66" t="s">
        <v>227</v>
      </c>
      <c r="B55" s="41">
        <v>4</v>
      </c>
      <c r="C55" s="66" t="s">
        <v>214</v>
      </c>
      <c r="D55" s="66" t="s">
        <v>117</v>
      </c>
      <c r="E55" s="66" t="s">
        <v>118</v>
      </c>
      <c r="F55" s="66" t="s">
        <v>134</v>
      </c>
      <c r="G55" s="42" t="s">
        <v>70</v>
      </c>
      <c r="H55" s="39">
        <v>30</v>
      </c>
      <c r="I55" s="43">
        <v>0</v>
      </c>
      <c r="J55" s="43">
        <v>0</v>
      </c>
      <c r="K55" s="39">
        <v>0</v>
      </c>
      <c r="L55" s="41">
        <v>0</v>
      </c>
      <c r="M55" s="41">
        <v>0</v>
      </c>
      <c r="N55" s="39">
        <v>3</v>
      </c>
      <c r="O55" s="39" t="s">
        <v>14</v>
      </c>
      <c r="P55" s="39" t="s">
        <v>149</v>
      </c>
      <c r="Q55" s="43" t="s">
        <v>172</v>
      </c>
      <c r="R55" s="66"/>
      <c r="S55" s="67"/>
    </row>
    <row r="56" spans="1:19" s="44" customFormat="1" ht="24" x14ac:dyDescent="0.25">
      <c r="A56" s="66" t="s">
        <v>227</v>
      </c>
      <c r="B56" s="41">
        <v>4</v>
      </c>
      <c r="C56" s="66" t="s">
        <v>218</v>
      </c>
      <c r="D56" s="66" t="s">
        <v>119</v>
      </c>
      <c r="E56" s="66" t="s">
        <v>120</v>
      </c>
      <c r="F56" s="66" t="s">
        <v>145</v>
      </c>
      <c r="G56" s="42" t="s">
        <v>219</v>
      </c>
      <c r="H56" s="39">
        <v>30</v>
      </c>
      <c r="I56" s="43">
        <v>0</v>
      </c>
      <c r="J56" s="43">
        <v>0</v>
      </c>
      <c r="K56" s="39">
        <v>0</v>
      </c>
      <c r="L56" s="41">
        <v>0</v>
      </c>
      <c r="M56" s="41">
        <v>0</v>
      </c>
      <c r="N56" s="39">
        <v>3</v>
      </c>
      <c r="O56" s="62" t="s">
        <v>14</v>
      </c>
      <c r="P56" s="62" t="s">
        <v>153</v>
      </c>
      <c r="Q56" s="43" t="s">
        <v>172</v>
      </c>
      <c r="R56" s="66"/>
      <c r="S56" s="67"/>
    </row>
    <row r="57" spans="1:19" s="44" customFormat="1" ht="24" x14ac:dyDescent="0.25">
      <c r="A57" s="66" t="s">
        <v>227</v>
      </c>
      <c r="B57" s="41">
        <v>4</v>
      </c>
      <c r="C57" s="66" t="s">
        <v>224</v>
      </c>
      <c r="D57" s="66" t="s">
        <v>76</v>
      </c>
      <c r="E57" s="66" t="s">
        <v>77</v>
      </c>
      <c r="F57" s="66" t="s">
        <v>146</v>
      </c>
      <c r="G57" s="42" t="s">
        <v>78</v>
      </c>
      <c r="H57" s="39">
        <v>30</v>
      </c>
      <c r="I57" s="43">
        <v>0</v>
      </c>
      <c r="J57" s="43">
        <v>0</v>
      </c>
      <c r="K57" s="39">
        <v>2</v>
      </c>
      <c r="L57" s="41">
        <v>0</v>
      </c>
      <c r="M57" s="41">
        <v>0</v>
      </c>
      <c r="N57" s="39">
        <v>3</v>
      </c>
      <c r="O57" s="62" t="s">
        <v>14</v>
      </c>
      <c r="P57" s="62" t="s">
        <v>153</v>
      </c>
      <c r="Q57" s="43" t="s">
        <v>172</v>
      </c>
      <c r="R57" s="66"/>
      <c r="S57" s="67"/>
    </row>
    <row r="58" spans="1:19" s="50" customFormat="1" x14ac:dyDescent="0.25">
      <c r="A58" s="80" t="s">
        <v>16</v>
      </c>
      <c r="B58" s="81"/>
      <c r="C58" s="81"/>
      <c r="D58" s="81"/>
      <c r="E58" s="81"/>
      <c r="F58" s="81"/>
      <c r="G58" s="82"/>
      <c r="H58" s="45">
        <f>SUM(H54:H57)-H57</f>
        <v>90</v>
      </c>
      <c r="I58" s="45">
        <f t="shared" ref="I58:N58" si="6">SUM(I54:I57)-I57</f>
        <v>0</v>
      </c>
      <c r="J58" s="45">
        <f t="shared" si="6"/>
        <v>0</v>
      </c>
      <c r="K58" s="45">
        <f t="shared" si="6"/>
        <v>0</v>
      </c>
      <c r="L58" s="45">
        <f t="shared" si="6"/>
        <v>0</v>
      </c>
      <c r="M58" s="45">
        <f t="shared" si="6"/>
        <v>0</v>
      </c>
      <c r="N58" s="45">
        <f t="shared" si="6"/>
        <v>9</v>
      </c>
      <c r="O58" s="45"/>
      <c r="P58" s="45"/>
      <c r="Q58" s="45"/>
      <c r="R58" s="58"/>
      <c r="S58" s="58"/>
    </row>
    <row r="59" spans="1:19" s="50" customFormat="1" x14ac:dyDescent="0.25">
      <c r="A59" s="83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5"/>
    </row>
    <row r="60" spans="1:19" s="50" customFormat="1" x14ac:dyDescent="0.25">
      <c r="A60" s="86" t="s">
        <v>162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1:19" s="50" customFormat="1" x14ac:dyDescent="0.25">
      <c r="A61" s="79" t="s">
        <v>167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1:19" s="44" customFormat="1" ht="24" x14ac:dyDescent="0.25">
      <c r="A62" s="66" t="s">
        <v>226</v>
      </c>
      <c r="B62" s="41">
        <v>3</v>
      </c>
      <c r="C62" s="66" t="s">
        <v>207</v>
      </c>
      <c r="D62" s="66" t="s">
        <v>114</v>
      </c>
      <c r="E62" s="66" t="s">
        <v>115</v>
      </c>
      <c r="F62" s="66" t="s">
        <v>111</v>
      </c>
      <c r="G62" s="56" t="s">
        <v>129</v>
      </c>
      <c r="H62" s="39">
        <v>30</v>
      </c>
      <c r="I62" s="43">
        <v>0</v>
      </c>
      <c r="J62" s="43">
        <v>0</v>
      </c>
      <c r="K62" s="39">
        <v>0</v>
      </c>
      <c r="L62" s="41">
        <v>0</v>
      </c>
      <c r="M62" s="41">
        <v>0</v>
      </c>
      <c r="N62" s="39">
        <v>3</v>
      </c>
      <c r="O62" s="39" t="s">
        <v>14</v>
      </c>
      <c r="P62" s="39" t="s">
        <v>149</v>
      </c>
      <c r="Q62" s="43" t="s">
        <v>172</v>
      </c>
      <c r="R62" s="67"/>
      <c r="S62" s="67"/>
    </row>
    <row r="63" spans="1:19" s="44" customFormat="1" ht="24" x14ac:dyDescent="0.25">
      <c r="A63" s="66" t="s">
        <v>226</v>
      </c>
      <c r="B63" s="41">
        <v>4</v>
      </c>
      <c r="C63" s="66" t="s">
        <v>216</v>
      </c>
      <c r="D63" s="66" t="s">
        <v>121</v>
      </c>
      <c r="E63" s="66" t="s">
        <v>122</v>
      </c>
      <c r="F63" s="66" t="s">
        <v>147</v>
      </c>
      <c r="G63" s="42" t="s">
        <v>84</v>
      </c>
      <c r="H63" s="39">
        <v>30</v>
      </c>
      <c r="I63" s="43">
        <v>0</v>
      </c>
      <c r="J63" s="43">
        <v>0</v>
      </c>
      <c r="K63" s="39">
        <v>0</v>
      </c>
      <c r="L63" s="41">
        <v>0</v>
      </c>
      <c r="M63" s="41">
        <v>0</v>
      </c>
      <c r="N63" s="39">
        <v>3</v>
      </c>
      <c r="O63" s="39" t="s">
        <v>14</v>
      </c>
      <c r="P63" s="39" t="s">
        <v>149</v>
      </c>
      <c r="Q63" s="43" t="s">
        <v>172</v>
      </c>
      <c r="R63" s="66"/>
      <c r="S63" s="67"/>
    </row>
    <row r="64" spans="1:19" s="44" customFormat="1" ht="24" x14ac:dyDescent="0.25">
      <c r="A64" s="66" t="s">
        <v>226</v>
      </c>
      <c r="B64" s="41">
        <v>4</v>
      </c>
      <c r="C64" s="66" t="s">
        <v>220</v>
      </c>
      <c r="D64" s="66" t="s">
        <v>63</v>
      </c>
      <c r="E64" s="66" t="s">
        <v>64</v>
      </c>
      <c r="F64" s="66" t="s">
        <v>148</v>
      </c>
      <c r="G64" s="42" t="s">
        <v>127</v>
      </c>
      <c r="H64" s="39">
        <v>30</v>
      </c>
      <c r="I64" s="43">
        <v>0</v>
      </c>
      <c r="J64" s="43">
        <v>0</v>
      </c>
      <c r="K64" s="39">
        <v>0</v>
      </c>
      <c r="L64" s="41">
        <v>0</v>
      </c>
      <c r="M64" s="41">
        <v>0</v>
      </c>
      <c r="N64" s="39">
        <v>3</v>
      </c>
      <c r="O64" s="62" t="s">
        <v>14</v>
      </c>
      <c r="P64" s="62" t="s">
        <v>153</v>
      </c>
      <c r="Q64" s="43" t="s">
        <v>172</v>
      </c>
      <c r="R64" s="66"/>
      <c r="S64" s="67"/>
    </row>
    <row r="65" spans="1:19" s="44" customFormat="1" ht="24" x14ac:dyDescent="0.25">
      <c r="A65" s="66" t="s">
        <v>226</v>
      </c>
      <c r="B65" s="41">
        <v>4</v>
      </c>
      <c r="C65" s="66" t="s">
        <v>221</v>
      </c>
      <c r="D65" s="66" t="s">
        <v>123</v>
      </c>
      <c r="E65" s="66" t="s">
        <v>124</v>
      </c>
      <c r="F65" s="66" t="s">
        <v>138</v>
      </c>
      <c r="G65" s="42" t="s">
        <v>190</v>
      </c>
      <c r="H65" s="39">
        <v>30</v>
      </c>
      <c r="I65" s="43">
        <v>0</v>
      </c>
      <c r="J65" s="43">
        <v>0</v>
      </c>
      <c r="K65" s="39">
        <v>2</v>
      </c>
      <c r="L65" s="41">
        <v>0</v>
      </c>
      <c r="M65" s="41">
        <v>0</v>
      </c>
      <c r="N65" s="39">
        <v>3</v>
      </c>
      <c r="O65" s="62" t="s">
        <v>14</v>
      </c>
      <c r="P65" s="62" t="s">
        <v>153</v>
      </c>
      <c r="Q65" s="43" t="s">
        <v>172</v>
      </c>
      <c r="R65" s="66"/>
      <c r="S65" s="67"/>
    </row>
    <row r="66" spans="1:19" s="50" customFormat="1" x14ac:dyDescent="0.25">
      <c r="A66" s="80" t="s">
        <v>16</v>
      </c>
      <c r="B66" s="81"/>
      <c r="C66" s="81"/>
      <c r="D66" s="81"/>
      <c r="E66" s="81"/>
      <c r="F66" s="81"/>
      <c r="G66" s="82"/>
      <c r="H66" s="45">
        <f>SUM(H62:H65)-H65</f>
        <v>90</v>
      </c>
      <c r="I66" s="45">
        <f t="shared" ref="I66:N66" si="7">SUM(I62:I65)-I65</f>
        <v>0</v>
      </c>
      <c r="J66" s="45">
        <f t="shared" si="7"/>
        <v>0</v>
      </c>
      <c r="K66" s="45">
        <f t="shared" si="7"/>
        <v>0</v>
      </c>
      <c r="L66" s="45">
        <f t="shared" si="7"/>
        <v>0</v>
      </c>
      <c r="M66" s="45">
        <f t="shared" si="7"/>
        <v>0</v>
      </c>
      <c r="N66" s="45">
        <f t="shared" si="7"/>
        <v>9</v>
      </c>
      <c r="O66" s="45"/>
      <c r="P66" s="45"/>
      <c r="Q66" s="45"/>
      <c r="R66" s="58"/>
      <c r="S66" s="58"/>
    </row>
    <row r="67" spans="1:19" s="44" customFormat="1" x14ac:dyDescent="0.25">
      <c r="A67" s="87" t="s">
        <v>152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</sheetData>
  <sheetProtection algorithmName="SHA-512" hashValue="p7dykOskbw66Ym7b0rwGF0RVm2unEKhSVUGQWT5TmsAXs3jC9HVgY/J+cXOE6/bxzEE8Y6CS7l9u8/qvpFpLAA==" saltValue="KIgYnpCGug/L8BN8r0hLkQ==" spinCount="100000" sheet="1" objects="1" scenarios="1" selectLockedCells="1" selectUnlockedCells="1"/>
  <sortState xmlns:xlrd2="http://schemas.microsoft.com/office/spreadsheetml/2017/richdata2" ref="A64:DA65">
    <sortCondition ref="D64:D65"/>
  </sortState>
  <mergeCells count="21">
    <mergeCell ref="A67:S67"/>
    <mergeCell ref="A66:G66"/>
    <mergeCell ref="A6:B6"/>
    <mergeCell ref="A18:G18"/>
    <mergeCell ref="A25:G25"/>
    <mergeCell ref="A52:S52"/>
    <mergeCell ref="A33:G33"/>
    <mergeCell ref="A40:G40"/>
    <mergeCell ref="A41:G41"/>
    <mergeCell ref="A43:S43"/>
    <mergeCell ref="A44:S44"/>
    <mergeCell ref="A45:S45"/>
    <mergeCell ref="A50:G50"/>
    <mergeCell ref="A51:S51"/>
    <mergeCell ref="H9:M9"/>
    <mergeCell ref="H10:M10"/>
    <mergeCell ref="A53:S53"/>
    <mergeCell ref="A58:G58"/>
    <mergeCell ref="A59:S59"/>
    <mergeCell ref="A60:S60"/>
    <mergeCell ref="A61:S61"/>
  </mergeCells>
  <conditionalFormatting sqref="O17:P17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paperSize="9" scale="70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BA195-8C20-456E-A0BB-7C368E50C7C2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78" customWidth="1"/>
    <col min="2" max="2" width="24.7109375" style="78" customWidth="1"/>
    <col min="3" max="16384" width="9.140625" style="71"/>
  </cols>
  <sheetData>
    <row r="1" spans="1:6" ht="12.75" x14ac:dyDescent="0.2">
      <c r="A1" s="68" t="s">
        <v>47</v>
      </c>
      <c r="B1" s="69" t="s">
        <v>48</v>
      </c>
      <c r="C1" s="70"/>
      <c r="D1" s="70"/>
      <c r="E1" s="70"/>
      <c r="F1" s="70"/>
    </row>
    <row r="2" spans="1:6" ht="12.75" x14ac:dyDescent="0.2">
      <c r="A2" s="72" t="s">
        <v>229</v>
      </c>
      <c r="B2" s="73" t="s">
        <v>20</v>
      </c>
      <c r="C2" s="70"/>
      <c r="D2" s="70"/>
      <c r="E2" s="70"/>
      <c r="F2" s="70"/>
    </row>
    <row r="3" spans="1:6" ht="12.75" x14ac:dyDescent="0.2">
      <c r="A3" s="72"/>
      <c r="B3" s="73"/>
      <c r="C3" s="70"/>
      <c r="D3" s="70"/>
      <c r="E3" s="70"/>
      <c r="F3" s="70"/>
    </row>
    <row r="4" spans="1:6" ht="12.75" x14ac:dyDescent="0.2">
      <c r="A4" s="68" t="s">
        <v>31</v>
      </c>
      <c r="B4" s="74"/>
      <c r="C4" s="70"/>
      <c r="D4" s="70"/>
      <c r="E4" s="70"/>
      <c r="F4" s="70"/>
    </row>
    <row r="5" spans="1:6" ht="12.75" x14ac:dyDescent="0.2">
      <c r="A5" s="72" t="s">
        <v>230</v>
      </c>
      <c r="B5" s="73" t="s">
        <v>21</v>
      </c>
      <c r="C5" s="70"/>
      <c r="D5" s="70"/>
      <c r="E5" s="70"/>
      <c r="F5" s="70"/>
    </row>
    <row r="6" spans="1:6" ht="12.75" x14ac:dyDescent="0.2">
      <c r="A6" s="72" t="s">
        <v>231</v>
      </c>
      <c r="B6" s="73" t="s">
        <v>22</v>
      </c>
      <c r="C6" s="70"/>
      <c r="D6" s="70"/>
      <c r="E6" s="70"/>
      <c r="F6" s="70"/>
    </row>
    <row r="7" spans="1:6" ht="12.75" x14ac:dyDescent="0.2">
      <c r="A7" s="72" t="s">
        <v>232</v>
      </c>
      <c r="B7" s="73" t="s">
        <v>50</v>
      </c>
      <c r="C7" s="70"/>
      <c r="D7" s="70"/>
      <c r="E7" s="70"/>
      <c r="F7" s="70"/>
    </row>
    <row r="8" spans="1:6" ht="12.75" x14ac:dyDescent="0.2">
      <c r="A8" s="75" t="s">
        <v>233</v>
      </c>
      <c r="B8" s="73" t="s">
        <v>54</v>
      </c>
      <c r="C8" s="76"/>
      <c r="D8" s="70"/>
      <c r="E8" s="70"/>
      <c r="F8" s="70"/>
    </row>
    <row r="9" spans="1:6" ht="12.75" x14ac:dyDescent="0.2">
      <c r="A9" s="75" t="s">
        <v>234</v>
      </c>
      <c r="B9" s="73" t="s">
        <v>49</v>
      </c>
      <c r="C9" s="70"/>
      <c r="D9" s="70"/>
      <c r="E9" s="70"/>
      <c r="F9" s="70"/>
    </row>
    <row r="10" spans="1:6" ht="12.75" x14ac:dyDescent="0.2">
      <c r="A10" s="75" t="s">
        <v>56</v>
      </c>
      <c r="B10" s="73" t="s">
        <v>51</v>
      </c>
      <c r="C10" s="70"/>
      <c r="D10" s="70"/>
      <c r="E10" s="70"/>
      <c r="F10" s="70"/>
    </row>
    <row r="11" spans="1:6" ht="12.75" x14ac:dyDescent="0.2">
      <c r="A11" s="72"/>
      <c r="B11" s="73"/>
      <c r="C11" s="70"/>
      <c r="D11" s="70"/>
      <c r="E11" s="70"/>
      <c r="F11" s="70"/>
    </row>
    <row r="12" spans="1:6" ht="12.75" x14ac:dyDescent="0.2">
      <c r="A12" s="72" t="s">
        <v>55</v>
      </c>
      <c r="B12" s="73"/>
      <c r="C12" s="70"/>
      <c r="D12" s="70"/>
      <c r="E12" s="70"/>
      <c r="F12" s="70"/>
    </row>
    <row r="13" spans="1:6" ht="12.75" x14ac:dyDescent="0.2">
      <c r="A13" s="72"/>
      <c r="B13" s="73"/>
      <c r="C13" s="70"/>
      <c r="D13" s="70"/>
      <c r="E13" s="70"/>
      <c r="F13" s="70"/>
    </row>
    <row r="14" spans="1:6" ht="12.75" x14ac:dyDescent="0.2">
      <c r="A14" s="68" t="s">
        <v>32</v>
      </c>
      <c r="B14" s="74"/>
      <c r="C14" s="70"/>
      <c r="D14" s="70"/>
      <c r="E14" s="70"/>
      <c r="F14" s="70"/>
    </row>
    <row r="15" spans="1:6" ht="12.75" x14ac:dyDescent="0.2">
      <c r="A15" s="72" t="s">
        <v>235</v>
      </c>
      <c r="B15" s="73"/>
      <c r="C15" s="70"/>
      <c r="D15" s="70"/>
      <c r="E15" s="70"/>
      <c r="F15" s="70"/>
    </row>
    <row r="16" spans="1:6" ht="12.75" x14ac:dyDescent="0.2">
      <c r="A16" s="77" t="s">
        <v>236</v>
      </c>
      <c r="B16" s="73" t="s">
        <v>36</v>
      </c>
      <c r="C16" s="70"/>
      <c r="D16" s="70"/>
      <c r="E16" s="70"/>
      <c r="F16" s="70"/>
    </row>
    <row r="17" spans="1:6" ht="12.75" x14ac:dyDescent="0.2">
      <c r="A17" s="77" t="s">
        <v>237</v>
      </c>
      <c r="B17" s="73" t="s">
        <v>37</v>
      </c>
      <c r="C17" s="70"/>
      <c r="D17" s="70"/>
      <c r="E17" s="70"/>
      <c r="F17" s="70"/>
    </row>
    <row r="18" spans="1:6" ht="12.75" x14ac:dyDescent="0.2">
      <c r="A18" s="75" t="s">
        <v>238</v>
      </c>
      <c r="B18" s="73" t="s">
        <v>38</v>
      </c>
      <c r="C18" s="76"/>
      <c r="D18" s="70"/>
      <c r="E18" s="70"/>
      <c r="F18" s="70"/>
    </row>
    <row r="19" spans="1:6" ht="12.75" x14ac:dyDescent="0.2">
      <c r="A19" s="77" t="s">
        <v>239</v>
      </c>
      <c r="B19" s="73" t="s">
        <v>39</v>
      </c>
      <c r="C19" s="76"/>
      <c r="D19" s="70"/>
      <c r="E19" s="70"/>
      <c r="F19" s="70"/>
    </row>
    <row r="20" spans="1:6" ht="12.75" x14ac:dyDescent="0.2">
      <c r="A20" s="77" t="s">
        <v>240</v>
      </c>
      <c r="B20" s="73" t="s">
        <v>40</v>
      </c>
      <c r="C20" s="70"/>
      <c r="D20" s="70"/>
      <c r="E20" s="70"/>
      <c r="F20" s="70"/>
    </row>
    <row r="21" spans="1:6" ht="12.75" x14ac:dyDescent="0.2">
      <c r="A21" s="75" t="s">
        <v>241</v>
      </c>
      <c r="B21" s="73" t="s">
        <v>41</v>
      </c>
      <c r="C21" s="76"/>
      <c r="D21" s="70"/>
      <c r="E21" s="70"/>
      <c r="F21" s="70"/>
    </row>
    <row r="22" spans="1:6" ht="12.75" x14ac:dyDescent="0.2">
      <c r="A22" s="77" t="s">
        <v>242</v>
      </c>
      <c r="B22" s="73" t="s">
        <v>42</v>
      </c>
      <c r="C22" s="76"/>
      <c r="D22" s="70"/>
      <c r="E22" s="70"/>
      <c r="F22" s="70"/>
    </row>
    <row r="23" spans="1:6" ht="12.75" x14ac:dyDescent="0.2">
      <c r="A23" s="77" t="s">
        <v>243</v>
      </c>
      <c r="B23" s="73" t="s">
        <v>43</v>
      </c>
      <c r="C23" s="70"/>
      <c r="D23" s="70"/>
      <c r="E23" s="70"/>
      <c r="F23" s="70"/>
    </row>
    <row r="24" spans="1:6" ht="12.75" x14ac:dyDescent="0.2">
      <c r="A24" s="77" t="s">
        <v>244</v>
      </c>
      <c r="B24" s="73" t="s">
        <v>44</v>
      </c>
      <c r="C24" s="70"/>
      <c r="D24" s="70"/>
      <c r="E24" s="70"/>
      <c r="F24" s="70"/>
    </row>
    <row r="25" spans="1:6" ht="12.75" x14ac:dyDescent="0.2">
      <c r="A25" s="72"/>
      <c r="B25" s="73"/>
      <c r="C25" s="70"/>
      <c r="D25" s="70"/>
      <c r="E25" s="70"/>
      <c r="F25" s="70"/>
    </row>
    <row r="26" spans="1:6" ht="12.75" x14ac:dyDescent="0.2">
      <c r="A26" s="68" t="s">
        <v>33</v>
      </c>
      <c r="B26" s="69"/>
      <c r="C26" s="70"/>
      <c r="D26" s="70"/>
      <c r="E26" s="70"/>
      <c r="F26" s="70"/>
    </row>
    <row r="27" spans="1:6" ht="12.75" x14ac:dyDescent="0.2">
      <c r="A27" s="72" t="s">
        <v>245</v>
      </c>
      <c r="B27" s="73"/>
      <c r="C27" s="70"/>
      <c r="D27" s="70"/>
      <c r="E27" s="70"/>
      <c r="F27" s="70"/>
    </row>
    <row r="28" spans="1:6" ht="12.75" x14ac:dyDescent="0.2">
      <c r="A28" s="77" t="s">
        <v>246</v>
      </c>
      <c r="B28" s="73" t="s">
        <v>24</v>
      </c>
      <c r="C28" s="70"/>
      <c r="D28" s="70"/>
      <c r="E28" s="70"/>
      <c r="F28" s="70"/>
    </row>
    <row r="29" spans="1:6" ht="12.75" x14ac:dyDescent="0.2">
      <c r="A29" s="75" t="s">
        <v>247</v>
      </c>
      <c r="B29" s="73" t="s">
        <v>26</v>
      </c>
      <c r="C29" s="70"/>
      <c r="D29" s="70"/>
      <c r="E29" s="70"/>
      <c r="F29" s="70"/>
    </row>
    <row r="30" spans="1:6" ht="25.5" x14ac:dyDescent="0.2">
      <c r="A30" s="75" t="s">
        <v>248</v>
      </c>
      <c r="B30" s="73" t="s">
        <v>45</v>
      </c>
      <c r="C30" s="70"/>
      <c r="D30" s="70"/>
      <c r="E30" s="70"/>
      <c r="F30" s="70"/>
    </row>
    <row r="31" spans="1:6" ht="25.5" x14ac:dyDescent="0.2">
      <c r="A31" s="75" t="s">
        <v>249</v>
      </c>
      <c r="B31" s="73" t="s">
        <v>25</v>
      </c>
      <c r="C31" s="70"/>
      <c r="D31" s="70"/>
      <c r="E31" s="70"/>
      <c r="F31" s="70"/>
    </row>
    <row r="32" spans="1:6" ht="12.75" x14ac:dyDescent="0.2">
      <c r="A32" s="72"/>
      <c r="B32" s="73"/>
      <c r="C32" s="70"/>
      <c r="D32" s="70"/>
      <c r="E32" s="70"/>
      <c r="F32" s="70"/>
    </row>
    <row r="33" spans="1:6" ht="12.75" x14ac:dyDescent="0.2">
      <c r="A33" s="75" t="s">
        <v>250</v>
      </c>
      <c r="B33" s="73" t="s">
        <v>46</v>
      </c>
      <c r="C33" s="70"/>
      <c r="D33" s="70"/>
      <c r="E33" s="70"/>
      <c r="F33" s="70"/>
    </row>
    <row r="34" spans="1:6" ht="12.75" x14ac:dyDescent="0.2">
      <c r="A34" s="72"/>
      <c r="B34" s="72"/>
      <c r="C34" s="70"/>
      <c r="D34" s="70"/>
      <c r="E34" s="70"/>
      <c r="F34" s="70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2021-09-09T21:58:16Z</dcterms:modified>
</cp:coreProperties>
</file>