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087CC919-2C76-433C-BD16-F4DBC46E995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Levelező!$8:$10</definedName>
    <definedName name="_xlnm.Print_Titles" localSheetId="0">Nappali!$9:$11</definedName>
    <definedName name="_xlnm.Print_Area" localSheetId="1">Levelező!$A$1:$S$64</definedName>
    <definedName name="_xlnm.Print_Area" localSheetId="0">Nappali!$A$1:$V$65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5" l="1"/>
  <c r="J63" i="5"/>
  <c r="K63" i="5"/>
  <c r="L63" i="5"/>
  <c r="M63" i="5"/>
  <c r="N63" i="5"/>
  <c r="H63" i="5"/>
  <c r="I53" i="5"/>
  <c r="J53" i="5"/>
  <c r="K53" i="5"/>
  <c r="L53" i="5"/>
  <c r="M53" i="5"/>
  <c r="N53" i="5"/>
  <c r="H53" i="5"/>
  <c r="I41" i="5"/>
  <c r="J41" i="5"/>
  <c r="K41" i="5"/>
  <c r="L41" i="5"/>
  <c r="M41" i="5"/>
  <c r="N41" i="5"/>
  <c r="H41" i="5"/>
  <c r="I35" i="5"/>
  <c r="J35" i="5"/>
  <c r="K35" i="5"/>
  <c r="L35" i="5"/>
  <c r="M35" i="5"/>
  <c r="N35" i="5"/>
  <c r="H35" i="5"/>
  <c r="I27" i="5"/>
  <c r="J27" i="5"/>
  <c r="K27" i="5"/>
  <c r="L27" i="5"/>
  <c r="M27" i="5"/>
  <c r="N27" i="5"/>
  <c r="N42" i="5" s="1"/>
  <c r="H27" i="5"/>
  <c r="I19" i="5"/>
  <c r="J19" i="5"/>
  <c r="K19" i="5"/>
  <c r="L19" i="5"/>
  <c r="M19" i="5"/>
  <c r="N19" i="5"/>
  <c r="H19" i="5"/>
  <c r="Q64" i="4"/>
  <c r="Q54" i="4"/>
  <c r="I54" i="4"/>
  <c r="J54" i="4"/>
  <c r="K54" i="4"/>
  <c r="L54" i="4"/>
  <c r="M54" i="4"/>
  <c r="N54" i="4"/>
  <c r="O54" i="4"/>
  <c r="P54" i="4"/>
  <c r="H54" i="4"/>
  <c r="M42" i="5" l="1"/>
  <c r="L42" i="5"/>
  <c r="K42" i="5"/>
  <c r="J42" i="5"/>
  <c r="I42" i="5"/>
  <c r="H42" i="5"/>
  <c r="Q20" i="4"/>
  <c r="Q28" i="4"/>
  <c r="Q36" i="4"/>
  <c r="Q42" i="4"/>
  <c r="I42" i="4"/>
  <c r="J42" i="4"/>
  <c r="K42" i="4"/>
  <c r="L42" i="4"/>
  <c r="M42" i="4"/>
  <c r="N42" i="4"/>
  <c r="O42" i="4"/>
  <c r="P42" i="4"/>
  <c r="H42" i="4"/>
  <c r="I64" i="4"/>
  <c r="J64" i="4"/>
  <c r="K64" i="4"/>
  <c r="L64" i="4"/>
  <c r="M64" i="4"/>
  <c r="N64" i="4"/>
  <c r="O64" i="4"/>
  <c r="P64" i="4"/>
  <c r="H64" i="4"/>
  <c r="I36" i="4"/>
  <c r="J36" i="4"/>
  <c r="K36" i="4"/>
  <c r="L36" i="4"/>
  <c r="L43" i="4" s="1"/>
  <c r="M36" i="4"/>
  <c r="N36" i="4"/>
  <c r="O36" i="4"/>
  <c r="P36" i="4"/>
  <c r="P43" i="4" s="1"/>
  <c r="H36" i="4"/>
  <c r="I28" i="4"/>
  <c r="J28" i="4"/>
  <c r="K28" i="4"/>
  <c r="K43" i="4" s="1"/>
  <c r="L28" i="4"/>
  <c r="M28" i="4"/>
  <c r="N28" i="4"/>
  <c r="O28" i="4"/>
  <c r="O43" i="4" s="1"/>
  <c r="P28" i="4"/>
  <c r="H28" i="4"/>
  <c r="I20" i="4"/>
  <c r="J20" i="4"/>
  <c r="J43" i="4" s="1"/>
  <c r="K20" i="4"/>
  <c r="L20" i="4"/>
  <c r="M20" i="4"/>
  <c r="N20" i="4"/>
  <c r="N43" i="4" s="1"/>
  <c r="O20" i="4"/>
  <c r="P20" i="4"/>
  <c r="H20" i="4"/>
  <c r="M43" i="4" l="1"/>
  <c r="H43" i="4"/>
  <c r="I43" i="4"/>
  <c r="Q43" i="4"/>
</calcChain>
</file>

<file path=xl/sharedStrings.xml><?xml version="1.0" encoding="utf-8"?>
<sst xmlns="http://schemas.openxmlformats.org/spreadsheetml/2006/main" count="822" uniqueCount="291">
  <si>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</si>
  <si>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</si>
  <si>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</si>
  <si>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</si>
  <si>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</si>
  <si>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</si>
  <si>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</si>
  <si>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</si>
  <si>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</si>
  <si>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</si>
  <si>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</si>
  <si>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</si>
  <si>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</si>
  <si>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</si>
  <si>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</si>
  <si>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</si>
  <si>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</si>
  <si>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</si>
  <si>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</si>
  <si>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</si>
  <si>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</si>
  <si>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</si>
  <si>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</si>
  <si>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</si>
  <si>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</si>
  <si>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Terep.gyak. nap</t>
  </si>
  <si>
    <t>SPECIALIZÁCIÓK TÁRGYAI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</si>
  <si>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</si>
  <si>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</si>
  <si>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</si>
  <si>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</si>
  <si>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</si>
  <si>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</si>
  <si>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</si>
  <si>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</si>
  <si>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</si>
  <si>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</si>
  <si>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</si>
  <si>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</si>
  <si>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</si>
  <si>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</si>
  <si>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</si>
  <si>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</si>
  <si>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</si>
  <si>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</si>
  <si>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</si>
  <si>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</si>
  <si>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</si>
  <si>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</si>
  <si>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</si>
  <si>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</si>
  <si>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</si>
  <si>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</si>
  <si>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</si>
  <si>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</si>
  <si>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</si>
  <si>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</si>
  <si>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</si>
  <si>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</si>
  <si>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</si>
  <si>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</si>
  <si>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</si>
  <si>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</si>
  <si>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</si>
  <si>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</si>
  <si>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</si>
  <si>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</si>
  <si>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Pályaorientáció</t>
  </si>
  <si>
    <t>Munkajog</t>
  </si>
  <si>
    <t>Tervezési modellek</t>
  </si>
  <si>
    <t>Információ és kommunikáció</t>
  </si>
  <si>
    <t>Általános szakmai gyakorlat</t>
  </si>
  <si>
    <t>Emberi erőforrás gazdálkodás</t>
  </si>
  <si>
    <t>Kutatásmódszertan</t>
  </si>
  <si>
    <t>Munkamegosztási rendszerek</t>
  </si>
  <si>
    <t>Tanácsadás módszertan</t>
  </si>
  <si>
    <t>Felnőttképzési ismeretek</t>
  </si>
  <si>
    <t>Etika</t>
  </si>
  <si>
    <t>Felnőttképzés módszertana</t>
  </si>
  <si>
    <t>Specializáció-felelős: Dr. Kenderfi Miklós Máté</t>
  </si>
  <si>
    <t>Karriertervezés a szervezetben</t>
  </si>
  <si>
    <t>Generációmenedzsment a szervezetben</t>
  </si>
  <si>
    <t>Pályalélektan</t>
  </si>
  <si>
    <t>Pályatervezés</t>
  </si>
  <si>
    <t>Digitális tanácsadás</t>
  </si>
  <si>
    <t>Intézményen kívüli gyakorlat</t>
  </si>
  <si>
    <t>Intenzív terepgyakorlat</t>
  </si>
  <si>
    <t>Tanácsadás a szervezetben specializáció</t>
  </si>
  <si>
    <t>Munkaerőpiaci trendek</t>
  </si>
  <si>
    <t>Tanácsadás szociálpszichológiája</t>
  </si>
  <si>
    <t>Konfliktuskezelés technikái</t>
  </si>
  <si>
    <t>Kulcsképesség feltárása</t>
  </si>
  <si>
    <t>Esélyegyenlőség és tanácsadás</t>
  </si>
  <si>
    <t>HR támogató informatika</t>
  </si>
  <si>
    <t>Közösségfejlesztés</t>
  </si>
  <si>
    <t>Foglalkozás speciális helyzetű csoportokkal</t>
  </si>
  <si>
    <t>igen</t>
  </si>
  <si>
    <t>Gazdaságtudományi Intézet</t>
  </si>
  <si>
    <t>Emberi erőforrás tanácsadó mesterképzési szak (MA) (nappali munkarend)</t>
  </si>
  <si>
    <t>Labour Market Trends</t>
  </si>
  <si>
    <t>IZQBU4</t>
  </si>
  <si>
    <t>HRZHI6</t>
  </si>
  <si>
    <t>S48SJW</t>
  </si>
  <si>
    <t>Tanácsadás elmélete</t>
  </si>
  <si>
    <t>Counselling Theory</t>
  </si>
  <si>
    <t>Planning Methods</t>
  </si>
  <si>
    <t>KQ40IF</t>
  </si>
  <si>
    <t>IHMR0I</t>
  </si>
  <si>
    <t>General Professional Practice</t>
  </si>
  <si>
    <t>Human Resource Management</t>
  </si>
  <si>
    <t>Q0EDGJ</t>
  </si>
  <si>
    <t>Research Methodology</t>
  </si>
  <si>
    <t>U958G5</t>
  </si>
  <si>
    <t>Counselling Methodology</t>
  </si>
  <si>
    <t>Social Psychology of Counselling</t>
  </si>
  <si>
    <t>Adult Training Skills</t>
  </si>
  <si>
    <t>Vezetés- és szervezetelmélet</t>
  </si>
  <si>
    <t>Management and Organization Theory</t>
  </si>
  <si>
    <t>Career Planning in the Organization</t>
  </si>
  <si>
    <t>Szervezeti hírnévépítés</t>
  </si>
  <si>
    <t>Building of Corporate Reputation</t>
  </si>
  <si>
    <t>nem</t>
  </si>
  <si>
    <t>Intensive Practice</t>
  </si>
  <si>
    <t>Visztenvelt Andrea</t>
  </si>
  <si>
    <t>A2TU70</t>
  </si>
  <si>
    <t>Emberi erőforrás tanácsadás pszichológiai alapjai</t>
  </si>
  <si>
    <t>AGVEP4</t>
  </si>
  <si>
    <t>NSN7Z2</t>
  </si>
  <si>
    <t>Emberi erőforrás tanácsadó mesterképzési szak (MA) (levelező munkarend)</t>
  </si>
  <si>
    <t>Dr. Kenderfi Miklós (SZI Campus)</t>
  </si>
  <si>
    <t>Visztenvelt Andrea (SZI Campus)</t>
  </si>
  <si>
    <t>Gödöllő (SZI), Budapest (BUD)</t>
  </si>
  <si>
    <t>Tanácsadás a szervezeteben specializáció</t>
  </si>
  <si>
    <t>Specializáció-felelős: Dr. Kenderfi Miklós</t>
  </si>
  <si>
    <t>Munka- pályatanácsadás specializáció</t>
  </si>
  <si>
    <t>J7HZ70</t>
  </si>
  <si>
    <t>P883CD</t>
  </si>
  <si>
    <t>Adult Training Methology</t>
  </si>
  <si>
    <t>5x6 óra kéthetente</t>
  </si>
  <si>
    <t>5x8 óra kéthetente</t>
  </si>
  <si>
    <t xml:space="preserve">A választható, de kötelezően szabályozott mobilitási ablak: 3. félév.  A szakmai gyakorlat és a diplomamunka konzultáció külföldön is végezhető. A diplomamunka készítés tantárgyhoz kapcsolódó követelményeket a hazai konzulens útmutatása szerint kell teljesíteni. </t>
  </si>
  <si>
    <t>Szakfelelős helyettes:</t>
  </si>
  <si>
    <t>Minőségmenedzsment</t>
  </si>
  <si>
    <t>Dr. Kenderfi Miklós (Szent István Campus)</t>
  </si>
  <si>
    <t>Visztenvelt Andrea (Szent István Campus)</t>
  </si>
  <si>
    <t>Specializáció tantárgyai</t>
  </si>
  <si>
    <t>Specialisation subject</t>
  </si>
  <si>
    <t>Kenderfi Miklós Máté</t>
  </si>
  <si>
    <t>Szira Zoltán</t>
  </si>
  <si>
    <t>Suhajda Csilla Judit</t>
  </si>
  <si>
    <t>Törőné Dunay Anna</t>
  </si>
  <si>
    <t>Farkas Attila</t>
  </si>
  <si>
    <t>Kollár Péter</t>
  </si>
  <si>
    <t>Demszky Alma Mira</t>
  </si>
  <si>
    <t>Miskolciné Mikáczó Andrea</t>
  </si>
  <si>
    <t>Szalay Zsigmond Gábor</t>
  </si>
  <si>
    <t>Kolta Dóra</t>
  </si>
  <si>
    <t>Diplomadolgozat készítés 1.</t>
  </si>
  <si>
    <t>Diplomadolgozat készítés 2.</t>
  </si>
  <si>
    <t>Kőműves Zsolt Sándor</t>
  </si>
  <si>
    <t>PBPUNX</t>
  </si>
  <si>
    <t>Szakfelelős-helyettes:</t>
  </si>
  <si>
    <t>Szabadon választható tárgy</t>
  </si>
  <si>
    <t>5x8 óra kéthetente, szakfelelősi javaslat: Problémamenedzsment</t>
  </si>
  <si>
    <t>szakfelelősi javaslat: Problémamenedzsment</t>
  </si>
  <si>
    <t>szakfelelősi javaslat: Tanulási technikák</t>
  </si>
  <si>
    <t>Optional Subject</t>
  </si>
  <si>
    <t>szakfelelősi javaslat: Álláskeresési technikák</t>
  </si>
  <si>
    <t>5x5 óra kéthetente, szakfelelősi javaslat: Álláskeresési technikák</t>
  </si>
  <si>
    <t>GAZDT095N</t>
  </si>
  <si>
    <t>Psychological Basics of Human Resource Counseling</t>
  </si>
  <si>
    <t>GAZDT101N</t>
  </si>
  <si>
    <t>Ethics</t>
  </si>
  <si>
    <t>GAZDT145N</t>
  </si>
  <si>
    <t>Information and Communication</t>
  </si>
  <si>
    <t>GAZDT244N</t>
  </si>
  <si>
    <t>USINM128N</t>
  </si>
  <si>
    <t>Labour Law</t>
  </si>
  <si>
    <t>GAZDT281N</t>
  </si>
  <si>
    <t>Career Orientation</t>
  </si>
  <si>
    <t>GAZDT386N</t>
  </si>
  <si>
    <t>GAZDT399N</t>
  </si>
  <si>
    <t>GAZDT028N</t>
  </si>
  <si>
    <t>GAZDT092N</t>
  </si>
  <si>
    <t>GAZDT155N</t>
  </si>
  <si>
    <t>Non-Institutional Practice</t>
  </si>
  <si>
    <t>GAZDT193N</t>
  </si>
  <si>
    <t>Lakner Zoltán Károly</t>
  </si>
  <si>
    <t>GAZDT245N</t>
  </si>
  <si>
    <t>Work-Sharing Systems</t>
  </si>
  <si>
    <t>GAZDT387N</t>
  </si>
  <si>
    <t>GAZDT388N</t>
  </si>
  <si>
    <t>GAZDT059N</t>
  </si>
  <si>
    <t>Master Thesis Writing 1</t>
  </si>
  <si>
    <t>GAZDT112N</t>
  </si>
  <si>
    <t>GAZDT118N</t>
  </si>
  <si>
    <t>Catering to Special Groups</t>
  </si>
  <si>
    <t>GAZDT153N</t>
  </si>
  <si>
    <t>GAZDT159N</t>
  </si>
  <si>
    <t>GAZDT179N</t>
  </si>
  <si>
    <t>Conflict Management Techniques</t>
  </si>
  <si>
    <t>GAZDT192N</t>
  </si>
  <si>
    <t>Exploration of Key Competencies</t>
  </si>
  <si>
    <t>GAZDT280N</t>
  </si>
  <si>
    <t>Career Psychology</t>
  </si>
  <si>
    <t>GAZDT288N</t>
  </si>
  <si>
    <t>Career Planning</t>
  </si>
  <si>
    <t>GAZDT444N</t>
  </si>
  <si>
    <t>GAZDT062N</t>
  </si>
  <si>
    <t>Master Thesis Writing 2</t>
  </si>
  <si>
    <t>GAZDT111N</t>
  </si>
  <si>
    <t>GAZDT237N</t>
  </si>
  <si>
    <t>Quality Management</t>
  </si>
  <si>
    <t>GAZDT056N</t>
  </si>
  <si>
    <t>Digital Career Counseling</t>
  </si>
  <si>
    <t>GAZDT099N</t>
  </si>
  <si>
    <t>Equal Opportunities and Counselling</t>
  </si>
  <si>
    <t>GAZDT130N</t>
  </si>
  <si>
    <t>Generation Management in the Organization</t>
  </si>
  <si>
    <t>Bakos Izabella Mária</t>
  </si>
  <si>
    <t>EM7J7M</t>
  </si>
  <si>
    <t>USINM080N</t>
  </si>
  <si>
    <t>HR Supporting Informatics</t>
  </si>
  <si>
    <t>GAZDT189N</t>
  </si>
  <si>
    <t>Community Development</t>
  </si>
  <si>
    <t>GAZDT377N</t>
  </si>
  <si>
    <t>5x5 óra kéthetente, szakfelelősi javaslat: Tanulási technikák</t>
  </si>
  <si>
    <t>GAZDT095L</t>
  </si>
  <si>
    <t>GAZDT101L</t>
  </si>
  <si>
    <t>GAZDT145L</t>
  </si>
  <si>
    <t>GAZDT244L</t>
  </si>
  <si>
    <t>USINM128L</t>
  </si>
  <si>
    <t>GAZDT281L</t>
  </si>
  <si>
    <t>GAZDT386L</t>
  </si>
  <si>
    <t>GAZDT399L</t>
  </si>
  <si>
    <t>GAZDT028L</t>
  </si>
  <si>
    <t>GAZDT092L</t>
  </si>
  <si>
    <t>GAZDT155L</t>
  </si>
  <si>
    <t>GAZDT193L</t>
  </si>
  <si>
    <t>GAZDT245L</t>
  </si>
  <si>
    <t>GAZDT387L</t>
  </si>
  <si>
    <t>GAZDT388L</t>
  </si>
  <si>
    <t>GAZDT059L</t>
  </si>
  <si>
    <t>GAZDT112L</t>
  </si>
  <si>
    <t>GAZDT118L</t>
  </si>
  <si>
    <t>GAZDT153L</t>
  </si>
  <si>
    <t>GAZDT159L</t>
  </si>
  <si>
    <t>GAZDT179L</t>
  </si>
  <si>
    <t>GAZDT192L</t>
  </si>
  <si>
    <t>GAZDT280L</t>
  </si>
  <si>
    <t>GAZDT288L</t>
  </si>
  <si>
    <t>GAZDT444L</t>
  </si>
  <si>
    <t>GAZDT062L</t>
  </si>
  <si>
    <t>GAZDT111L</t>
  </si>
  <si>
    <t>GAZDT237L</t>
  </si>
  <si>
    <t>GAZDT056L</t>
  </si>
  <si>
    <t>GAZDT099L</t>
  </si>
  <si>
    <t>GAZDT130L</t>
  </si>
  <si>
    <t>USINM080L</t>
  </si>
  <si>
    <t>GAZDT189L</t>
  </si>
  <si>
    <t>GAZDT377L</t>
  </si>
  <si>
    <t>M-BUD-N-HU-EETAN</t>
  </si>
  <si>
    <t>M-...-L-HU-EETAN</t>
  </si>
  <si>
    <t>M-...-L-HU-EETAN-TSZ</t>
  </si>
  <si>
    <t>M-...-L-HU-EETAN-MPT</t>
  </si>
  <si>
    <t>GYJ</t>
  </si>
  <si>
    <t>M-BUD-N-HU-EETAN-MPT</t>
  </si>
  <si>
    <t>M-BUD-N-HU-EETAN-TSZ</t>
  </si>
  <si>
    <t>AI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</si>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</sst>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8"/>
      <name val="Calibri"/>
      <family val="2"/>
      <charset val="238"/>
      <scheme val="minor"/>
    </font>
    <font>
      <u/>
      <sz val="9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7" fillId="0" borderId="0"/>
    <xf numFmtId="0" fontId="17" fillId="0" borderId="0"/>
  </cellStyleXfs>
  <cellXfs count="170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/>
    <xf numFmtId="0" fontId="7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6" borderId="1" xfId="0" applyFont="1" applyFill="1" applyBorder="1" applyAlignment="1">
      <alignment vertical="center" wrapText="1"/>
    </xf>
    <xf numFmtId="0" fontId="15" fillId="0" borderId="0" xfId="0" applyFont="1"/>
    <xf numFmtId="0" fontId="6" fillId="6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" fontId="6" fillId="6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7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8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7" fillId="0" borderId="0" xfId="2"/>
    <xf numFmtId="1" fontId="6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0" fontId="13" fillId="6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4">
    <cellStyle name="Normál" xfId="0" builtinId="0"/>
    <cellStyle name="Normál 2" xfId="1" xr:uid="{00000000-0005-0000-0000-000001000000}"/>
    <cellStyle name="Normál 3" xfId="2" xr:uid="{A079F187-F95E-4615-8CCA-F7FC5ED586F0}"/>
    <cellStyle name="Normál 4" xfId="3" xr:uid="{B2BAC011-B3DC-4850-AFFF-4F944C7BC1E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5"/>
  <sheetViews>
    <sheetView tabSelected="1" view="pageBreakPreview" zoomScaleNormal="100" zoomScaleSheetLayoutView="100" workbookViewId="0">
      <pane ySplit="11" topLeftCell="A12" activePane="bottomLeft" state="frozen"/>
      <selection pane="bottomLeft" activeCell="G1" sqref="G1:G1048576"/>
    </sheetView>
  </sheetViews>
  <sheetFormatPr defaultColWidth="8.7109375" defaultRowHeight="12" x14ac:dyDescent="0.2"/>
  <cols>
    <col min="1" max="1" width="17.5703125" style="3" customWidth="1"/>
    <col min="2" max="2" width="6.7109375" style="2" customWidth="1"/>
    <col min="3" max="3" width="12.42578125" style="3" customWidth="1"/>
    <col min="4" max="4" width="19.28515625" style="4" customWidth="1"/>
    <col min="5" max="5" width="18.28515625" style="4" customWidth="1"/>
    <col min="6" max="6" width="18.7109375" style="4" customWidth="1"/>
    <col min="7" max="7" width="8" style="5" hidden="1" customWidth="1"/>
    <col min="8" max="8" width="4.28515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5703125" style="7" customWidth="1"/>
    <col min="16" max="16" width="6" style="7" customWidth="1"/>
    <col min="17" max="17" width="6.28515625" style="8" customWidth="1"/>
    <col min="18" max="18" width="6.42578125" style="9" customWidth="1"/>
    <col min="19" max="19" width="6.28515625" style="9" customWidth="1"/>
    <col min="20" max="20" width="7" style="9" customWidth="1"/>
    <col min="21" max="22" width="14.7109375" style="10" customWidth="1"/>
    <col min="23" max="108" width="9.28515625" style="10" customWidth="1"/>
    <col min="109" max="16384" width="8.7109375" style="10"/>
  </cols>
  <sheetData>
    <row r="1" spans="1:22" x14ac:dyDescent="0.2">
      <c r="A1" s="1" t="s">
        <v>37</v>
      </c>
    </row>
    <row r="2" spans="1:22" x14ac:dyDescent="0.2">
      <c r="A2" s="1" t="s">
        <v>97</v>
      </c>
    </row>
    <row r="3" spans="1:22" x14ac:dyDescent="0.2">
      <c r="A3" s="11" t="s">
        <v>4</v>
      </c>
      <c r="B3" s="11"/>
      <c r="C3" s="12" t="s">
        <v>98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6"/>
      <c r="Q3" s="15"/>
      <c r="R3" s="16"/>
      <c r="S3" s="16"/>
      <c r="T3" s="16"/>
      <c r="U3" s="17"/>
      <c r="V3" s="17"/>
    </row>
    <row r="4" spans="1:22" x14ac:dyDescent="0.2">
      <c r="A4" s="18" t="s">
        <v>5</v>
      </c>
      <c r="B4" s="18"/>
      <c r="C4" s="19" t="s">
        <v>143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x14ac:dyDescent="0.2">
      <c r="A5" s="18" t="s">
        <v>161</v>
      </c>
      <c r="B5" s="10"/>
      <c r="C5" s="19" t="s">
        <v>144</v>
      </c>
      <c r="F5" s="26"/>
      <c r="G5" s="27"/>
      <c r="H5" s="141"/>
      <c r="I5" s="141"/>
      <c r="J5" s="141"/>
      <c r="K5" s="141"/>
      <c r="L5" s="141"/>
      <c r="M5" s="141"/>
      <c r="N5" s="96"/>
      <c r="O5" s="96"/>
      <c r="P5" s="96"/>
      <c r="Q5" s="15"/>
      <c r="R5" s="28"/>
      <c r="S5" s="28"/>
      <c r="T5" s="28"/>
    </row>
    <row r="6" spans="1:22" ht="37.15" customHeight="1" x14ac:dyDescent="0.2">
      <c r="A6" s="153" t="s">
        <v>66</v>
      </c>
      <c r="B6" s="153"/>
      <c r="C6" s="19" t="s">
        <v>131</v>
      </c>
      <c r="D6" s="86"/>
      <c r="E6" s="82"/>
      <c r="F6" s="112"/>
      <c r="G6" s="19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22"/>
      <c r="V6" s="17"/>
    </row>
    <row r="7" spans="1:22" ht="14.65" customHeight="1" x14ac:dyDescent="0.2">
      <c r="A7" s="20" t="s">
        <v>35</v>
      </c>
      <c r="B7" s="21"/>
      <c r="C7" s="14" t="s">
        <v>65</v>
      </c>
      <c r="D7" s="10"/>
      <c r="E7" s="10"/>
      <c r="F7" s="17"/>
      <c r="G7" s="17"/>
      <c r="H7" s="17"/>
      <c r="I7" s="17"/>
      <c r="J7" s="17"/>
      <c r="K7" s="17"/>
      <c r="L7" s="17"/>
      <c r="M7" s="17"/>
      <c r="N7" s="17"/>
      <c r="O7" s="22"/>
      <c r="P7" s="84"/>
      <c r="Q7" s="17"/>
      <c r="R7" s="17"/>
      <c r="S7" s="17"/>
      <c r="T7" s="17"/>
      <c r="U7" s="17"/>
      <c r="V7" s="17"/>
    </row>
    <row r="8" spans="1:22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22"/>
      <c r="P8" s="84"/>
      <c r="Q8" s="17"/>
      <c r="R8" s="17"/>
      <c r="S8" s="17"/>
      <c r="T8" s="17"/>
      <c r="U8" s="17"/>
      <c r="V8" s="17"/>
    </row>
    <row r="9" spans="1:22" x14ac:dyDescent="0.2">
      <c r="A9" s="23"/>
      <c r="B9" s="96"/>
      <c r="C9" s="24"/>
      <c r="F9" s="26"/>
      <c r="G9" s="27"/>
      <c r="H9" s="141" t="s">
        <v>16</v>
      </c>
      <c r="I9" s="141"/>
      <c r="J9" s="141"/>
      <c r="K9" s="141"/>
      <c r="L9" s="141"/>
      <c r="M9" s="141"/>
      <c r="N9" s="141"/>
      <c r="O9" s="141"/>
      <c r="P9" s="141"/>
      <c r="Q9" s="15"/>
      <c r="R9" s="28"/>
      <c r="S9" s="28"/>
      <c r="T9" s="28"/>
    </row>
    <row r="10" spans="1:22" x14ac:dyDescent="0.2">
      <c r="A10" s="23"/>
      <c r="B10" s="97"/>
      <c r="C10" s="24"/>
      <c r="D10" s="25"/>
      <c r="E10" s="25"/>
      <c r="F10" s="25"/>
      <c r="G10" s="29"/>
      <c r="H10" s="140" t="s">
        <v>17</v>
      </c>
      <c r="I10" s="140"/>
      <c r="J10" s="140"/>
      <c r="K10" s="140" t="s">
        <v>6</v>
      </c>
      <c r="L10" s="140"/>
      <c r="M10" s="140"/>
      <c r="N10" s="140"/>
      <c r="O10" s="140"/>
      <c r="P10" s="140"/>
      <c r="Q10" s="15"/>
      <c r="R10" s="16"/>
      <c r="S10" s="16"/>
      <c r="T10" s="16"/>
    </row>
    <row r="11" spans="1:22" s="36" customFormat="1" ht="36" x14ac:dyDescent="0.25">
      <c r="A11" s="30" t="s">
        <v>7</v>
      </c>
      <c r="B11" s="31" t="s">
        <v>36</v>
      </c>
      <c r="C11" s="30" t="s">
        <v>24</v>
      </c>
      <c r="D11" s="32" t="s">
        <v>8</v>
      </c>
      <c r="E11" s="32" t="s">
        <v>43</v>
      </c>
      <c r="F11" s="32" t="s">
        <v>3</v>
      </c>
      <c r="G11" s="33" t="s">
        <v>9</v>
      </c>
      <c r="H11" s="31" t="s">
        <v>38</v>
      </c>
      <c r="I11" s="31" t="s">
        <v>0</v>
      </c>
      <c r="J11" s="31" t="s">
        <v>1</v>
      </c>
      <c r="K11" s="31" t="s">
        <v>38</v>
      </c>
      <c r="L11" s="31" t="s">
        <v>0</v>
      </c>
      <c r="M11" s="31" t="s">
        <v>1</v>
      </c>
      <c r="N11" s="31" t="s">
        <v>60</v>
      </c>
      <c r="O11" s="34" t="s">
        <v>25</v>
      </c>
      <c r="P11" s="34" t="s">
        <v>61</v>
      </c>
      <c r="Q11" s="31" t="s">
        <v>11</v>
      </c>
      <c r="R11" s="33" t="s">
        <v>12</v>
      </c>
      <c r="S11" s="33" t="s">
        <v>13</v>
      </c>
      <c r="T11" s="33" t="s">
        <v>42</v>
      </c>
      <c r="U11" s="35" t="s">
        <v>14</v>
      </c>
      <c r="V11" s="33" t="s">
        <v>15</v>
      </c>
    </row>
    <row r="12" spans="1:22" s="44" customFormat="1" ht="36" x14ac:dyDescent="0.25">
      <c r="A12" s="103" t="s">
        <v>261</v>
      </c>
      <c r="B12" s="42">
        <v>1</v>
      </c>
      <c r="C12" s="104" t="s">
        <v>169</v>
      </c>
      <c r="D12" s="104" t="s">
        <v>125</v>
      </c>
      <c r="E12" s="104" t="s">
        <v>170</v>
      </c>
      <c r="F12" s="104" t="s">
        <v>147</v>
      </c>
      <c r="G12" s="102" t="s">
        <v>102</v>
      </c>
      <c r="H12" s="38">
        <v>2</v>
      </c>
      <c r="I12" s="39">
        <v>1</v>
      </c>
      <c r="J12" s="39">
        <v>0</v>
      </c>
      <c r="K12" s="37">
        <v>26</v>
      </c>
      <c r="L12" s="37">
        <v>13</v>
      </c>
      <c r="M12" s="39">
        <v>0</v>
      </c>
      <c r="N12" s="38">
        <v>0</v>
      </c>
      <c r="O12" s="38">
        <v>0</v>
      </c>
      <c r="P12" s="43">
        <v>0</v>
      </c>
      <c r="Q12" s="38">
        <v>4</v>
      </c>
      <c r="R12" s="38" t="s">
        <v>18</v>
      </c>
      <c r="S12" s="41" t="s">
        <v>19</v>
      </c>
      <c r="T12" s="43" t="s">
        <v>121</v>
      </c>
      <c r="U12" s="123"/>
      <c r="V12" s="123"/>
    </row>
    <row r="13" spans="1:22" s="44" customFormat="1" x14ac:dyDescent="0.25">
      <c r="A13" s="103" t="s">
        <v>261</v>
      </c>
      <c r="B13" s="42">
        <v>1</v>
      </c>
      <c r="C13" s="104" t="s">
        <v>171</v>
      </c>
      <c r="D13" s="104" t="s">
        <v>77</v>
      </c>
      <c r="E13" s="104" t="s">
        <v>172</v>
      </c>
      <c r="F13" s="104" t="s">
        <v>151</v>
      </c>
      <c r="G13" s="102" t="s">
        <v>107</v>
      </c>
      <c r="H13" s="38">
        <v>2</v>
      </c>
      <c r="I13" s="39">
        <v>0</v>
      </c>
      <c r="J13" s="39">
        <v>0</v>
      </c>
      <c r="K13" s="37">
        <v>26</v>
      </c>
      <c r="L13" s="37">
        <v>0</v>
      </c>
      <c r="M13" s="39">
        <v>0</v>
      </c>
      <c r="N13" s="38">
        <v>0</v>
      </c>
      <c r="O13" s="38">
        <v>0</v>
      </c>
      <c r="P13" s="43">
        <v>0</v>
      </c>
      <c r="Q13" s="38">
        <v>4</v>
      </c>
      <c r="R13" s="41" t="s">
        <v>18</v>
      </c>
      <c r="S13" s="43" t="s">
        <v>19</v>
      </c>
      <c r="T13" s="43" t="s">
        <v>121</v>
      </c>
      <c r="U13" s="123"/>
      <c r="V13" s="123"/>
    </row>
    <row r="14" spans="1:22" s="44" customFormat="1" ht="24" x14ac:dyDescent="0.25">
      <c r="A14" s="103" t="s">
        <v>261</v>
      </c>
      <c r="B14" s="42">
        <v>1</v>
      </c>
      <c r="C14" s="104" t="s">
        <v>173</v>
      </c>
      <c r="D14" s="104" t="s">
        <v>70</v>
      </c>
      <c r="E14" s="104" t="s">
        <v>174</v>
      </c>
      <c r="F14" s="104" t="s">
        <v>147</v>
      </c>
      <c r="G14" s="102" t="s">
        <v>102</v>
      </c>
      <c r="H14" s="38">
        <v>1</v>
      </c>
      <c r="I14" s="39">
        <v>2</v>
      </c>
      <c r="J14" s="39">
        <v>0</v>
      </c>
      <c r="K14" s="37">
        <v>13</v>
      </c>
      <c r="L14" s="37">
        <v>26</v>
      </c>
      <c r="M14" s="39">
        <v>0</v>
      </c>
      <c r="N14" s="38">
        <v>0</v>
      </c>
      <c r="O14" s="38">
        <v>0</v>
      </c>
      <c r="P14" s="43">
        <v>0</v>
      </c>
      <c r="Q14" s="38">
        <v>4</v>
      </c>
      <c r="R14" s="41" t="s">
        <v>18</v>
      </c>
      <c r="S14" s="43" t="s">
        <v>19</v>
      </c>
      <c r="T14" s="43" t="s">
        <v>121</v>
      </c>
      <c r="U14" s="123"/>
      <c r="V14" s="123"/>
    </row>
    <row r="15" spans="1:22" s="44" customFormat="1" ht="24" x14ac:dyDescent="0.25">
      <c r="A15" s="103" t="s">
        <v>261</v>
      </c>
      <c r="B15" s="42">
        <v>1</v>
      </c>
      <c r="C15" s="104" t="s">
        <v>175</v>
      </c>
      <c r="D15" s="104" t="s">
        <v>88</v>
      </c>
      <c r="E15" s="104" t="s">
        <v>99</v>
      </c>
      <c r="F15" s="104" t="s">
        <v>159</v>
      </c>
      <c r="G15" s="102" t="s">
        <v>135</v>
      </c>
      <c r="H15" s="38">
        <v>1</v>
      </c>
      <c r="I15" s="39">
        <v>1</v>
      </c>
      <c r="J15" s="39">
        <v>0</v>
      </c>
      <c r="K15" s="37">
        <v>13</v>
      </c>
      <c r="L15" s="37">
        <v>13</v>
      </c>
      <c r="M15" s="39">
        <v>0</v>
      </c>
      <c r="N15" s="38">
        <v>0</v>
      </c>
      <c r="O15" s="38">
        <v>0</v>
      </c>
      <c r="P15" s="43">
        <v>0</v>
      </c>
      <c r="Q15" s="38">
        <v>3</v>
      </c>
      <c r="R15" s="38" t="s">
        <v>18</v>
      </c>
      <c r="S15" s="43" t="s">
        <v>19</v>
      </c>
      <c r="T15" s="43" t="s">
        <v>121</v>
      </c>
      <c r="U15" s="123"/>
      <c r="V15" s="123"/>
    </row>
    <row r="16" spans="1:22" s="44" customFormat="1" x14ac:dyDescent="0.25">
      <c r="A16" s="103" t="s">
        <v>261</v>
      </c>
      <c r="B16" s="42">
        <v>1</v>
      </c>
      <c r="C16" s="104" t="s">
        <v>176</v>
      </c>
      <c r="D16" s="104" t="s">
        <v>68</v>
      </c>
      <c r="E16" s="104" t="s">
        <v>177</v>
      </c>
      <c r="F16" s="104" t="s">
        <v>148</v>
      </c>
      <c r="G16" s="102" t="s">
        <v>101</v>
      </c>
      <c r="H16" s="38">
        <v>2</v>
      </c>
      <c r="I16" s="39">
        <v>0</v>
      </c>
      <c r="J16" s="39">
        <v>0</v>
      </c>
      <c r="K16" s="37">
        <v>26</v>
      </c>
      <c r="L16" s="37">
        <v>0</v>
      </c>
      <c r="M16" s="39">
        <v>0</v>
      </c>
      <c r="N16" s="38">
        <v>0</v>
      </c>
      <c r="O16" s="38">
        <v>0</v>
      </c>
      <c r="P16" s="43">
        <v>0</v>
      </c>
      <c r="Q16" s="38">
        <v>4</v>
      </c>
      <c r="R16" s="38" t="s">
        <v>18</v>
      </c>
      <c r="S16" s="43" t="s">
        <v>19</v>
      </c>
      <c r="T16" s="43" t="s">
        <v>121</v>
      </c>
      <c r="U16" s="123"/>
      <c r="V16" s="123"/>
    </row>
    <row r="17" spans="1:22" s="44" customFormat="1" x14ac:dyDescent="0.25">
      <c r="A17" s="103" t="s">
        <v>261</v>
      </c>
      <c r="B17" s="42">
        <v>1</v>
      </c>
      <c r="C17" s="104" t="s">
        <v>178</v>
      </c>
      <c r="D17" s="104" t="s">
        <v>67</v>
      </c>
      <c r="E17" s="104" t="s">
        <v>179</v>
      </c>
      <c r="F17" s="104" t="s">
        <v>147</v>
      </c>
      <c r="G17" s="102" t="s">
        <v>102</v>
      </c>
      <c r="H17" s="38">
        <v>2</v>
      </c>
      <c r="I17" s="39">
        <v>2</v>
      </c>
      <c r="J17" s="39">
        <v>0</v>
      </c>
      <c r="K17" s="37">
        <v>26</v>
      </c>
      <c r="L17" s="37">
        <v>26</v>
      </c>
      <c r="M17" s="39">
        <v>0</v>
      </c>
      <c r="N17" s="38">
        <v>0</v>
      </c>
      <c r="O17" s="38">
        <v>0</v>
      </c>
      <c r="P17" s="43">
        <v>0</v>
      </c>
      <c r="Q17" s="38">
        <v>5</v>
      </c>
      <c r="R17" s="38" t="s">
        <v>18</v>
      </c>
      <c r="S17" s="41" t="s">
        <v>19</v>
      </c>
      <c r="T17" s="43" t="s">
        <v>121</v>
      </c>
      <c r="U17" s="123"/>
      <c r="V17" s="123"/>
    </row>
    <row r="18" spans="1:22" s="44" customFormat="1" x14ac:dyDescent="0.25">
      <c r="A18" s="103" t="s">
        <v>261</v>
      </c>
      <c r="B18" s="42">
        <v>1</v>
      </c>
      <c r="C18" s="104" t="s">
        <v>180</v>
      </c>
      <c r="D18" s="104" t="s">
        <v>103</v>
      </c>
      <c r="E18" s="104" t="s">
        <v>104</v>
      </c>
      <c r="F18" s="104" t="s">
        <v>149</v>
      </c>
      <c r="G18" s="102" t="s">
        <v>112</v>
      </c>
      <c r="H18" s="38">
        <v>2</v>
      </c>
      <c r="I18" s="39">
        <v>2</v>
      </c>
      <c r="J18" s="39">
        <v>0</v>
      </c>
      <c r="K18" s="37">
        <v>26</v>
      </c>
      <c r="L18" s="37">
        <v>26</v>
      </c>
      <c r="M18" s="39">
        <v>0</v>
      </c>
      <c r="N18" s="38">
        <v>0</v>
      </c>
      <c r="O18" s="38">
        <v>0</v>
      </c>
      <c r="P18" s="43">
        <v>0</v>
      </c>
      <c r="Q18" s="38">
        <v>4</v>
      </c>
      <c r="R18" s="38" t="s">
        <v>18</v>
      </c>
      <c r="S18" s="41" t="s">
        <v>19</v>
      </c>
      <c r="T18" s="43" t="s">
        <v>121</v>
      </c>
      <c r="U18" s="123"/>
      <c r="V18" s="123"/>
    </row>
    <row r="19" spans="1:22" s="44" customFormat="1" x14ac:dyDescent="0.25">
      <c r="A19" s="103" t="s">
        <v>261</v>
      </c>
      <c r="B19" s="42">
        <v>1</v>
      </c>
      <c r="C19" s="104" t="s">
        <v>181</v>
      </c>
      <c r="D19" s="104" t="s">
        <v>69</v>
      </c>
      <c r="E19" s="104" t="s">
        <v>105</v>
      </c>
      <c r="F19" s="104" t="s">
        <v>150</v>
      </c>
      <c r="G19" s="102" t="s">
        <v>106</v>
      </c>
      <c r="H19" s="38">
        <v>2</v>
      </c>
      <c r="I19" s="39">
        <v>1</v>
      </c>
      <c r="J19" s="39">
        <v>0</v>
      </c>
      <c r="K19" s="37">
        <v>26</v>
      </c>
      <c r="L19" s="37">
        <v>13</v>
      </c>
      <c r="M19" s="39">
        <v>0</v>
      </c>
      <c r="N19" s="38">
        <v>0</v>
      </c>
      <c r="O19" s="38">
        <v>0</v>
      </c>
      <c r="P19" s="43">
        <v>0</v>
      </c>
      <c r="Q19" s="38">
        <v>3</v>
      </c>
      <c r="R19" s="38" t="s">
        <v>18</v>
      </c>
      <c r="S19" s="43" t="s">
        <v>19</v>
      </c>
      <c r="T19" s="43" t="s">
        <v>121</v>
      </c>
      <c r="U19" s="123"/>
      <c r="V19" s="123"/>
    </row>
    <row r="20" spans="1:22" s="44" customFormat="1" x14ac:dyDescent="0.25">
      <c r="A20" s="149" t="s">
        <v>20</v>
      </c>
      <c r="B20" s="150"/>
      <c r="C20" s="150"/>
      <c r="D20" s="150"/>
      <c r="E20" s="150"/>
      <c r="F20" s="150"/>
      <c r="G20" s="151"/>
      <c r="H20" s="45">
        <f>SUM(H12:H19)</f>
        <v>14</v>
      </c>
      <c r="I20" s="45">
        <f t="shared" ref="I20:P20" si="0">SUM(I12:I19)</f>
        <v>9</v>
      </c>
      <c r="J20" s="45">
        <f t="shared" si="0"/>
        <v>0</v>
      </c>
      <c r="K20" s="45">
        <f t="shared" si="0"/>
        <v>182</v>
      </c>
      <c r="L20" s="45">
        <f t="shared" si="0"/>
        <v>117</v>
      </c>
      <c r="M20" s="45">
        <f t="shared" si="0"/>
        <v>0</v>
      </c>
      <c r="N20" s="45">
        <f t="shared" si="0"/>
        <v>0</v>
      </c>
      <c r="O20" s="45">
        <f t="shared" si="0"/>
        <v>0</v>
      </c>
      <c r="P20" s="45">
        <f t="shared" si="0"/>
        <v>0</v>
      </c>
      <c r="Q20" s="45">
        <f>SUM(Q12:Q19)</f>
        <v>31</v>
      </c>
      <c r="R20" s="46"/>
      <c r="S20" s="46"/>
      <c r="T20" s="46"/>
      <c r="U20" s="90"/>
      <c r="V20" s="90"/>
    </row>
    <row r="21" spans="1:22" s="44" customFormat="1" ht="24" x14ac:dyDescent="0.25">
      <c r="A21" s="103" t="s">
        <v>261</v>
      </c>
      <c r="B21" s="42">
        <v>2</v>
      </c>
      <c r="C21" s="104" t="s">
        <v>182</v>
      </c>
      <c r="D21" s="104" t="s">
        <v>71</v>
      </c>
      <c r="E21" s="104" t="s">
        <v>108</v>
      </c>
      <c r="F21" s="104" t="s">
        <v>149</v>
      </c>
      <c r="G21" s="102" t="s">
        <v>112</v>
      </c>
      <c r="H21" s="38">
        <v>0</v>
      </c>
      <c r="I21" s="107"/>
      <c r="J21" s="37">
        <v>0</v>
      </c>
      <c r="K21" s="37">
        <v>0</v>
      </c>
      <c r="L21" s="37">
        <v>30</v>
      </c>
      <c r="M21" s="37">
        <v>0</v>
      </c>
      <c r="N21" s="38">
        <v>0</v>
      </c>
      <c r="O21" s="38">
        <v>0</v>
      </c>
      <c r="P21" s="43">
        <v>0</v>
      </c>
      <c r="Q21" s="38">
        <v>3</v>
      </c>
      <c r="R21" s="38" t="s">
        <v>265</v>
      </c>
      <c r="S21" s="43" t="s">
        <v>19</v>
      </c>
      <c r="T21" s="43" t="s">
        <v>96</v>
      </c>
      <c r="U21" s="123"/>
      <c r="V21" s="85" t="s">
        <v>138</v>
      </c>
    </row>
    <row r="22" spans="1:22" s="44" customFormat="1" ht="24" x14ac:dyDescent="0.25">
      <c r="A22" s="103" t="s">
        <v>261</v>
      </c>
      <c r="B22" s="42">
        <v>2</v>
      </c>
      <c r="C22" s="104" t="s">
        <v>183</v>
      </c>
      <c r="D22" s="104" t="s">
        <v>72</v>
      </c>
      <c r="E22" s="104" t="s">
        <v>109</v>
      </c>
      <c r="F22" s="104" t="s">
        <v>152</v>
      </c>
      <c r="G22" s="102" t="s">
        <v>110</v>
      </c>
      <c r="H22" s="38">
        <v>2</v>
      </c>
      <c r="I22" s="37">
        <v>1</v>
      </c>
      <c r="J22" s="37">
        <v>0</v>
      </c>
      <c r="K22" s="37">
        <v>26</v>
      </c>
      <c r="L22" s="37">
        <v>13</v>
      </c>
      <c r="M22" s="37">
        <v>0</v>
      </c>
      <c r="N22" s="38">
        <v>0</v>
      </c>
      <c r="O22" s="38">
        <v>0</v>
      </c>
      <c r="P22" s="43">
        <v>0</v>
      </c>
      <c r="Q22" s="38">
        <v>4</v>
      </c>
      <c r="R22" s="38" t="s">
        <v>18</v>
      </c>
      <c r="S22" s="43" t="s">
        <v>19</v>
      </c>
      <c r="T22" s="43" t="s">
        <v>121</v>
      </c>
      <c r="U22" s="123"/>
      <c r="V22" s="123"/>
    </row>
    <row r="23" spans="1:22" s="44" customFormat="1" ht="24" x14ac:dyDescent="0.25">
      <c r="A23" s="103" t="s">
        <v>261</v>
      </c>
      <c r="B23" s="42">
        <v>2</v>
      </c>
      <c r="C23" s="104" t="s">
        <v>184</v>
      </c>
      <c r="D23" s="104" t="s">
        <v>85</v>
      </c>
      <c r="E23" s="104" t="s">
        <v>185</v>
      </c>
      <c r="F23" s="104" t="s">
        <v>123</v>
      </c>
      <c r="G23" s="102" t="s">
        <v>124</v>
      </c>
      <c r="H23" s="38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8">
        <v>30</v>
      </c>
      <c r="O23" s="38">
        <v>0</v>
      </c>
      <c r="P23" s="43">
        <v>0</v>
      </c>
      <c r="Q23" s="38">
        <v>5</v>
      </c>
      <c r="R23" s="40" t="s">
        <v>265</v>
      </c>
      <c r="S23" s="43" t="s">
        <v>19</v>
      </c>
      <c r="T23" s="43" t="s">
        <v>96</v>
      </c>
      <c r="U23" s="123"/>
      <c r="V23" s="123"/>
    </row>
    <row r="24" spans="1:22" s="44" customFormat="1" ht="24" x14ac:dyDescent="0.25">
      <c r="A24" s="103" t="s">
        <v>261</v>
      </c>
      <c r="B24" s="42">
        <v>2</v>
      </c>
      <c r="C24" s="104" t="s">
        <v>186</v>
      </c>
      <c r="D24" s="104" t="s">
        <v>73</v>
      </c>
      <c r="E24" s="104" t="s">
        <v>111</v>
      </c>
      <c r="F24" s="104" t="s">
        <v>187</v>
      </c>
      <c r="G24" s="102" t="s">
        <v>160</v>
      </c>
      <c r="H24" s="38">
        <v>2</v>
      </c>
      <c r="I24" s="37">
        <v>1</v>
      </c>
      <c r="J24" s="37">
        <v>0</v>
      </c>
      <c r="K24" s="37">
        <v>26</v>
      </c>
      <c r="L24" s="37">
        <v>13</v>
      </c>
      <c r="M24" s="37">
        <v>0</v>
      </c>
      <c r="N24" s="38">
        <v>0</v>
      </c>
      <c r="O24" s="38">
        <v>0</v>
      </c>
      <c r="P24" s="43">
        <v>0</v>
      </c>
      <c r="Q24" s="38">
        <v>4</v>
      </c>
      <c r="R24" s="38" t="s">
        <v>18</v>
      </c>
      <c r="S24" s="43" t="s">
        <v>19</v>
      </c>
      <c r="T24" s="43" t="s">
        <v>121</v>
      </c>
      <c r="U24" s="123"/>
      <c r="V24" s="123"/>
    </row>
    <row r="25" spans="1:22" s="44" customFormat="1" ht="24" x14ac:dyDescent="0.25">
      <c r="A25" s="103" t="s">
        <v>261</v>
      </c>
      <c r="B25" s="42">
        <v>2</v>
      </c>
      <c r="C25" s="104" t="s">
        <v>188</v>
      </c>
      <c r="D25" s="104" t="s">
        <v>74</v>
      </c>
      <c r="E25" s="104" t="s">
        <v>189</v>
      </c>
      <c r="F25" s="104" t="s">
        <v>149</v>
      </c>
      <c r="G25" s="102" t="s">
        <v>112</v>
      </c>
      <c r="H25" s="38">
        <v>1</v>
      </c>
      <c r="I25" s="37">
        <v>2</v>
      </c>
      <c r="J25" s="37">
        <v>0</v>
      </c>
      <c r="K25" s="37">
        <v>13</v>
      </c>
      <c r="L25" s="37">
        <v>26</v>
      </c>
      <c r="M25" s="37">
        <v>0</v>
      </c>
      <c r="N25" s="38">
        <v>0</v>
      </c>
      <c r="O25" s="38">
        <v>0</v>
      </c>
      <c r="P25" s="43">
        <v>0</v>
      </c>
      <c r="Q25" s="38">
        <v>4</v>
      </c>
      <c r="R25" s="38" t="s">
        <v>18</v>
      </c>
      <c r="S25" s="43" t="s">
        <v>19</v>
      </c>
      <c r="T25" s="43" t="s">
        <v>121</v>
      </c>
      <c r="U25" s="123"/>
      <c r="V25" s="123"/>
    </row>
    <row r="26" spans="1:22" s="44" customFormat="1" ht="24" x14ac:dyDescent="0.25">
      <c r="A26" s="103" t="s">
        <v>261</v>
      </c>
      <c r="B26" s="42">
        <v>2</v>
      </c>
      <c r="C26" s="104" t="s">
        <v>190</v>
      </c>
      <c r="D26" s="104" t="s">
        <v>75</v>
      </c>
      <c r="E26" s="104" t="s">
        <v>113</v>
      </c>
      <c r="F26" s="104" t="s">
        <v>147</v>
      </c>
      <c r="G26" s="102" t="s">
        <v>102</v>
      </c>
      <c r="H26" s="38">
        <v>2</v>
      </c>
      <c r="I26" s="37">
        <v>2</v>
      </c>
      <c r="J26" s="37">
        <v>0</v>
      </c>
      <c r="K26" s="37">
        <v>26</v>
      </c>
      <c r="L26" s="37">
        <v>26</v>
      </c>
      <c r="M26" s="37">
        <v>0</v>
      </c>
      <c r="N26" s="38">
        <v>0</v>
      </c>
      <c r="O26" s="38">
        <v>0</v>
      </c>
      <c r="P26" s="43">
        <v>0</v>
      </c>
      <c r="Q26" s="38">
        <v>5</v>
      </c>
      <c r="R26" s="38" t="s">
        <v>18</v>
      </c>
      <c r="S26" s="43" t="s">
        <v>19</v>
      </c>
      <c r="T26" s="43" t="s">
        <v>121</v>
      </c>
      <c r="U26" s="123"/>
      <c r="V26" s="123"/>
    </row>
    <row r="27" spans="1:22" s="44" customFormat="1" ht="24" x14ac:dyDescent="0.25">
      <c r="A27" s="103" t="s">
        <v>261</v>
      </c>
      <c r="B27" s="42">
        <v>2</v>
      </c>
      <c r="C27" s="104" t="s">
        <v>191</v>
      </c>
      <c r="D27" s="104" t="s">
        <v>89</v>
      </c>
      <c r="E27" s="104" t="s">
        <v>114</v>
      </c>
      <c r="F27" s="104" t="s">
        <v>153</v>
      </c>
      <c r="G27" s="102" t="s">
        <v>136</v>
      </c>
      <c r="H27" s="38">
        <v>2</v>
      </c>
      <c r="I27" s="37">
        <v>1</v>
      </c>
      <c r="J27" s="37">
        <v>0</v>
      </c>
      <c r="K27" s="37">
        <v>26</v>
      </c>
      <c r="L27" s="37">
        <v>13</v>
      </c>
      <c r="M27" s="37">
        <v>0</v>
      </c>
      <c r="N27" s="38">
        <v>0</v>
      </c>
      <c r="O27" s="38">
        <v>0</v>
      </c>
      <c r="P27" s="43">
        <v>0</v>
      </c>
      <c r="Q27" s="38">
        <v>4</v>
      </c>
      <c r="R27" s="38" t="s">
        <v>18</v>
      </c>
      <c r="S27" s="43" t="s">
        <v>19</v>
      </c>
      <c r="T27" s="43" t="s">
        <v>121</v>
      </c>
      <c r="U27" s="123"/>
      <c r="V27" s="123"/>
    </row>
    <row r="28" spans="1:22" s="14" customFormat="1" x14ac:dyDescent="0.25">
      <c r="A28" s="149" t="s">
        <v>20</v>
      </c>
      <c r="B28" s="150"/>
      <c r="C28" s="150"/>
      <c r="D28" s="150"/>
      <c r="E28" s="150"/>
      <c r="F28" s="150"/>
      <c r="G28" s="151"/>
      <c r="H28" s="47">
        <f>SUM(H21:H27)</f>
        <v>9</v>
      </c>
      <c r="I28" s="47">
        <f t="shared" ref="I28:P28" si="1">SUM(I21:I27)</f>
        <v>7</v>
      </c>
      <c r="J28" s="47">
        <f t="shared" si="1"/>
        <v>0</v>
      </c>
      <c r="K28" s="47">
        <f t="shared" si="1"/>
        <v>117</v>
      </c>
      <c r="L28" s="47">
        <f t="shared" si="1"/>
        <v>121</v>
      </c>
      <c r="M28" s="47">
        <f t="shared" si="1"/>
        <v>0</v>
      </c>
      <c r="N28" s="47">
        <f t="shared" si="1"/>
        <v>30</v>
      </c>
      <c r="O28" s="47">
        <f t="shared" si="1"/>
        <v>0</v>
      </c>
      <c r="P28" s="47">
        <f t="shared" si="1"/>
        <v>0</v>
      </c>
      <c r="Q28" s="47">
        <f>SUM(Q21:Q27)</f>
        <v>29</v>
      </c>
      <c r="R28" s="46"/>
      <c r="S28" s="46"/>
      <c r="T28" s="46"/>
      <c r="U28" s="90"/>
      <c r="V28" s="90"/>
    </row>
    <row r="29" spans="1:22" s="44" customFormat="1" ht="24" x14ac:dyDescent="0.25">
      <c r="A29" s="103" t="s">
        <v>261</v>
      </c>
      <c r="B29" s="119">
        <v>3</v>
      </c>
      <c r="C29" s="89" t="s">
        <v>194</v>
      </c>
      <c r="D29" s="124" t="s">
        <v>76</v>
      </c>
      <c r="E29" s="104" t="s">
        <v>115</v>
      </c>
      <c r="F29" s="104" t="s">
        <v>149</v>
      </c>
      <c r="G29" s="117" t="s">
        <v>112</v>
      </c>
      <c r="H29" s="110">
        <v>2</v>
      </c>
      <c r="I29" s="110">
        <v>1</v>
      </c>
      <c r="J29" s="38">
        <v>0</v>
      </c>
      <c r="K29" s="119">
        <v>26</v>
      </c>
      <c r="L29" s="119">
        <v>13</v>
      </c>
      <c r="M29" s="116">
        <v>0</v>
      </c>
      <c r="N29" s="38">
        <v>0</v>
      </c>
      <c r="O29" s="116">
        <v>0</v>
      </c>
      <c r="P29" s="119">
        <v>0</v>
      </c>
      <c r="Q29" s="40">
        <v>4</v>
      </c>
      <c r="R29" s="38" t="s">
        <v>18</v>
      </c>
      <c r="S29" s="40" t="s">
        <v>19</v>
      </c>
      <c r="T29" s="40" t="s">
        <v>121</v>
      </c>
      <c r="U29" s="124"/>
      <c r="V29" s="85"/>
    </row>
    <row r="30" spans="1:22" s="44" customFormat="1" ht="24" x14ac:dyDescent="0.25">
      <c r="A30" s="103" t="s">
        <v>261</v>
      </c>
      <c r="B30" s="119">
        <v>3</v>
      </c>
      <c r="C30" s="89" t="s">
        <v>195</v>
      </c>
      <c r="D30" s="124" t="s">
        <v>95</v>
      </c>
      <c r="E30" s="104" t="s">
        <v>196</v>
      </c>
      <c r="F30" s="104" t="s">
        <v>147</v>
      </c>
      <c r="G30" s="117" t="s">
        <v>102</v>
      </c>
      <c r="H30" s="110">
        <v>2</v>
      </c>
      <c r="I30" s="110">
        <v>1</v>
      </c>
      <c r="J30" s="38">
        <v>0</v>
      </c>
      <c r="K30" s="119">
        <v>26</v>
      </c>
      <c r="L30" s="119">
        <v>13</v>
      </c>
      <c r="M30" s="116">
        <v>0</v>
      </c>
      <c r="N30" s="38">
        <v>0</v>
      </c>
      <c r="O30" s="116">
        <v>0</v>
      </c>
      <c r="P30" s="119">
        <v>0</v>
      </c>
      <c r="Q30" s="40">
        <v>4</v>
      </c>
      <c r="R30" s="38" t="s">
        <v>18</v>
      </c>
      <c r="S30" s="40" t="s">
        <v>19</v>
      </c>
      <c r="T30" s="40" t="s">
        <v>121</v>
      </c>
      <c r="U30" s="124"/>
      <c r="V30" s="85"/>
    </row>
    <row r="31" spans="1:22" s="44" customFormat="1" x14ac:dyDescent="0.25">
      <c r="A31" s="103" t="s">
        <v>261</v>
      </c>
      <c r="B31" s="119">
        <v>3</v>
      </c>
      <c r="C31" s="89" t="s">
        <v>197</v>
      </c>
      <c r="D31" s="124" t="s">
        <v>86</v>
      </c>
      <c r="E31" s="104" t="s">
        <v>122</v>
      </c>
      <c r="F31" s="104" t="s">
        <v>123</v>
      </c>
      <c r="G31" s="117" t="s">
        <v>124</v>
      </c>
      <c r="H31" s="110">
        <v>0</v>
      </c>
      <c r="I31" s="110">
        <v>0</v>
      </c>
      <c r="J31" s="38">
        <v>0</v>
      </c>
      <c r="K31" s="119">
        <v>0</v>
      </c>
      <c r="L31" s="119">
        <v>0</v>
      </c>
      <c r="M31" s="116">
        <v>0</v>
      </c>
      <c r="N31" s="38">
        <v>110</v>
      </c>
      <c r="O31" s="116">
        <v>0</v>
      </c>
      <c r="P31" s="119">
        <v>0</v>
      </c>
      <c r="Q31" s="40">
        <v>5</v>
      </c>
      <c r="R31" s="40" t="s">
        <v>265</v>
      </c>
      <c r="S31" s="40" t="s">
        <v>19</v>
      </c>
      <c r="T31" s="40" t="s">
        <v>96</v>
      </c>
      <c r="U31" s="124"/>
      <c r="V31" s="85"/>
    </row>
    <row r="32" spans="1:22" s="44" customFormat="1" ht="24" x14ac:dyDescent="0.25">
      <c r="A32" s="103" t="s">
        <v>261</v>
      </c>
      <c r="B32" s="119">
        <v>3</v>
      </c>
      <c r="C32" s="89" t="s">
        <v>192</v>
      </c>
      <c r="D32" s="124" t="s">
        <v>157</v>
      </c>
      <c r="E32" s="104" t="s">
        <v>193</v>
      </c>
      <c r="F32" s="104" t="s">
        <v>147</v>
      </c>
      <c r="G32" s="117" t="s">
        <v>102</v>
      </c>
      <c r="H32" s="110">
        <v>0</v>
      </c>
      <c r="I32" s="110">
        <v>0</v>
      </c>
      <c r="J32" s="38">
        <v>0</v>
      </c>
      <c r="K32" s="119">
        <v>0</v>
      </c>
      <c r="L32" s="119">
        <v>0</v>
      </c>
      <c r="M32" s="116">
        <v>0</v>
      </c>
      <c r="N32" s="38">
        <v>0</v>
      </c>
      <c r="O32" s="116">
        <v>0</v>
      </c>
      <c r="P32" s="119">
        <v>0</v>
      </c>
      <c r="Q32" s="40">
        <v>0</v>
      </c>
      <c r="R32" s="40" t="s">
        <v>268</v>
      </c>
      <c r="S32" s="40" t="s">
        <v>19</v>
      </c>
      <c r="T32" s="40" t="s">
        <v>121</v>
      </c>
      <c r="U32" s="124"/>
      <c r="V32" s="85"/>
    </row>
    <row r="33" spans="1:22" s="14" customFormat="1" ht="72" x14ac:dyDescent="0.25">
      <c r="A33" s="103" t="s">
        <v>261</v>
      </c>
      <c r="B33" s="42">
        <v>3</v>
      </c>
      <c r="C33" s="126"/>
      <c r="D33" s="125" t="s">
        <v>162</v>
      </c>
      <c r="E33" s="104" t="s">
        <v>166</v>
      </c>
      <c r="F33" s="104"/>
      <c r="G33" s="102"/>
      <c r="H33" s="108"/>
      <c r="I33" s="109"/>
      <c r="J33" s="39">
        <v>0</v>
      </c>
      <c r="K33" s="42">
        <v>13</v>
      </c>
      <c r="L33" s="42">
        <v>26</v>
      </c>
      <c r="M33" s="37">
        <v>0</v>
      </c>
      <c r="N33" s="38">
        <v>0</v>
      </c>
      <c r="O33" s="37">
        <v>0</v>
      </c>
      <c r="P33" s="42">
        <v>0</v>
      </c>
      <c r="Q33" s="40">
        <v>4</v>
      </c>
      <c r="R33" s="40" t="s">
        <v>18</v>
      </c>
      <c r="S33" s="43" t="s">
        <v>21</v>
      </c>
      <c r="T33" s="43" t="s">
        <v>96</v>
      </c>
      <c r="U33" s="125"/>
      <c r="V33" s="85" t="s">
        <v>163</v>
      </c>
    </row>
    <row r="34" spans="1:22" s="14" customFormat="1" ht="72" x14ac:dyDescent="0.25">
      <c r="A34" s="103" t="s">
        <v>261</v>
      </c>
      <c r="B34" s="42">
        <v>3</v>
      </c>
      <c r="C34" s="126"/>
      <c r="D34" s="125" t="s">
        <v>162</v>
      </c>
      <c r="E34" s="104" t="s">
        <v>166</v>
      </c>
      <c r="F34" s="126"/>
      <c r="G34" s="102"/>
      <c r="H34" s="108"/>
      <c r="I34" s="109"/>
      <c r="J34" s="39">
        <v>0</v>
      </c>
      <c r="K34" s="127">
        <v>13</v>
      </c>
      <c r="L34" s="42">
        <v>13</v>
      </c>
      <c r="M34" s="37">
        <v>0</v>
      </c>
      <c r="N34" s="38">
        <v>0</v>
      </c>
      <c r="O34" s="37">
        <v>0</v>
      </c>
      <c r="P34" s="42">
        <v>0</v>
      </c>
      <c r="Q34" s="40">
        <v>3</v>
      </c>
      <c r="R34" s="40" t="s">
        <v>18</v>
      </c>
      <c r="S34" s="43" t="s">
        <v>21</v>
      </c>
      <c r="T34" s="43" t="s">
        <v>96</v>
      </c>
      <c r="U34" s="125"/>
      <c r="V34" s="85" t="s">
        <v>226</v>
      </c>
    </row>
    <row r="35" spans="1:22" s="44" customFormat="1" ht="10.9" customHeight="1" x14ac:dyDescent="0.25">
      <c r="A35" s="103" t="s">
        <v>261</v>
      </c>
      <c r="B35" s="119">
        <v>3</v>
      </c>
      <c r="C35" s="89"/>
      <c r="D35" s="124" t="s">
        <v>145</v>
      </c>
      <c r="E35" s="85" t="s">
        <v>146</v>
      </c>
      <c r="F35" s="124"/>
      <c r="G35" s="117"/>
      <c r="H35" s="110"/>
      <c r="I35" s="110"/>
      <c r="J35" s="38"/>
      <c r="K35" s="88"/>
      <c r="L35" s="119"/>
      <c r="M35" s="116"/>
      <c r="N35" s="38"/>
      <c r="O35" s="116"/>
      <c r="P35" s="119"/>
      <c r="Q35" s="40">
        <v>10</v>
      </c>
      <c r="R35" s="40" t="s">
        <v>18</v>
      </c>
      <c r="S35" s="40" t="s">
        <v>22</v>
      </c>
      <c r="T35" s="40"/>
      <c r="U35" s="124"/>
      <c r="V35" s="101"/>
    </row>
    <row r="36" spans="1:22" s="44" customFormat="1" x14ac:dyDescent="0.25">
      <c r="A36" s="149" t="s">
        <v>20</v>
      </c>
      <c r="B36" s="150"/>
      <c r="C36" s="150"/>
      <c r="D36" s="150"/>
      <c r="E36" s="150"/>
      <c r="F36" s="150"/>
      <c r="G36" s="151"/>
      <c r="H36" s="47">
        <f t="shared" ref="H36:Q36" si="2">SUM(H29:H35)</f>
        <v>4</v>
      </c>
      <c r="I36" s="47">
        <f t="shared" si="2"/>
        <v>2</v>
      </c>
      <c r="J36" s="47">
        <f t="shared" si="2"/>
        <v>0</v>
      </c>
      <c r="K36" s="47">
        <f t="shared" si="2"/>
        <v>78</v>
      </c>
      <c r="L36" s="47">
        <f t="shared" si="2"/>
        <v>65</v>
      </c>
      <c r="M36" s="47">
        <f t="shared" si="2"/>
        <v>0</v>
      </c>
      <c r="N36" s="47">
        <f t="shared" si="2"/>
        <v>110</v>
      </c>
      <c r="O36" s="47">
        <f t="shared" si="2"/>
        <v>0</v>
      </c>
      <c r="P36" s="47">
        <f t="shared" si="2"/>
        <v>0</v>
      </c>
      <c r="Q36" s="47">
        <f t="shared" si="2"/>
        <v>30</v>
      </c>
      <c r="R36" s="46"/>
      <c r="S36" s="46"/>
      <c r="T36" s="46"/>
      <c r="U36" s="90"/>
      <c r="V36" s="90"/>
    </row>
    <row r="37" spans="1:22" s="44" customFormat="1" ht="24" x14ac:dyDescent="0.25">
      <c r="A37" s="103" t="s">
        <v>261</v>
      </c>
      <c r="B37" s="42">
        <v>4</v>
      </c>
      <c r="C37" s="83" t="s">
        <v>210</v>
      </c>
      <c r="D37" s="104" t="s">
        <v>78</v>
      </c>
      <c r="E37" s="104" t="s">
        <v>137</v>
      </c>
      <c r="F37" s="104" t="s">
        <v>149</v>
      </c>
      <c r="G37" s="102" t="s">
        <v>112</v>
      </c>
      <c r="H37" s="38">
        <v>1</v>
      </c>
      <c r="I37" s="39">
        <v>1</v>
      </c>
      <c r="J37" s="39">
        <v>0</v>
      </c>
      <c r="K37" s="37">
        <v>13</v>
      </c>
      <c r="L37" s="37">
        <v>13</v>
      </c>
      <c r="M37" s="37">
        <v>0</v>
      </c>
      <c r="N37" s="38">
        <v>0</v>
      </c>
      <c r="O37" s="37">
        <v>0</v>
      </c>
      <c r="P37" s="43">
        <v>0</v>
      </c>
      <c r="Q37" s="38">
        <v>3</v>
      </c>
      <c r="R37" s="41" t="s">
        <v>18</v>
      </c>
      <c r="S37" s="43" t="s">
        <v>19</v>
      </c>
      <c r="T37" s="43" t="s">
        <v>121</v>
      </c>
      <c r="U37" s="123"/>
      <c r="V37" s="123"/>
    </row>
    <row r="38" spans="1:22" s="44" customFormat="1" ht="24" x14ac:dyDescent="0.25">
      <c r="A38" s="103" t="s">
        <v>261</v>
      </c>
      <c r="B38" s="42">
        <v>4</v>
      </c>
      <c r="C38" s="83" t="s">
        <v>211</v>
      </c>
      <c r="D38" s="104" t="s">
        <v>142</v>
      </c>
      <c r="E38" s="104" t="s">
        <v>212</v>
      </c>
      <c r="F38" s="104" t="s">
        <v>154</v>
      </c>
      <c r="G38" s="102" t="s">
        <v>100</v>
      </c>
      <c r="H38" s="38">
        <v>2</v>
      </c>
      <c r="I38" s="39">
        <v>0</v>
      </c>
      <c r="J38" s="39">
        <v>0</v>
      </c>
      <c r="K38" s="37">
        <v>26</v>
      </c>
      <c r="L38" s="37">
        <v>0</v>
      </c>
      <c r="M38" s="37">
        <v>0</v>
      </c>
      <c r="N38" s="38">
        <v>0</v>
      </c>
      <c r="O38" s="37">
        <v>0</v>
      </c>
      <c r="P38" s="43">
        <v>0</v>
      </c>
      <c r="Q38" s="38">
        <v>3</v>
      </c>
      <c r="R38" s="41" t="s">
        <v>18</v>
      </c>
      <c r="S38" s="43" t="s">
        <v>19</v>
      </c>
      <c r="T38" s="43" t="s">
        <v>121</v>
      </c>
      <c r="U38" s="123"/>
      <c r="V38" s="123"/>
    </row>
    <row r="39" spans="1:22" s="44" customFormat="1" ht="24" x14ac:dyDescent="0.25">
      <c r="A39" s="103" t="s">
        <v>261</v>
      </c>
      <c r="B39" s="42">
        <v>4</v>
      </c>
      <c r="C39" s="83" t="s">
        <v>208</v>
      </c>
      <c r="D39" s="104" t="s">
        <v>158</v>
      </c>
      <c r="E39" s="104" t="s">
        <v>209</v>
      </c>
      <c r="F39" s="104" t="s">
        <v>147</v>
      </c>
      <c r="G39" s="102" t="s">
        <v>102</v>
      </c>
      <c r="H39" s="38">
        <v>0</v>
      </c>
      <c r="I39" s="39">
        <v>0</v>
      </c>
      <c r="J39" s="39">
        <v>0</v>
      </c>
      <c r="K39" s="37">
        <v>0</v>
      </c>
      <c r="L39" s="37">
        <v>0</v>
      </c>
      <c r="M39" s="37">
        <v>0</v>
      </c>
      <c r="N39" s="38">
        <v>0</v>
      </c>
      <c r="O39" s="37">
        <v>0</v>
      </c>
      <c r="P39" s="43">
        <v>0</v>
      </c>
      <c r="Q39" s="38">
        <v>10</v>
      </c>
      <c r="R39" s="40" t="s">
        <v>265</v>
      </c>
      <c r="S39" s="43" t="s">
        <v>19</v>
      </c>
      <c r="T39" s="43" t="s">
        <v>121</v>
      </c>
      <c r="U39" s="123"/>
      <c r="V39" s="123"/>
    </row>
    <row r="40" spans="1:22" s="44" customFormat="1" ht="72" x14ac:dyDescent="0.25">
      <c r="A40" s="103" t="s">
        <v>261</v>
      </c>
      <c r="B40" s="42">
        <v>4</v>
      </c>
      <c r="C40" s="89"/>
      <c r="D40" s="91" t="s">
        <v>162</v>
      </c>
      <c r="E40" s="104" t="s">
        <v>166</v>
      </c>
      <c r="F40" s="93"/>
      <c r="G40" s="102"/>
      <c r="H40" s="108"/>
      <c r="I40" s="109"/>
      <c r="J40" s="43">
        <v>0</v>
      </c>
      <c r="K40" s="42">
        <v>13</v>
      </c>
      <c r="L40" s="42">
        <v>13</v>
      </c>
      <c r="M40" s="37">
        <v>0</v>
      </c>
      <c r="N40" s="38">
        <v>0</v>
      </c>
      <c r="O40" s="37">
        <v>0</v>
      </c>
      <c r="P40" s="42">
        <v>0</v>
      </c>
      <c r="Q40" s="40">
        <v>3</v>
      </c>
      <c r="R40" s="43" t="s">
        <v>265</v>
      </c>
      <c r="S40" s="43" t="s">
        <v>21</v>
      </c>
      <c r="T40" s="43" t="s">
        <v>96</v>
      </c>
      <c r="U40" s="91"/>
      <c r="V40" s="85" t="s">
        <v>168</v>
      </c>
    </row>
    <row r="41" spans="1:22" s="44" customFormat="1" ht="16.899999999999999" customHeight="1" x14ac:dyDescent="0.25">
      <c r="A41" s="103" t="s">
        <v>261</v>
      </c>
      <c r="B41" s="42">
        <v>4</v>
      </c>
      <c r="C41" s="89"/>
      <c r="D41" s="93" t="s">
        <v>145</v>
      </c>
      <c r="E41" s="85" t="s">
        <v>146</v>
      </c>
      <c r="F41" s="93"/>
      <c r="G41" s="102"/>
      <c r="H41" s="110"/>
      <c r="I41" s="111"/>
      <c r="J41" s="43"/>
      <c r="K41" s="42"/>
      <c r="L41" s="42"/>
      <c r="M41" s="37"/>
      <c r="N41" s="38"/>
      <c r="O41" s="37"/>
      <c r="P41" s="42"/>
      <c r="Q41" s="40">
        <v>11</v>
      </c>
      <c r="R41" s="43" t="s">
        <v>18</v>
      </c>
      <c r="S41" s="43" t="s">
        <v>22</v>
      </c>
      <c r="T41" s="43"/>
      <c r="U41" s="91"/>
      <c r="V41" s="101"/>
    </row>
    <row r="42" spans="1:22" s="44" customFormat="1" x14ac:dyDescent="0.25">
      <c r="A42" s="149" t="s">
        <v>20</v>
      </c>
      <c r="B42" s="150"/>
      <c r="C42" s="150"/>
      <c r="D42" s="150"/>
      <c r="E42" s="150"/>
      <c r="F42" s="150"/>
      <c r="G42" s="151"/>
      <c r="H42" s="47">
        <f>SUM(H37:H41)</f>
        <v>3</v>
      </c>
      <c r="I42" s="47">
        <f t="shared" ref="I42:P42" si="3">SUM(I37:I41)</f>
        <v>1</v>
      </c>
      <c r="J42" s="47">
        <f t="shared" si="3"/>
        <v>0</v>
      </c>
      <c r="K42" s="47">
        <f t="shared" si="3"/>
        <v>52</v>
      </c>
      <c r="L42" s="47">
        <f t="shared" si="3"/>
        <v>26</v>
      </c>
      <c r="M42" s="47">
        <f t="shared" si="3"/>
        <v>0</v>
      </c>
      <c r="N42" s="47">
        <f t="shared" si="3"/>
        <v>0</v>
      </c>
      <c r="O42" s="47">
        <f t="shared" si="3"/>
        <v>0</v>
      </c>
      <c r="P42" s="47">
        <f t="shared" si="3"/>
        <v>0</v>
      </c>
      <c r="Q42" s="47">
        <f>SUM(Q37:Q41)</f>
        <v>30</v>
      </c>
      <c r="R42" s="46"/>
      <c r="S42" s="46"/>
      <c r="T42" s="46"/>
      <c r="U42" s="90"/>
      <c r="V42" s="90"/>
    </row>
    <row r="43" spans="1:22" s="14" customFormat="1" x14ac:dyDescent="0.25">
      <c r="A43" s="152" t="s">
        <v>23</v>
      </c>
      <c r="B43" s="154"/>
      <c r="C43" s="154"/>
      <c r="D43" s="154"/>
      <c r="E43" s="154"/>
      <c r="F43" s="154"/>
      <c r="G43" s="154"/>
      <c r="H43" s="47">
        <f>H20+H28+H36+H42</f>
        <v>30</v>
      </c>
      <c r="I43" s="47">
        <f t="shared" ref="I43:Q43" si="4">I20+I28+I36+I42</f>
        <v>19</v>
      </c>
      <c r="J43" s="47">
        <f t="shared" si="4"/>
        <v>0</v>
      </c>
      <c r="K43" s="47">
        <f t="shared" si="4"/>
        <v>429</v>
      </c>
      <c r="L43" s="47">
        <f t="shared" si="4"/>
        <v>329</v>
      </c>
      <c r="M43" s="47">
        <f t="shared" si="4"/>
        <v>0</v>
      </c>
      <c r="N43" s="47">
        <f t="shared" si="4"/>
        <v>140</v>
      </c>
      <c r="O43" s="47">
        <f t="shared" si="4"/>
        <v>0</v>
      </c>
      <c r="P43" s="47">
        <f t="shared" si="4"/>
        <v>0</v>
      </c>
      <c r="Q43" s="47">
        <f t="shared" si="4"/>
        <v>120</v>
      </c>
      <c r="R43" s="49"/>
      <c r="S43" s="49"/>
      <c r="T43" s="49"/>
      <c r="U43" s="90"/>
      <c r="V43" s="90"/>
    </row>
    <row r="44" spans="1:22" s="50" customFormat="1" x14ac:dyDescent="0.25"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  <c r="S44" s="52"/>
      <c r="T44" s="52"/>
    </row>
    <row r="45" spans="1:22" s="44" customFormat="1" x14ac:dyDescent="0.25">
      <c r="A45" s="152" t="s">
        <v>26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</row>
    <row r="46" spans="1:22" s="44" customFormat="1" x14ac:dyDescent="0.25">
      <c r="A46" s="152" t="s">
        <v>87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</row>
    <row r="47" spans="1:22" s="44" customFormat="1" x14ac:dyDescent="0.25">
      <c r="A47" s="155" t="s">
        <v>79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</row>
    <row r="48" spans="1:22" s="53" customFormat="1" ht="24" x14ac:dyDescent="0.25">
      <c r="A48" s="115" t="s">
        <v>267</v>
      </c>
      <c r="B48" s="119">
        <v>3</v>
      </c>
      <c r="C48" s="89" t="s">
        <v>198</v>
      </c>
      <c r="D48" s="124" t="s">
        <v>80</v>
      </c>
      <c r="E48" s="104" t="s">
        <v>118</v>
      </c>
      <c r="F48" s="104" t="s">
        <v>147</v>
      </c>
      <c r="G48" s="117" t="s">
        <v>102</v>
      </c>
      <c r="H48" s="110">
        <v>1</v>
      </c>
      <c r="I48" s="110">
        <v>1</v>
      </c>
      <c r="J48" s="38">
        <v>0</v>
      </c>
      <c r="K48" s="119">
        <v>13</v>
      </c>
      <c r="L48" s="119">
        <v>13</v>
      </c>
      <c r="M48" s="116">
        <v>0</v>
      </c>
      <c r="N48" s="38">
        <v>0</v>
      </c>
      <c r="O48" s="116">
        <v>0</v>
      </c>
      <c r="P48" s="119">
        <v>0</v>
      </c>
      <c r="Q48" s="40">
        <v>3</v>
      </c>
      <c r="R48" s="106" t="s">
        <v>18</v>
      </c>
      <c r="S48" s="87" t="s">
        <v>22</v>
      </c>
      <c r="T48" s="40" t="s">
        <v>121</v>
      </c>
      <c r="U48" s="124"/>
      <c r="V48" s="85"/>
    </row>
    <row r="49" spans="1:22" s="53" customFormat="1" ht="24" x14ac:dyDescent="0.25">
      <c r="A49" s="115" t="s">
        <v>267</v>
      </c>
      <c r="B49" s="119">
        <v>3</v>
      </c>
      <c r="C49" s="89" t="s">
        <v>199</v>
      </c>
      <c r="D49" s="124" t="s">
        <v>90</v>
      </c>
      <c r="E49" s="104" t="s">
        <v>200</v>
      </c>
      <c r="F49" s="104" t="s">
        <v>147</v>
      </c>
      <c r="G49" s="117" t="s">
        <v>102</v>
      </c>
      <c r="H49" s="113"/>
      <c r="I49" s="114"/>
      <c r="J49" s="38">
        <v>0</v>
      </c>
      <c r="K49" s="119">
        <v>13</v>
      </c>
      <c r="L49" s="119">
        <v>26</v>
      </c>
      <c r="M49" s="116">
        <v>0</v>
      </c>
      <c r="N49" s="38">
        <v>0</v>
      </c>
      <c r="O49" s="116">
        <v>0</v>
      </c>
      <c r="P49" s="119">
        <v>0</v>
      </c>
      <c r="Q49" s="40">
        <v>4</v>
      </c>
      <c r="R49" s="105" t="s">
        <v>18</v>
      </c>
      <c r="S49" s="87" t="s">
        <v>22</v>
      </c>
      <c r="T49" s="40" t="s">
        <v>96</v>
      </c>
      <c r="U49" s="124"/>
      <c r="V49" s="85" t="s">
        <v>139</v>
      </c>
    </row>
    <row r="50" spans="1:22" s="53" customFormat="1" ht="24" x14ac:dyDescent="0.25">
      <c r="A50" s="115" t="s">
        <v>267</v>
      </c>
      <c r="B50" s="119">
        <v>3</v>
      </c>
      <c r="C50" s="89" t="s">
        <v>207</v>
      </c>
      <c r="D50" s="124" t="s">
        <v>116</v>
      </c>
      <c r="E50" s="104" t="s">
        <v>117</v>
      </c>
      <c r="F50" s="104" t="s">
        <v>152</v>
      </c>
      <c r="G50" s="117" t="s">
        <v>110</v>
      </c>
      <c r="H50" s="110">
        <v>2</v>
      </c>
      <c r="I50" s="110">
        <v>0</v>
      </c>
      <c r="J50" s="38">
        <v>0</v>
      </c>
      <c r="K50" s="119">
        <v>26</v>
      </c>
      <c r="L50" s="119">
        <v>0</v>
      </c>
      <c r="M50" s="116">
        <v>0</v>
      </c>
      <c r="N50" s="38">
        <v>0</v>
      </c>
      <c r="O50" s="116">
        <v>0</v>
      </c>
      <c r="P50" s="119">
        <v>0</v>
      </c>
      <c r="Q50" s="40">
        <v>3</v>
      </c>
      <c r="R50" s="105" t="s">
        <v>18</v>
      </c>
      <c r="S50" s="87" t="s">
        <v>22</v>
      </c>
      <c r="T50" s="40" t="s">
        <v>121</v>
      </c>
      <c r="U50" s="124"/>
      <c r="V50" s="85"/>
    </row>
    <row r="51" spans="1:22" s="44" customFormat="1" ht="36" x14ac:dyDescent="0.25">
      <c r="A51" s="115" t="s">
        <v>267</v>
      </c>
      <c r="B51" s="42">
        <v>4</v>
      </c>
      <c r="C51" s="83" t="s">
        <v>217</v>
      </c>
      <c r="D51" s="104" t="s">
        <v>81</v>
      </c>
      <c r="E51" s="104" t="s">
        <v>218</v>
      </c>
      <c r="F51" s="104" t="s">
        <v>219</v>
      </c>
      <c r="G51" s="102" t="s">
        <v>220</v>
      </c>
      <c r="H51" s="38">
        <v>1</v>
      </c>
      <c r="I51" s="39">
        <v>2</v>
      </c>
      <c r="J51" s="39">
        <v>0</v>
      </c>
      <c r="K51" s="37">
        <v>13</v>
      </c>
      <c r="L51" s="37">
        <v>26</v>
      </c>
      <c r="M51" s="37">
        <v>0</v>
      </c>
      <c r="N51" s="38">
        <v>0</v>
      </c>
      <c r="O51" s="37">
        <v>0</v>
      </c>
      <c r="P51" s="43">
        <v>0</v>
      </c>
      <c r="Q51" s="38">
        <v>4</v>
      </c>
      <c r="R51" s="87" t="s">
        <v>18</v>
      </c>
      <c r="S51" s="87" t="s">
        <v>22</v>
      </c>
      <c r="T51" s="43" t="s">
        <v>121</v>
      </c>
      <c r="U51" s="123"/>
      <c r="V51" s="123"/>
    </row>
    <row r="52" spans="1:22" s="44" customFormat="1" ht="24" x14ac:dyDescent="0.25">
      <c r="A52" s="115" t="s">
        <v>267</v>
      </c>
      <c r="B52" s="42">
        <v>4</v>
      </c>
      <c r="C52" s="83" t="s">
        <v>221</v>
      </c>
      <c r="D52" s="104" t="s">
        <v>93</v>
      </c>
      <c r="E52" s="104" t="s">
        <v>222</v>
      </c>
      <c r="F52" s="104" t="s">
        <v>155</v>
      </c>
      <c r="G52" s="102" t="s">
        <v>127</v>
      </c>
      <c r="H52" s="38">
        <v>1</v>
      </c>
      <c r="I52" s="39">
        <v>1</v>
      </c>
      <c r="J52" s="39">
        <v>0</v>
      </c>
      <c r="K52" s="37">
        <v>13</v>
      </c>
      <c r="L52" s="37">
        <v>13</v>
      </c>
      <c r="M52" s="37">
        <v>0</v>
      </c>
      <c r="N52" s="38">
        <v>0</v>
      </c>
      <c r="O52" s="37">
        <v>0</v>
      </c>
      <c r="P52" s="43">
        <v>0</v>
      </c>
      <c r="Q52" s="38">
        <v>3</v>
      </c>
      <c r="R52" s="87" t="s">
        <v>18</v>
      </c>
      <c r="S52" s="87" t="s">
        <v>22</v>
      </c>
      <c r="T52" s="43" t="s">
        <v>121</v>
      </c>
      <c r="U52" s="123"/>
      <c r="V52" s="123"/>
    </row>
    <row r="53" spans="1:22" s="44" customFormat="1" ht="24" x14ac:dyDescent="0.25">
      <c r="A53" s="115" t="s">
        <v>267</v>
      </c>
      <c r="B53" s="42">
        <v>4</v>
      </c>
      <c r="C53" s="83" t="s">
        <v>225</v>
      </c>
      <c r="D53" s="104" t="s">
        <v>119</v>
      </c>
      <c r="E53" s="104" t="s">
        <v>120</v>
      </c>
      <c r="F53" s="104" t="s">
        <v>152</v>
      </c>
      <c r="G53" s="102" t="s">
        <v>110</v>
      </c>
      <c r="H53" s="38">
        <v>1</v>
      </c>
      <c r="I53" s="39">
        <v>1</v>
      </c>
      <c r="J53" s="39">
        <v>0</v>
      </c>
      <c r="K53" s="37">
        <v>13</v>
      </c>
      <c r="L53" s="37">
        <v>13</v>
      </c>
      <c r="M53" s="37">
        <v>0</v>
      </c>
      <c r="N53" s="38">
        <v>0</v>
      </c>
      <c r="O53" s="37">
        <v>0</v>
      </c>
      <c r="P53" s="43">
        <v>0</v>
      </c>
      <c r="Q53" s="38">
        <v>4</v>
      </c>
      <c r="R53" s="106" t="s">
        <v>18</v>
      </c>
      <c r="S53" s="87" t="s">
        <v>22</v>
      </c>
      <c r="T53" s="43" t="s">
        <v>121</v>
      </c>
      <c r="U53" s="123"/>
      <c r="V53" s="123"/>
    </row>
    <row r="54" spans="1:22" s="53" customFormat="1" x14ac:dyDescent="0.25">
      <c r="A54" s="142" t="s">
        <v>20</v>
      </c>
      <c r="B54" s="143"/>
      <c r="C54" s="143"/>
      <c r="D54" s="143"/>
      <c r="E54" s="143"/>
      <c r="F54" s="143"/>
      <c r="G54" s="144"/>
      <c r="H54" s="45">
        <f>SUM(H48:H53)</f>
        <v>6</v>
      </c>
      <c r="I54" s="45">
        <f t="shared" ref="I54:P54" si="5">SUM(I48:I53)</f>
        <v>5</v>
      </c>
      <c r="J54" s="45">
        <f t="shared" si="5"/>
        <v>0</v>
      </c>
      <c r="K54" s="45">
        <f t="shared" si="5"/>
        <v>91</v>
      </c>
      <c r="L54" s="45">
        <f t="shared" si="5"/>
        <v>91</v>
      </c>
      <c r="M54" s="45">
        <f t="shared" si="5"/>
        <v>0</v>
      </c>
      <c r="N54" s="45">
        <f t="shared" si="5"/>
        <v>0</v>
      </c>
      <c r="O54" s="45">
        <f t="shared" si="5"/>
        <v>0</v>
      </c>
      <c r="P54" s="45">
        <f t="shared" si="5"/>
        <v>0</v>
      </c>
      <c r="Q54" s="45">
        <f>SUM(Q48:Q53)</f>
        <v>21</v>
      </c>
      <c r="R54" s="45"/>
      <c r="S54" s="45"/>
      <c r="T54" s="77"/>
      <c r="U54" s="78"/>
      <c r="V54" s="78"/>
    </row>
    <row r="55" spans="1:22" s="53" customForma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7"/>
    </row>
    <row r="56" spans="1:22" s="53" customFormat="1" x14ac:dyDescent="0.25">
      <c r="A56" s="156" t="s">
        <v>134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</row>
    <row r="57" spans="1:22" s="53" customFormat="1" x14ac:dyDescent="0.25">
      <c r="A57" s="157" t="s">
        <v>79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</row>
    <row r="58" spans="1:22" s="53" customFormat="1" ht="24" x14ac:dyDescent="0.25">
      <c r="A58" s="115" t="s">
        <v>266</v>
      </c>
      <c r="B58" s="119">
        <v>3</v>
      </c>
      <c r="C58" s="89" t="s">
        <v>201</v>
      </c>
      <c r="D58" s="124" t="s">
        <v>91</v>
      </c>
      <c r="E58" s="104" t="s">
        <v>202</v>
      </c>
      <c r="F58" s="104" t="s">
        <v>123</v>
      </c>
      <c r="G58" s="117" t="s">
        <v>124</v>
      </c>
      <c r="H58" s="108"/>
      <c r="I58" s="108"/>
      <c r="J58" s="38">
        <v>0</v>
      </c>
      <c r="K58" s="119">
        <v>13</v>
      </c>
      <c r="L58" s="119">
        <v>26</v>
      </c>
      <c r="M58" s="116">
        <v>0</v>
      </c>
      <c r="N58" s="38">
        <v>0</v>
      </c>
      <c r="O58" s="116">
        <v>0</v>
      </c>
      <c r="P58" s="119">
        <v>0</v>
      </c>
      <c r="Q58" s="40">
        <v>4</v>
      </c>
      <c r="R58" s="87" t="s">
        <v>265</v>
      </c>
      <c r="S58" s="87" t="s">
        <v>22</v>
      </c>
      <c r="T58" s="40" t="s">
        <v>96</v>
      </c>
      <c r="U58" s="124"/>
      <c r="V58" s="85" t="s">
        <v>139</v>
      </c>
    </row>
    <row r="59" spans="1:22" s="53" customFormat="1" ht="24" x14ac:dyDescent="0.25">
      <c r="A59" s="115" t="s">
        <v>266</v>
      </c>
      <c r="B59" s="119">
        <v>3</v>
      </c>
      <c r="C59" s="89" t="s">
        <v>203</v>
      </c>
      <c r="D59" s="124" t="s">
        <v>82</v>
      </c>
      <c r="E59" s="104" t="s">
        <v>204</v>
      </c>
      <c r="F59" s="104" t="s">
        <v>123</v>
      </c>
      <c r="G59" s="117" t="s">
        <v>124</v>
      </c>
      <c r="H59" s="110">
        <v>2</v>
      </c>
      <c r="I59" s="110">
        <v>0</v>
      </c>
      <c r="J59" s="38">
        <v>0</v>
      </c>
      <c r="K59" s="119">
        <v>26</v>
      </c>
      <c r="L59" s="119">
        <v>0</v>
      </c>
      <c r="M59" s="116">
        <v>0</v>
      </c>
      <c r="N59" s="38">
        <v>0</v>
      </c>
      <c r="O59" s="116">
        <v>0</v>
      </c>
      <c r="P59" s="119">
        <v>0</v>
      </c>
      <c r="Q59" s="40">
        <v>3</v>
      </c>
      <c r="R59" s="105" t="s">
        <v>18</v>
      </c>
      <c r="S59" s="87" t="s">
        <v>22</v>
      </c>
      <c r="T59" s="40" t="s">
        <v>121</v>
      </c>
      <c r="U59" s="124"/>
      <c r="V59" s="85"/>
    </row>
    <row r="60" spans="1:22" s="53" customFormat="1" ht="24" x14ac:dyDescent="0.25">
      <c r="A60" s="115" t="s">
        <v>266</v>
      </c>
      <c r="B60" s="119">
        <v>3</v>
      </c>
      <c r="C60" s="89" t="s">
        <v>205</v>
      </c>
      <c r="D60" s="124" t="s">
        <v>83</v>
      </c>
      <c r="E60" s="104" t="s">
        <v>206</v>
      </c>
      <c r="F60" s="104" t="s">
        <v>147</v>
      </c>
      <c r="G60" s="117" t="s">
        <v>102</v>
      </c>
      <c r="H60" s="110">
        <v>1</v>
      </c>
      <c r="I60" s="110">
        <v>1</v>
      </c>
      <c r="J60" s="38">
        <v>0</v>
      </c>
      <c r="K60" s="119">
        <v>13</v>
      </c>
      <c r="L60" s="119">
        <v>13</v>
      </c>
      <c r="M60" s="116">
        <v>0</v>
      </c>
      <c r="N60" s="38">
        <v>0</v>
      </c>
      <c r="O60" s="116">
        <v>0</v>
      </c>
      <c r="P60" s="119">
        <v>0</v>
      </c>
      <c r="Q60" s="40">
        <v>3</v>
      </c>
      <c r="R60" s="87" t="s">
        <v>18</v>
      </c>
      <c r="S60" s="87" t="s">
        <v>22</v>
      </c>
      <c r="T60" s="40" t="s">
        <v>121</v>
      </c>
      <c r="U60" s="124"/>
      <c r="V60" s="85"/>
    </row>
    <row r="61" spans="1:22" s="44" customFormat="1" ht="24" x14ac:dyDescent="0.25">
      <c r="A61" s="115" t="s">
        <v>266</v>
      </c>
      <c r="B61" s="42">
        <v>4</v>
      </c>
      <c r="C61" s="83" t="s">
        <v>213</v>
      </c>
      <c r="D61" s="104" t="s">
        <v>84</v>
      </c>
      <c r="E61" s="104" t="s">
        <v>214</v>
      </c>
      <c r="F61" s="104" t="s">
        <v>149</v>
      </c>
      <c r="G61" s="102" t="s">
        <v>112</v>
      </c>
      <c r="H61" s="38">
        <v>1</v>
      </c>
      <c r="I61" s="39">
        <v>1</v>
      </c>
      <c r="J61" s="39">
        <v>0</v>
      </c>
      <c r="K61" s="37">
        <v>13</v>
      </c>
      <c r="L61" s="37">
        <v>13</v>
      </c>
      <c r="M61" s="37">
        <v>0</v>
      </c>
      <c r="N61" s="38">
        <v>0</v>
      </c>
      <c r="O61" s="37">
        <v>0</v>
      </c>
      <c r="P61" s="43">
        <v>0</v>
      </c>
      <c r="Q61" s="38">
        <v>3</v>
      </c>
      <c r="R61" s="106" t="s">
        <v>18</v>
      </c>
      <c r="S61" s="87" t="s">
        <v>22</v>
      </c>
      <c r="T61" s="43" t="s">
        <v>121</v>
      </c>
      <c r="U61" s="123"/>
      <c r="V61" s="123"/>
    </row>
    <row r="62" spans="1:22" s="44" customFormat="1" ht="24" x14ac:dyDescent="0.25">
      <c r="A62" s="115" t="s">
        <v>266</v>
      </c>
      <c r="B62" s="42">
        <v>4</v>
      </c>
      <c r="C62" s="83" t="s">
        <v>215</v>
      </c>
      <c r="D62" s="104" t="s">
        <v>92</v>
      </c>
      <c r="E62" s="104" t="s">
        <v>216</v>
      </c>
      <c r="F62" s="104" t="s">
        <v>156</v>
      </c>
      <c r="G62" s="102" t="s">
        <v>126</v>
      </c>
      <c r="H62" s="38">
        <v>1</v>
      </c>
      <c r="I62" s="39">
        <v>1</v>
      </c>
      <c r="J62" s="39">
        <v>0</v>
      </c>
      <c r="K62" s="37">
        <v>13</v>
      </c>
      <c r="L62" s="37">
        <v>13</v>
      </c>
      <c r="M62" s="37">
        <v>0</v>
      </c>
      <c r="N62" s="38">
        <v>0</v>
      </c>
      <c r="O62" s="37">
        <v>0</v>
      </c>
      <c r="P62" s="43">
        <v>0</v>
      </c>
      <c r="Q62" s="38">
        <v>4</v>
      </c>
      <c r="R62" s="106" t="s">
        <v>18</v>
      </c>
      <c r="S62" s="87" t="s">
        <v>22</v>
      </c>
      <c r="T62" s="43" t="s">
        <v>121</v>
      </c>
      <c r="U62" s="123"/>
      <c r="V62" s="123"/>
    </row>
    <row r="63" spans="1:22" s="44" customFormat="1" ht="24" x14ac:dyDescent="0.25">
      <c r="A63" s="115" t="s">
        <v>266</v>
      </c>
      <c r="B63" s="42">
        <v>4</v>
      </c>
      <c r="C63" s="83" t="s">
        <v>223</v>
      </c>
      <c r="D63" s="104" t="s">
        <v>94</v>
      </c>
      <c r="E63" s="104" t="s">
        <v>224</v>
      </c>
      <c r="F63" s="104" t="s">
        <v>147</v>
      </c>
      <c r="G63" s="102" t="s">
        <v>102</v>
      </c>
      <c r="H63" s="38">
        <v>1</v>
      </c>
      <c r="I63" s="39">
        <v>2</v>
      </c>
      <c r="J63" s="39">
        <v>0</v>
      </c>
      <c r="K63" s="37">
        <v>13</v>
      </c>
      <c r="L63" s="37">
        <v>26</v>
      </c>
      <c r="M63" s="37">
        <v>0</v>
      </c>
      <c r="N63" s="38">
        <v>0</v>
      </c>
      <c r="O63" s="37">
        <v>0</v>
      </c>
      <c r="P63" s="43">
        <v>0</v>
      </c>
      <c r="Q63" s="38">
        <v>4</v>
      </c>
      <c r="R63" s="87" t="s">
        <v>18</v>
      </c>
      <c r="S63" s="87" t="s">
        <v>22</v>
      </c>
      <c r="T63" s="43" t="s">
        <v>121</v>
      </c>
      <c r="U63" s="123"/>
      <c r="V63" s="123"/>
    </row>
    <row r="64" spans="1:22" s="53" customFormat="1" x14ac:dyDescent="0.25">
      <c r="A64" s="142" t="s">
        <v>20</v>
      </c>
      <c r="B64" s="143"/>
      <c r="C64" s="143"/>
      <c r="D64" s="143"/>
      <c r="E64" s="143"/>
      <c r="F64" s="143"/>
      <c r="G64" s="144"/>
      <c r="H64" s="45">
        <f>SUM(H58:H63)</f>
        <v>6</v>
      </c>
      <c r="I64" s="45">
        <f t="shared" ref="I64:P64" si="6">SUM(I58:I63)</f>
        <v>5</v>
      </c>
      <c r="J64" s="45">
        <f t="shared" si="6"/>
        <v>0</v>
      </c>
      <c r="K64" s="45">
        <f t="shared" si="6"/>
        <v>91</v>
      </c>
      <c r="L64" s="45">
        <f t="shared" si="6"/>
        <v>91</v>
      </c>
      <c r="M64" s="45">
        <f t="shared" si="6"/>
        <v>0</v>
      </c>
      <c r="N64" s="45">
        <f t="shared" si="6"/>
        <v>0</v>
      </c>
      <c r="O64" s="45">
        <f t="shared" si="6"/>
        <v>0</v>
      </c>
      <c r="P64" s="45">
        <f t="shared" si="6"/>
        <v>0</v>
      </c>
      <c r="Q64" s="45">
        <f>SUM(Q58:Q63)</f>
        <v>21</v>
      </c>
      <c r="R64" s="45"/>
      <c r="S64" s="45"/>
      <c r="T64" s="45"/>
      <c r="U64" s="92"/>
      <c r="V64" s="92"/>
    </row>
    <row r="65" spans="1:22" ht="44.65" customHeight="1" x14ac:dyDescent="0.2">
      <c r="A65" s="148" t="s">
        <v>140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</row>
  </sheetData>
  <sheetProtection algorithmName="SHA-512" hashValue="U3NZVizgWfva+mfKm4jvflT4gV3gJfkP8Rm01nmpuOvdpz67LSChfdzklj9XYbrrG5fy3iAa9a9hotz2Nk1RRw==" saltValue="xOWd/CbXfFTe/NqsNh98/w==" spinCount="100000" sheet="1" objects="1" scenarios="1" selectLockedCells="1" selectUnlockedCells="1"/>
  <mergeCells count="19">
    <mergeCell ref="H5:M5"/>
    <mergeCell ref="A65:V65"/>
    <mergeCell ref="A28:G28"/>
    <mergeCell ref="A20:G20"/>
    <mergeCell ref="A46:V46"/>
    <mergeCell ref="A42:G42"/>
    <mergeCell ref="A36:G36"/>
    <mergeCell ref="A6:B6"/>
    <mergeCell ref="A43:G43"/>
    <mergeCell ref="A47:V47"/>
    <mergeCell ref="A45:V45"/>
    <mergeCell ref="A56:V56"/>
    <mergeCell ref="A57:V57"/>
    <mergeCell ref="K10:P10"/>
    <mergeCell ref="H9:P9"/>
    <mergeCell ref="A54:G54"/>
    <mergeCell ref="A55:V55"/>
    <mergeCell ref="A64:G64"/>
    <mergeCell ref="H10:J10"/>
  </mergeCells>
  <phoneticPr fontId="14" type="noConversion"/>
  <conditionalFormatting sqref="R21:S21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62" orientation="landscape" cellComments="atEnd" horizontalDpi="4294967295" verticalDpi="4294967295" r:id="rId1"/>
  <headerFooter>
    <oddFooter>&amp;C&amp;10&amp;P</oddFooter>
  </headerFooter>
  <rowBreaks count="2" manualBreakCount="2">
    <brk id="19" max="21" man="1"/>
    <brk id="4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B64"/>
  <sheetViews>
    <sheetView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28515625" defaultRowHeight="12" x14ac:dyDescent="0.2"/>
  <cols>
    <col min="1" max="1" width="19.42578125" style="68" customWidth="1"/>
    <col min="2" max="2" width="5.7109375" style="54" customWidth="1"/>
    <col min="3" max="3" width="12.28515625" style="54" customWidth="1"/>
    <col min="4" max="4" width="22.28515625" style="55" customWidth="1"/>
    <col min="5" max="5" width="15.28515625" style="55" customWidth="1"/>
    <col min="6" max="6" width="15.28515625" style="56" customWidth="1"/>
    <col min="7" max="7" width="8.42578125" style="56" hidden="1" customWidth="1"/>
    <col min="8" max="8" width="5" style="57" customWidth="1"/>
    <col min="9" max="9" width="5.28515625" style="57" customWidth="1"/>
    <col min="10" max="10" width="5.5703125" style="57" customWidth="1"/>
    <col min="11" max="11" width="6.42578125" style="57" customWidth="1"/>
    <col min="12" max="12" width="6.28515625" style="57" customWidth="1"/>
    <col min="13" max="13" width="5.28515625" style="57" customWidth="1"/>
    <col min="14" max="14" width="6.5703125" style="58" customWidth="1"/>
    <col min="15" max="15" width="5" style="59" customWidth="1"/>
    <col min="16" max="16" width="5.5703125" style="59" customWidth="1"/>
    <col min="17" max="17" width="8.28515625" style="59" customWidth="1"/>
    <col min="18" max="18" width="13.7109375" style="56" customWidth="1"/>
    <col min="19" max="19" width="20.42578125" style="60" customWidth="1"/>
    <col min="20" max="132" width="9.28515625" style="69"/>
    <col min="133" max="16384" width="9.28515625" style="10"/>
  </cols>
  <sheetData>
    <row r="1" spans="1:132" x14ac:dyDescent="0.2">
      <c r="A1" s="1" t="s">
        <v>37</v>
      </c>
      <c r="B1" s="2"/>
      <c r="C1" s="3"/>
    </row>
    <row r="2" spans="1:132" x14ac:dyDescent="0.2">
      <c r="A2" s="1" t="s">
        <v>97</v>
      </c>
      <c r="B2" s="2"/>
      <c r="C2" s="3"/>
      <c r="D2" s="61"/>
      <c r="E2" s="61"/>
      <c r="G2" s="62"/>
      <c r="H2" s="62"/>
      <c r="I2" s="62"/>
      <c r="J2" s="62"/>
      <c r="K2" s="62"/>
      <c r="L2" s="99"/>
      <c r="M2" s="99"/>
      <c r="N2" s="63"/>
      <c r="O2" s="63"/>
      <c r="P2" s="56"/>
      <c r="Q2" s="56"/>
      <c r="R2" s="60"/>
      <c r="S2" s="10"/>
    </row>
    <row r="3" spans="1:132" x14ac:dyDescent="0.2">
      <c r="A3" s="11" t="s">
        <v>4</v>
      </c>
      <c r="B3" s="11"/>
      <c r="C3" s="12" t="s">
        <v>128</v>
      </c>
      <c r="D3" s="61"/>
      <c r="E3" s="61"/>
      <c r="G3" s="62"/>
      <c r="H3" s="62"/>
      <c r="I3" s="62"/>
      <c r="J3" s="62"/>
      <c r="K3" s="62"/>
      <c r="L3" s="99"/>
      <c r="M3" s="99"/>
      <c r="N3" s="63"/>
      <c r="O3" s="63"/>
      <c r="P3" s="56"/>
      <c r="Q3" s="56"/>
      <c r="R3" s="60"/>
      <c r="S3" s="10"/>
    </row>
    <row r="4" spans="1:132" x14ac:dyDescent="0.2">
      <c r="A4" s="18" t="s">
        <v>5</v>
      </c>
      <c r="B4" s="18"/>
      <c r="C4" s="19" t="s">
        <v>129</v>
      </c>
      <c r="D4" s="61"/>
      <c r="E4" s="61"/>
      <c r="G4" s="62"/>
      <c r="H4" s="62"/>
      <c r="I4" s="62"/>
      <c r="J4" s="62"/>
      <c r="K4" s="62"/>
      <c r="L4" s="99"/>
      <c r="M4" s="99"/>
      <c r="N4" s="63"/>
      <c r="O4" s="63"/>
      <c r="P4" s="56"/>
      <c r="Q4" s="56"/>
      <c r="R4" s="60"/>
      <c r="S4" s="10"/>
    </row>
    <row r="5" spans="1:132" x14ac:dyDescent="0.2">
      <c r="A5" s="18" t="s">
        <v>141</v>
      </c>
      <c r="B5" s="18"/>
      <c r="C5" s="19" t="s">
        <v>130</v>
      </c>
      <c r="D5" s="61"/>
      <c r="E5" s="61"/>
      <c r="G5" s="62"/>
      <c r="H5" s="62"/>
      <c r="I5" s="62"/>
      <c r="J5" s="62"/>
      <c r="K5" s="62"/>
      <c r="L5" s="99"/>
      <c r="M5" s="99"/>
      <c r="N5" s="63"/>
      <c r="O5" s="63"/>
      <c r="P5" s="56"/>
      <c r="Q5" s="56"/>
      <c r="R5" s="60"/>
      <c r="S5" s="10"/>
    </row>
    <row r="6" spans="1:132" ht="39" customHeight="1" x14ac:dyDescent="0.2">
      <c r="A6" s="153" t="s">
        <v>66</v>
      </c>
      <c r="B6" s="153"/>
      <c r="C6" s="19" t="s">
        <v>131</v>
      </c>
      <c r="D6" s="22"/>
      <c r="E6" s="22"/>
      <c r="F6" s="11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82"/>
    </row>
    <row r="7" spans="1:132" x14ac:dyDescent="0.2">
      <c r="A7" s="20" t="s">
        <v>35</v>
      </c>
      <c r="B7" s="21"/>
      <c r="C7" s="14" t="s">
        <v>65</v>
      </c>
      <c r="D7" s="70"/>
      <c r="E7" s="70"/>
      <c r="F7" s="61"/>
      <c r="G7" s="64"/>
      <c r="H7" s="62"/>
      <c r="I7" s="62"/>
      <c r="J7" s="62"/>
      <c r="K7" s="62"/>
      <c r="L7" s="62"/>
      <c r="M7" s="62"/>
      <c r="N7" s="99"/>
      <c r="O7" s="63"/>
      <c r="P7" s="63"/>
      <c r="Q7" s="63"/>
    </row>
    <row r="8" spans="1:132" x14ac:dyDescent="0.2">
      <c r="A8" s="65"/>
      <c r="B8" s="99"/>
      <c r="C8" s="99"/>
      <c r="D8" s="65"/>
      <c r="E8" s="65"/>
      <c r="F8" s="65"/>
      <c r="G8" s="66"/>
      <c r="H8" s="162" t="s">
        <v>30</v>
      </c>
      <c r="I8" s="162"/>
      <c r="J8" s="162"/>
      <c r="K8" s="162"/>
      <c r="L8" s="162"/>
      <c r="M8" s="162"/>
      <c r="N8" s="99"/>
      <c r="O8" s="67"/>
      <c r="P8" s="67"/>
      <c r="Q8" s="67"/>
      <c r="S8" s="67"/>
    </row>
    <row r="9" spans="1:132" x14ac:dyDescent="0.2">
      <c r="B9" s="62"/>
      <c r="C9" s="62"/>
      <c r="D9" s="61"/>
      <c r="E9" s="61"/>
      <c r="F9" s="61"/>
      <c r="H9" s="158" t="s">
        <v>6</v>
      </c>
      <c r="I9" s="158"/>
      <c r="J9" s="158"/>
      <c r="K9" s="158"/>
      <c r="L9" s="158"/>
      <c r="M9" s="158"/>
      <c r="N9" s="99"/>
      <c r="O9" s="63"/>
      <c r="P9" s="63"/>
      <c r="Q9" s="63"/>
    </row>
    <row r="10" spans="1:132" s="36" customFormat="1" ht="36" x14ac:dyDescent="0.25">
      <c r="A10" s="71" t="s">
        <v>7</v>
      </c>
      <c r="B10" s="72" t="s">
        <v>36</v>
      </c>
      <c r="C10" s="72" t="s">
        <v>2</v>
      </c>
      <c r="D10" s="35" t="s">
        <v>8</v>
      </c>
      <c r="E10" s="32" t="s">
        <v>43</v>
      </c>
      <c r="F10" s="35" t="s">
        <v>3</v>
      </c>
      <c r="G10" s="33" t="s">
        <v>9</v>
      </c>
      <c r="H10" s="72" t="s">
        <v>10</v>
      </c>
      <c r="I10" s="72" t="s">
        <v>0</v>
      </c>
      <c r="J10" s="72" t="s">
        <v>1</v>
      </c>
      <c r="K10" s="31" t="s">
        <v>60</v>
      </c>
      <c r="L10" s="31" t="s">
        <v>25</v>
      </c>
      <c r="M10" s="31" t="s">
        <v>61</v>
      </c>
      <c r="N10" s="72" t="s">
        <v>11</v>
      </c>
      <c r="O10" s="33" t="s">
        <v>12</v>
      </c>
      <c r="P10" s="33" t="s">
        <v>13</v>
      </c>
      <c r="Q10" s="33" t="s">
        <v>42</v>
      </c>
      <c r="R10" s="35" t="s">
        <v>14</v>
      </c>
      <c r="S10" s="33" t="s">
        <v>15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</row>
    <row r="11" spans="1:132" s="76" customFormat="1" ht="48" x14ac:dyDescent="0.25">
      <c r="A11" s="115" t="s">
        <v>262</v>
      </c>
      <c r="B11" s="119">
        <v>1</v>
      </c>
      <c r="C11" s="104" t="s">
        <v>227</v>
      </c>
      <c r="D11" s="104" t="s">
        <v>125</v>
      </c>
      <c r="E11" s="104" t="s">
        <v>170</v>
      </c>
      <c r="F11" s="104" t="s">
        <v>147</v>
      </c>
      <c r="G11" s="117" t="s">
        <v>102</v>
      </c>
      <c r="H11" s="116">
        <v>8</v>
      </c>
      <c r="I11" s="116">
        <v>4</v>
      </c>
      <c r="J11" s="119">
        <v>0</v>
      </c>
      <c r="K11" s="40">
        <v>0</v>
      </c>
      <c r="L11" s="119">
        <v>0</v>
      </c>
      <c r="M11" s="119">
        <v>0</v>
      </c>
      <c r="N11" s="38">
        <v>4</v>
      </c>
      <c r="O11" s="38" t="s">
        <v>18</v>
      </c>
      <c r="P11" s="118" t="s">
        <v>19</v>
      </c>
      <c r="Q11" s="87" t="s">
        <v>121</v>
      </c>
      <c r="R11" s="48"/>
      <c r="S11" s="40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</row>
    <row r="12" spans="1:132" s="76" customFormat="1" x14ac:dyDescent="0.25">
      <c r="A12" s="115" t="s">
        <v>262</v>
      </c>
      <c r="B12" s="119">
        <v>1</v>
      </c>
      <c r="C12" s="104" t="s">
        <v>228</v>
      </c>
      <c r="D12" s="104" t="s">
        <v>77</v>
      </c>
      <c r="E12" s="104" t="s">
        <v>172</v>
      </c>
      <c r="F12" s="104" t="s">
        <v>151</v>
      </c>
      <c r="G12" s="117" t="s">
        <v>107</v>
      </c>
      <c r="H12" s="116">
        <v>12</v>
      </c>
      <c r="I12" s="116">
        <v>0</v>
      </c>
      <c r="J12" s="119">
        <v>0</v>
      </c>
      <c r="K12" s="40">
        <v>0</v>
      </c>
      <c r="L12" s="119">
        <v>0</v>
      </c>
      <c r="M12" s="119">
        <v>0</v>
      </c>
      <c r="N12" s="38">
        <v>4</v>
      </c>
      <c r="O12" s="118" t="s">
        <v>18</v>
      </c>
      <c r="P12" s="40" t="s">
        <v>19</v>
      </c>
      <c r="Q12" s="87" t="s">
        <v>121</v>
      </c>
      <c r="R12" s="48"/>
      <c r="S12" s="40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</row>
    <row r="13" spans="1:132" s="76" customFormat="1" ht="24" x14ac:dyDescent="0.25">
      <c r="A13" s="115" t="s">
        <v>262</v>
      </c>
      <c r="B13" s="119">
        <v>1</v>
      </c>
      <c r="C13" s="104" t="s">
        <v>229</v>
      </c>
      <c r="D13" s="104" t="s">
        <v>70</v>
      </c>
      <c r="E13" s="104" t="s">
        <v>174</v>
      </c>
      <c r="F13" s="104" t="s">
        <v>147</v>
      </c>
      <c r="G13" s="117" t="s">
        <v>102</v>
      </c>
      <c r="H13" s="116">
        <v>4</v>
      </c>
      <c r="I13" s="116">
        <v>8</v>
      </c>
      <c r="J13" s="119">
        <v>0</v>
      </c>
      <c r="K13" s="40">
        <v>0</v>
      </c>
      <c r="L13" s="119">
        <v>0</v>
      </c>
      <c r="M13" s="119">
        <v>0</v>
      </c>
      <c r="N13" s="38">
        <v>4</v>
      </c>
      <c r="O13" s="118" t="s">
        <v>18</v>
      </c>
      <c r="P13" s="40" t="s">
        <v>19</v>
      </c>
      <c r="Q13" s="87" t="s">
        <v>121</v>
      </c>
      <c r="R13" s="48"/>
      <c r="S13" s="40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</row>
    <row r="14" spans="1:132" s="76" customFormat="1" ht="24" x14ac:dyDescent="0.25">
      <c r="A14" s="115" t="s">
        <v>262</v>
      </c>
      <c r="B14" s="119">
        <v>1</v>
      </c>
      <c r="C14" s="104" t="s">
        <v>230</v>
      </c>
      <c r="D14" s="104" t="s">
        <v>88</v>
      </c>
      <c r="E14" s="104" t="s">
        <v>99</v>
      </c>
      <c r="F14" s="104" t="s">
        <v>159</v>
      </c>
      <c r="G14" s="117" t="s">
        <v>135</v>
      </c>
      <c r="H14" s="116">
        <v>6</v>
      </c>
      <c r="I14" s="116">
        <v>6</v>
      </c>
      <c r="J14" s="119">
        <v>0</v>
      </c>
      <c r="K14" s="40">
        <v>0</v>
      </c>
      <c r="L14" s="119">
        <v>0</v>
      </c>
      <c r="M14" s="119">
        <v>0</v>
      </c>
      <c r="N14" s="38">
        <v>3</v>
      </c>
      <c r="O14" s="38" t="s">
        <v>18</v>
      </c>
      <c r="P14" s="40" t="s">
        <v>19</v>
      </c>
      <c r="Q14" s="87" t="s">
        <v>121</v>
      </c>
      <c r="R14" s="48"/>
      <c r="S14" s="40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</row>
    <row r="15" spans="1:132" s="76" customFormat="1" x14ac:dyDescent="0.25">
      <c r="A15" s="115" t="s">
        <v>262</v>
      </c>
      <c r="B15" s="119">
        <v>1</v>
      </c>
      <c r="C15" s="104" t="s">
        <v>231</v>
      </c>
      <c r="D15" s="104" t="s">
        <v>68</v>
      </c>
      <c r="E15" s="104" t="s">
        <v>177</v>
      </c>
      <c r="F15" s="104" t="s">
        <v>148</v>
      </c>
      <c r="G15" s="117" t="s">
        <v>101</v>
      </c>
      <c r="H15" s="116">
        <v>12</v>
      </c>
      <c r="I15" s="116">
        <v>0</v>
      </c>
      <c r="J15" s="119">
        <v>0</v>
      </c>
      <c r="K15" s="40">
        <v>0</v>
      </c>
      <c r="L15" s="119">
        <v>0</v>
      </c>
      <c r="M15" s="119">
        <v>0</v>
      </c>
      <c r="N15" s="38">
        <v>4</v>
      </c>
      <c r="O15" s="38" t="s">
        <v>18</v>
      </c>
      <c r="P15" s="40" t="s">
        <v>19</v>
      </c>
      <c r="Q15" s="87" t="s">
        <v>121</v>
      </c>
      <c r="R15" s="48"/>
      <c r="S15" s="40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</row>
    <row r="16" spans="1:132" s="76" customFormat="1" ht="24" x14ac:dyDescent="0.25">
      <c r="A16" s="115" t="s">
        <v>262</v>
      </c>
      <c r="B16" s="119">
        <v>1</v>
      </c>
      <c r="C16" s="104" t="s">
        <v>232</v>
      </c>
      <c r="D16" s="104" t="s">
        <v>67</v>
      </c>
      <c r="E16" s="104" t="s">
        <v>179</v>
      </c>
      <c r="F16" s="104" t="s">
        <v>147</v>
      </c>
      <c r="G16" s="117" t="s">
        <v>102</v>
      </c>
      <c r="H16" s="116">
        <v>8</v>
      </c>
      <c r="I16" s="116">
        <v>8</v>
      </c>
      <c r="J16" s="119">
        <v>0</v>
      </c>
      <c r="K16" s="40">
        <v>0</v>
      </c>
      <c r="L16" s="119">
        <v>0</v>
      </c>
      <c r="M16" s="119">
        <v>0</v>
      </c>
      <c r="N16" s="38">
        <v>5</v>
      </c>
      <c r="O16" s="38" t="s">
        <v>18</v>
      </c>
      <c r="P16" s="118" t="s">
        <v>19</v>
      </c>
      <c r="Q16" s="87" t="s">
        <v>121</v>
      </c>
      <c r="R16" s="48"/>
      <c r="S16" s="40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</row>
    <row r="17" spans="1:132" s="76" customFormat="1" ht="24" x14ac:dyDescent="0.25">
      <c r="A17" s="115" t="s">
        <v>262</v>
      </c>
      <c r="B17" s="119">
        <v>1</v>
      </c>
      <c r="C17" s="104" t="s">
        <v>233</v>
      </c>
      <c r="D17" s="104" t="s">
        <v>103</v>
      </c>
      <c r="E17" s="104" t="s">
        <v>104</v>
      </c>
      <c r="F17" s="104" t="s">
        <v>149</v>
      </c>
      <c r="G17" s="117" t="s">
        <v>112</v>
      </c>
      <c r="H17" s="116">
        <v>6</v>
      </c>
      <c r="I17" s="116">
        <v>6</v>
      </c>
      <c r="J17" s="119">
        <v>0</v>
      </c>
      <c r="K17" s="40">
        <v>0</v>
      </c>
      <c r="L17" s="119">
        <v>0</v>
      </c>
      <c r="M17" s="119">
        <v>0</v>
      </c>
      <c r="N17" s="38">
        <v>4</v>
      </c>
      <c r="O17" s="38" t="s">
        <v>18</v>
      </c>
      <c r="P17" s="40" t="s">
        <v>19</v>
      </c>
      <c r="Q17" s="87" t="s">
        <v>121</v>
      </c>
      <c r="R17" s="48"/>
      <c r="S17" s="40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</row>
    <row r="18" spans="1:132" s="76" customFormat="1" ht="24" x14ac:dyDescent="0.25">
      <c r="A18" s="115" t="s">
        <v>262</v>
      </c>
      <c r="B18" s="119">
        <v>1</v>
      </c>
      <c r="C18" s="104" t="s">
        <v>234</v>
      </c>
      <c r="D18" s="104" t="s">
        <v>69</v>
      </c>
      <c r="E18" s="104" t="s">
        <v>105</v>
      </c>
      <c r="F18" s="104" t="s">
        <v>150</v>
      </c>
      <c r="G18" s="117" t="s">
        <v>106</v>
      </c>
      <c r="H18" s="116">
        <v>9</v>
      </c>
      <c r="I18" s="116">
        <v>0</v>
      </c>
      <c r="J18" s="119">
        <v>0</v>
      </c>
      <c r="K18" s="40">
        <v>0</v>
      </c>
      <c r="L18" s="119">
        <v>0</v>
      </c>
      <c r="M18" s="119">
        <v>0</v>
      </c>
      <c r="N18" s="38">
        <v>3</v>
      </c>
      <c r="O18" s="38" t="s">
        <v>18</v>
      </c>
      <c r="P18" s="40" t="s">
        <v>19</v>
      </c>
      <c r="Q18" s="87" t="s">
        <v>121</v>
      </c>
      <c r="R18" s="48"/>
      <c r="S18" s="40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</row>
    <row r="19" spans="1:132" s="76" customFormat="1" x14ac:dyDescent="0.25">
      <c r="A19" s="159" t="s">
        <v>20</v>
      </c>
      <c r="B19" s="160"/>
      <c r="C19" s="160"/>
      <c r="D19" s="160"/>
      <c r="E19" s="160"/>
      <c r="F19" s="160"/>
      <c r="G19" s="161"/>
      <c r="H19" s="79">
        <f>SUM(H11:H18)</f>
        <v>65</v>
      </c>
      <c r="I19" s="79">
        <f t="shared" ref="I19:N19" si="0">SUM(I11:I18)</f>
        <v>32</v>
      </c>
      <c r="J19" s="79">
        <f t="shared" si="0"/>
        <v>0</v>
      </c>
      <c r="K19" s="79">
        <f t="shared" si="0"/>
        <v>0</v>
      </c>
      <c r="L19" s="79">
        <f t="shared" si="0"/>
        <v>0</v>
      </c>
      <c r="M19" s="79">
        <f t="shared" si="0"/>
        <v>0</v>
      </c>
      <c r="N19" s="79">
        <f t="shared" si="0"/>
        <v>31</v>
      </c>
      <c r="O19" s="45"/>
      <c r="P19" s="77"/>
      <c r="Q19" s="77"/>
      <c r="R19" s="120"/>
      <c r="S19" s="77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</row>
    <row r="20" spans="1:132" s="76" customFormat="1" ht="36" x14ac:dyDescent="0.25">
      <c r="A20" s="115" t="s">
        <v>262</v>
      </c>
      <c r="B20" s="119">
        <v>2</v>
      </c>
      <c r="C20" s="104" t="s">
        <v>235</v>
      </c>
      <c r="D20" s="104" t="s">
        <v>71</v>
      </c>
      <c r="E20" s="104" t="s">
        <v>108</v>
      </c>
      <c r="F20" s="104" t="s">
        <v>149</v>
      </c>
      <c r="G20" s="117" t="s">
        <v>112</v>
      </c>
      <c r="H20" s="40">
        <v>0</v>
      </c>
      <c r="I20" s="40">
        <v>30</v>
      </c>
      <c r="J20" s="40">
        <v>0</v>
      </c>
      <c r="K20" s="40">
        <v>0</v>
      </c>
      <c r="L20" s="40">
        <v>0</v>
      </c>
      <c r="M20" s="40">
        <v>0</v>
      </c>
      <c r="N20" s="38">
        <v>3</v>
      </c>
      <c r="O20" s="38" t="s">
        <v>265</v>
      </c>
      <c r="P20" s="40" t="s">
        <v>19</v>
      </c>
      <c r="Q20" s="87" t="s">
        <v>96</v>
      </c>
      <c r="R20" s="48"/>
      <c r="S20" s="40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</row>
    <row r="21" spans="1:132" s="76" customFormat="1" ht="24" x14ac:dyDescent="0.25">
      <c r="A21" s="115" t="s">
        <v>262</v>
      </c>
      <c r="B21" s="119">
        <v>2</v>
      </c>
      <c r="C21" s="104" t="s">
        <v>236</v>
      </c>
      <c r="D21" s="104" t="s">
        <v>72</v>
      </c>
      <c r="E21" s="104" t="s">
        <v>109</v>
      </c>
      <c r="F21" s="104" t="s">
        <v>152</v>
      </c>
      <c r="G21" s="117" t="s">
        <v>110</v>
      </c>
      <c r="H21" s="40">
        <v>8</v>
      </c>
      <c r="I21" s="40">
        <v>4</v>
      </c>
      <c r="J21" s="40">
        <v>0</v>
      </c>
      <c r="K21" s="40">
        <v>0</v>
      </c>
      <c r="L21" s="40">
        <v>0</v>
      </c>
      <c r="M21" s="40">
        <v>0</v>
      </c>
      <c r="N21" s="38">
        <v>4</v>
      </c>
      <c r="O21" s="38" t="s">
        <v>18</v>
      </c>
      <c r="P21" s="40" t="s">
        <v>19</v>
      </c>
      <c r="Q21" s="87" t="s">
        <v>121</v>
      </c>
      <c r="R21" s="48"/>
      <c r="S21" s="40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</row>
    <row r="22" spans="1:132" s="76" customFormat="1" ht="24" x14ac:dyDescent="0.25">
      <c r="A22" s="115" t="s">
        <v>262</v>
      </c>
      <c r="B22" s="119">
        <v>2</v>
      </c>
      <c r="C22" s="104" t="s">
        <v>237</v>
      </c>
      <c r="D22" s="104" t="s">
        <v>85</v>
      </c>
      <c r="E22" s="104" t="s">
        <v>185</v>
      </c>
      <c r="F22" s="104" t="s">
        <v>123</v>
      </c>
      <c r="G22" s="117" t="s">
        <v>124</v>
      </c>
      <c r="H22" s="40">
        <v>0</v>
      </c>
      <c r="I22" s="40">
        <v>0</v>
      </c>
      <c r="J22" s="40">
        <v>0</v>
      </c>
      <c r="K22" s="40">
        <v>30</v>
      </c>
      <c r="L22" s="40">
        <v>0</v>
      </c>
      <c r="M22" s="40">
        <v>0</v>
      </c>
      <c r="N22" s="38">
        <v>5</v>
      </c>
      <c r="O22" s="40" t="s">
        <v>265</v>
      </c>
      <c r="P22" s="40" t="s">
        <v>19</v>
      </c>
      <c r="Q22" s="87" t="s">
        <v>121</v>
      </c>
      <c r="R22" s="48"/>
      <c r="S22" s="40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</row>
    <row r="23" spans="1:132" s="76" customFormat="1" ht="24" x14ac:dyDescent="0.25">
      <c r="A23" s="115" t="s">
        <v>262</v>
      </c>
      <c r="B23" s="119">
        <v>2</v>
      </c>
      <c r="C23" s="104" t="s">
        <v>238</v>
      </c>
      <c r="D23" s="104" t="s">
        <v>73</v>
      </c>
      <c r="E23" s="104" t="s">
        <v>111</v>
      </c>
      <c r="F23" s="104" t="s">
        <v>187</v>
      </c>
      <c r="G23" s="117" t="s">
        <v>160</v>
      </c>
      <c r="H23" s="40">
        <v>8</v>
      </c>
      <c r="I23" s="40">
        <v>4</v>
      </c>
      <c r="J23" s="40">
        <v>0</v>
      </c>
      <c r="K23" s="40">
        <v>0</v>
      </c>
      <c r="L23" s="40">
        <v>0</v>
      </c>
      <c r="M23" s="40">
        <v>0</v>
      </c>
      <c r="N23" s="38">
        <v>4</v>
      </c>
      <c r="O23" s="38" t="s">
        <v>18</v>
      </c>
      <c r="P23" s="40" t="s">
        <v>19</v>
      </c>
      <c r="Q23" s="87" t="s">
        <v>121</v>
      </c>
      <c r="R23" s="48"/>
      <c r="S23" s="40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</row>
    <row r="24" spans="1:132" s="76" customFormat="1" ht="24" x14ac:dyDescent="0.25">
      <c r="A24" s="115" t="s">
        <v>262</v>
      </c>
      <c r="B24" s="119">
        <v>2</v>
      </c>
      <c r="C24" s="104" t="s">
        <v>239</v>
      </c>
      <c r="D24" s="104" t="s">
        <v>74</v>
      </c>
      <c r="E24" s="104" t="s">
        <v>189</v>
      </c>
      <c r="F24" s="104" t="s">
        <v>149</v>
      </c>
      <c r="G24" s="117" t="s">
        <v>112</v>
      </c>
      <c r="H24" s="40">
        <v>4</v>
      </c>
      <c r="I24" s="40">
        <v>8</v>
      </c>
      <c r="J24" s="40">
        <v>0</v>
      </c>
      <c r="K24" s="40">
        <v>0</v>
      </c>
      <c r="L24" s="40">
        <v>0</v>
      </c>
      <c r="M24" s="40">
        <v>0</v>
      </c>
      <c r="N24" s="38">
        <v>4</v>
      </c>
      <c r="O24" s="38" t="s">
        <v>18</v>
      </c>
      <c r="P24" s="40" t="s">
        <v>19</v>
      </c>
      <c r="Q24" s="87" t="s">
        <v>121</v>
      </c>
      <c r="R24" s="48"/>
      <c r="S24" s="40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</row>
    <row r="25" spans="1:132" s="76" customFormat="1" ht="24" x14ac:dyDescent="0.25">
      <c r="A25" s="115" t="s">
        <v>262</v>
      </c>
      <c r="B25" s="119">
        <v>2</v>
      </c>
      <c r="C25" s="104" t="s">
        <v>240</v>
      </c>
      <c r="D25" s="104" t="s">
        <v>75</v>
      </c>
      <c r="E25" s="104" t="s">
        <v>113</v>
      </c>
      <c r="F25" s="104" t="s">
        <v>147</v>
      </c>
      <c r="G25" s="117" t="s">
        <v>102</v>
      </c>
      <c r="H25" s="40">
        <v>6</v>
      </c>
      <c r="I25" s="40">
        <v>6</v>
      </c>
      <c r="J25" s="40">
        <v>0</v>
      </c>
      <c r="K25" s="40">
        <v>0</v>
      </c>
      <c r="L25" s="40">
        <v>0</v>
      </c>
      <c r="M25" s="40">
        <v>0</v>
      </c>
      <c r="N25" s="38">
        <v>5</v>
      </c>
      <c r="O25" s="38" t="s">
        <v>18</v>
      </c>
      <c r="P25" s="40" t="s">
        <v>19</v>
      </c>
      <c r="Q25" s="87" t="s">
        <v>121</v>
      </c>
      <c r="R25" s="48"/>
      <c r="S25" s="40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</row>
    <row r="26" spans="1:132" s="76" customFormat="1" ht="24" x14ac:dyDescent="0.25">
      <c r="A26" s="115" t="s">
        <v>262</v>
      </c>
      <c r="B26" s="119">
        <v>2</v>
      </c>
      <c r="C26" s="104" t="s">
        <v>241</v>
      </c>
      <c r="D26" s="104" t="s">
        <v>89</v>
      </c>
      <c r="E26" s="104" t="s">
        <v>114</v>
      </c>
      <c r="F26" s="104" t="s">
        <v>153</v>
      </c>
      <c r="G26" s="117" t="s">
        <v>136</v>
      </c>
      <c r="H26" s="40">
        <v>8</v>
      </c>
      <c r="I26" s="40">
        <v>4</v>
      </c>
      <c r="J26" s="40">
        <v>0</v>
      </c>
      <c r="K26" s="40">
        <v>0</v>
      </c>
      <c r="L26" s="40">
        <v>0</v>
      </c>
      <c r="M26" s="40">
        <v>0</v>
      </c>
      <c r="N26" s="38">
        <v>4</v>
      </c>
      <c r="O26" s="38" t="s">
        <v>18</v>
      </c>
      <c r="P26" s="40" t="s">
        <v>19</v>
      </c>
      <c r="Q26" s="87" t="s">
        <v>121</v>
      </c>
      <c r="R26" s="48"/>
      <c r="S26" s="40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</row>
    <row r="27" spans="1:132" s="76" customFormat="1" x14ac:dyDescent="0.25">
      <c r="A27" s="159" t="s">
        <v>20</v>
      </c>
      <c r="B27" s="160"/>
      <c r="C27" s="160"/>
      <c r="D27" s="160"/>
      <c r="E27" s="160"/>
      <c r="F27" s="160"/>
      <c r="G27" s="161"/>
      <c r="H27" s="45">
        <f>SUM(H20:H26)</f>
        <v>34</v>
      </c>
      <c r="I27" s="45">
        <f t="shared" ref="I27:N27" si="1">SUM(I20:I26)</f>
        <v>56</v>
      </c>
      <c r="J27" s="45">
        <f t="shared" si="1"/>
        <v>0</v>
      </c>
      <c r="K27" s="45">
        <f t="shared" si="1"/>
        <v>30</v>
      </c>
      <c r="L27" s="45">
        <f t="shared" si="1"/>
        <v>0</v>
      </c>
      <c r="M27" s="45">
        <f t="shared" si="1"/>
        <v>0</v>
      </c>
      <c r="N27" s="45">
        <f t="shared" si="1"/>
        <v>29</v>
      </c>
      <c r="O27" s="45"/>
      <c r="P27" s="77"/>
      <c r="Q27" s="77"/>
      <c r="R27" s="120"/>
      <c r="S27" s="77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</row>
    <row r="28" spans="1:132" s="76" customFormat="1" ht="24" x14ac:dyDescent="0.25">
      <c r="A28" s="115" t="s">
        <v>262</v>
      </c>
      <c r="B28" s="119">
        <v>3</v>
      </c>
      <c r="C28" s="104" t="s">
        <v>243</v>
      </c>
      <c r="D28" s="104" t="s">
        <v>76</v>
      </c>
      <c r="E28" s="104" t="s">
        <v>115</v>
      </c>
      <c r="F28" s="104" t="s">
        <v>149</v>
      </c>
      <c r="G28" s="117" t="s">
        <v>112</v>
      </c>
      <c r="H28" s="40">
        <v>6</v>
      </c>
      <c r="I28" s="40">
        <v>6</v>
      </c>
      <c r="J28" s="40">
        <v>0</v>
      </c>
      <c r="K28" s="40">
        <v>0</v>
      </c>
      <c r="L28" s="40">
        <v>0</v>
      </c>
      <c r="M28" s="40">
        <v>0</v>
      </c>
      <c r="N28" s="38">
        <v>4</v>
      </c>
      <c r="O28" s="38" t="s">
        <v>18</v>
      </c>
      <c r="P28" s="40" t="s">
        <v>19</v>
      </c>
      <c r="Q28" s="87" t="s">
        <v>121</v>
      </c>
      <c r="R28" s="126"/>
      <c r="S28" s="40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</row>
    <row r="29" spans="1:132" s="76" customFormat="1" ht="24" x14ac:dyDescent="0.25">
      <c r="A29" s="115" t="s">
        <v>262</v>
      </c>
      <c r="B29" s="119">
        <v>3</v>
      </c>
      <c r="C29" s="104" t="s">
        <v>244</v>
      </c>
      <c r="D29" s="104" t="s">
        <v>95</v>
      </c>
      <c r="E29" s="104" t="s">
        <v>196</v>
      </c>
      <c r="F29" s="104" t="s">
        <v>147</v>
      </c>
      <c r="G29" s="117" t="s">
        <v>102</v>
      </c>
      <c r="H29" s="40">
        <v>8</v>
      </c>
      <c r="I29" s="40">
        <v>4</v>
      </c>
      <c r="J29" s="40">
        <v>0</v>
      </c>
      <c r="K29" s="40">
        <v>0</v>
      </c>
      <c r="L29" s="40">
        <v>0</v>
      </c>
      <c r="M29" s="40">
        <v>0</v>
      </c>
      <c r="N29" s="38">
        <v>4</v>
      </c>
      <c r="O29" s="38" t="s">
        <v>18</v>
      </c>
      <c r="P29" s="40" t="s">
        <v>19</v>
      </c>
      <c r="Q29" s="87" t="s">
        <v>121</v>
      </c>
      <c r="R29" s="126"/>
      <c r="S29" s="40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</row>
    <row r="30" spans="1:132" s="76" customFormat="1" x14ac:dyDescent="0.25">
      <c r="A30" s="115" t="s">
        <v>262</v>
      </c>
      <c r="B30" s="119">
        <v>3</v>
      </c>
      <c r="C30" s="104" t="s">
        <v>245</v>
      </c>
      <c r="D30" s="104" t="s">
        <v>86</v>
      </c>
      <c r="E30" s="104" t="s">
        <v>122</v>
      </c>
      <c r="F30" s="104" t="s">
        <v>123</v>
      </c>
      <c r="G30" s="117" t="s">
        <v>124</v>
      </c>
      <c r="H30" s="40">
        <v>0</v>
      </c>
      <c r="I30" s="40">
        <v>0</v>
      </c>
      <c r="J30" s="40">
        <v>0</v>
      </c>
      <c r="K30" s="40">
        <v>110</v>
      </c>
      <c r="L30" s="40">
        <v>0</v>
      </c>
      <c r="M30" s="40">
        <v>0</v>
      </c>
      <c r="N30" s="38">
        <v>5</v>
      </c>
      <c r="O30" s="40" t="s">
        <v>265</v>
      </c>
      <c r="P30" s="40" t="s">
        <v>19</v>
      </c>
      <c r="Q30" s="87" t="s">
        <v>121</v>
      </c>
      <c r="R30" s="126"/>
      <c r="S30" s="40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</row>
    <row r="31" spans="1:132" s="76" customFormat="1" ht="24" x14ac:dyDescent="0.25">
      <c r="A31" s="115" t="s">
        <v>262</v>
      </c>
      <c r="B31" s="119">
        <v>3</v>
      </c>
      <c r="C31" s="104" t="s">
        <v>242</v>
      </c>
      <c r="D31" s="104" t="s">
        <v>157</v>
      </c>
      <c r="E31" s="104" t="s">
        <v>193</v>
      </c>
      <c r="F31" s="104" t="s">
        <v>147</v>
      </c>
      <c r="G31" s="117" t="s">
        <v>102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38">
        <v>0</v>
      </c>
      <c r="O31" s="40" t="s">
        <v>268</v>
      </c>
      <c r="P31" s="40" t="s">
        <v>19</v>
      </c>
      <c r="Q31" s="87" t="s">
        <v>121</v>
      </c>
      <c r="R31" s="126"/>
      <c r="S31" s="40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</row>
    <row r="32" spans="1:132" s="76" customFormat="1" ht="24" x14ac:dyDescent="0.25">
      <c r="A32" s="115" t="s">
        <v>262</v>
      </c>
      <c r="B32" s="119">
        <v>3</v>
      </c>
      <c r="C32" s="89"/>
      <c r="D32" s="122" t="s">
        <v>162</v>
      </c>
      <c r="E32" s="104" t="s">
        <v>166</v>
      </c>
      <c r="F32" s="104"/>
      <c r="G32" s="117"/>
      <c r="H32" s="40">
        <v>4</v>
      </c>
      <c r="I32" s="40">
        <v>8</v>
      </c>
      <c r="J32" s="40">
        <v>0</v>
      </c>
      <c r="K32" s="40">
        <v>0</v>
      </c>
      <c r="L32" s="40">
        <v>0</v>
      </c>
      <c r="M32" s="40">
        <v>0</v>
      </c>
      <c r="N32" s="40">
        <v>4</v>
      </c>
      <c r="O32" s="40" t="s">
        <v>18</v>
      </c>
      <c r="P32" s="40" t="s">
        <v>21</v>
      </c>
      <c r="Q32" s="87" t="s">
        <v>96</v>
      </c>
      <c r="R32" s="48"/>
      <c r="S32" s="85" t="s">
        <v>164</v>
      </c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</row>
    <row r="33" spans="1:132" s="76" customFormat="1" ht="24" x14ac:dyDescent="0.25">
      <c r="A33" s="115" t="s">
        <v>262</v>
      </c>
      <c r="B33" s="119">
        <v>3</v>
      </c>
      <c r="C33" s="89"/>
      <c r="D33" s="122" t="s">
        <v>162</v>
      </c>
      <c r="E33" s="104" t="s">
        <v>166</v>
      </c>
      <c r="F33" s="93"/>
      <c r="G33" s="117"/>
      <c r="H33" s="87">
        <v>4</v>
      </c>
      <c r="I33" s="87">
        <v>5</v>
      </c>
      <c r="J33" s="40">
        <v>0</v>
      </c>
      <c r="K33" s="40">
        <v>0</v>
      </c>
      <c r="L33" s="40">
        <v>0</v>
      </c>
      <c r="M33" s="40">
        <v>0</v>
      </c>
      <c r="N33" s="40">
        <v>3</v>
      </c>
      <c r="O33" s="40" t="s">
        <v>18</v>
      </c>
      <c r="P33" s="40" t="s">
        <v>21</v>
      </c>
      <c r="Q33" s="87" t="s">
        <v>96</v>
      </c>
      <c r="R33" s="93"/>
      <c r="S33" s="85" t="s">
        <v>165</v>
      </c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</row>
    <row r="34" spans="1:132" s="76" customFormat="1" ht="24" x14ac:dyDescent="0.25">
      <c r="A34" s="115" t="s">
        <v>262</v>
      </c>
      <c r="B34" s="119">
        <v>3</v>
      </c>
      <c r="C34" s="93"/>
      <c r="D34" s="93" t="s">
        <v>145</v>
      </c>
      <c r="E34" s="85" t="s">
        <v>146</v>
      </c>
      <c r="F34" s="93"/>
      <c r="G34" s="48"/>
      <c r="H34" s="40">
        <v>16</v>
      </c>
      <c r="I34" s="40">
        <v>17</v>
      </c>
      <c r="J34" s="40">
        <v>0</v>
      </c>
      <c r="K34" s="40">
        <v>0</v>
      </c>
      <c r="L34" s="40">
        <v>0</v>
      </c>
      <c r="M34" s="40">
        <v>0</v>
      </c>
      <c r="N34" s="40">
        <v>10</v>
      </c>
      <c r="O34" s="40"/>
      <c r="P34" s="40" t="s">
        <v>22</v>
      </c>
      <c r="Q34" s="40"/>
      <c r="R34" s="48"/>
      <c r="S34" s="40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</row>
    <row r="35" spans="1:132" s="76" customFormat="1" x14ac:dyDescent="0.25">
      <c r="A35" s="159" t="s">
        <v>20</v>
      </c>
      <c r="B35" s="160"/>
      <c r="C35" s="160"/>
      <c r="D35" s="160"/>
      <c r="E35" s="160"/>
      <c r="F35" s="160"/>
      <c r="G35" s="161"/>
      <c r="H35" s="45">
        <f>SUM(H28:H34)</f>
        <v>38</v>
      </c>
      <c r="I35" s="45">
        <f t="shared" ref="I35:N35" si="2">SUM(I28:I34)</f>
        <v>40</v>
      </c>
      <c r="J35" s="45">
        <f t="shared" si="2"/>
        <v>0</v>
      </c>
      <c r="K35" s="45">
        <f t="shared" si="2"/>
        <v>110</v>
      </c>
      <c r="L35" s="45">
        <f t="shared" si="2"/>
        <v>0</v>
      </c>
      <c r="M35" s="45">
        <f t="shared" si="2"/>
        <v>0</v>
      </c>
      <c r="N35" s="45">
        <f t="shared" si="2"/>
        <v>30</v>
      </c>
      <c r="O35" s="45"/>
      <c r="P35" s="77"/>
      <c r="Q35" s="77"/>
      <c r="R35" s="120"/>
      <c r="S35" s="77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</row>
    <row r="36" spans="1:132" s="76" customFormat="1" ht="24" x14ac:dyDescent="0.25">
      <c r="A36" s="115" t="s">
        <v>262</v>
      </c>
      <c r="B36" s="119">
        <v>4</v>
      </c>
      <c r="C36" s="104" t="s">
        <v>253</v>
      </c>
      <c r="D36" s="104" t="s">
        <v>78</v>
      </c>
      <c r="E36" s="104" t="s">
        <v>137</v>
      </c>
      <c r="F36" s="104" t="s">
        <v>149</v>
      </c>
      <c r="G36" s="117" t="s">
        <v>112</v>
      </c>
      <c r="H36" s="87">
        <v>5</v>
      </c>
      <c r="I36" s="87">
        <v>4</v>
      </c>
      <c r="J36" s="87">
        <v>0</v>
      </c>
      <c r="K36" s="87">
        <v>0</v>
      </c>
      <c r="L36" s="87">
        <v>0</v>
      </c>
      <c r="M36" s="87">
        <v>0</v>
      </c>
      <c r="N36" s="105">
        <v>3</v>
      </c>
      <c r="O36" s="121" t="s">
        <v>18</v>
      </c>
      <c r="P36" s="87" t="s">
        <v>19</v>
      </c>
      <c r="Q36" s="87" t="s">
        <v>121</v>
      </c>
      <c r="R36" s="126"/>
      <c r="S36" s="40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</row>
    <row r="37" spans="1:132" s="76" customFormat="1" ht="24" x14ac:dyDescent="0.25">
      <c r="A37" s="115" t="s">
        <v>262</v>
      </c>
      <c r="B37" s="119">
        <v>4</v>
      </c>
      <c r="C37" s="104" t="s">
        <v>254</v>
      </c>
      <c r="D37" s="104" t="s">
        <v>142</v>
      </c>
      <c r="E37" s="104" t="s">
        <v>212</v>
      </c>
      <c r="F37" s="104" t="s">
        <v>154</v>
      </c>
      <c r="G37" s="117" t="s">
        <v>100</v>
      </c>
      <c r="H37" s="87">
        <v>9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105">
        <v>3</v>
      </c>
      <c r="O37" s="121" t="s">
        <v>18</v>
      </c>
      <c r="P37" s="87" t="s">
        <v>19</v>
      </c>
      <c r="Q37" s="87" t="s">
        <v>121</v>
      </c>
      <c r="R37" s="126"/>
      <c r="S37" s="40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</row>
    <row r="38" spans="1:132" s="76" customFormat="1" ht="24" x14ac:dyDescent="0.25">
      <c r="A38" s="115" t="s">
        <v>262</v>
      </c>
      <c r="B38" s="119">
        <v>4</v>
      </c>
      <c r="C38" s="89"/>
      <c r="D38" s="122" t="s">
        <v>162</v>
      </c>
      <c r="E38" s="104" t="s">
        <v>166</v>
      </c>
      <c r="F38" s="93"/>
      <c r="G38" s="117"/>
      <c r="H38" s="87">
        <v>4</v>
      </c>
      <c r="I38" s="87">
        <v>5</v>
      </c>
      <c r="J38" s="87">
        <v>0</v>
      </c>
      <c r="K38" s="87">
        <v>0</v>
      </c>
      <c r="L38" s="87">
        <v>0</v>
      </c>
      <c r="M38" s="87">
        <v>0</v>
      </c>
      <c r="N38" s="87">
        <v>3</v>
      </c>
      <c r="O38" s="87" t="s">
        <v>265</v>
      </c>
      <c r="P38" s="87" t="s">
        <v>21</v>
      </c>
      <c r="Q38" s="87" t="s">
        <v>96</v>
      </c>
      <c r="R38" s="48"/>
      <c r="S38" s="85" t="s">
        <v>167</v>
      </c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</row>
    <row r="39" spans="1:132" s="76" customFormat="1" ht="24" x14ac:dyDescent="0.25">
      <c r="A39" s="115" t="s">
        <v>262</v>
      </c>
      <c r="B39" s="119">
        <v>4</v>
      </c>
      <c r="C39" s="104" t="s">
        <v>252</v>
      </c>
      <c r="D39" s="104" t="s">
        <v>158</v>
      </c>
      <c r="E39" s="104" t="s">
        <v>209</v>
      </c>
      <c r="F39" s="104" t="s">
        <v>147</v>
      </c>
      <c r="G39" s="117" t="s">
        <v>102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105">
        <v>10</v>
      </c>
      <c r="O39" s="40" t="s">
        <v>265</v>
      </c>
      <c r="P39" s="40" t="s">
        <v>19</v>
      </c>
      <c r="Q39" s="87" t="s">
        <v>121</v>
      </c>
      <c r="R39" s="126"/>
      <c r="S39" s="40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</row>
    <row r="40" spans="1:132" s="76" customFormat="1" ht="24" x14ac:dyDescent="0.25">
      <c r="A40" s="115" t="s">
        <v>262</v>
      </c>
      <c r="B40" s="119">
        <v>4</v>
      </c>
      <c r="C40" s="93"/>
      <c r="D40" s="93" t="s">
        <v>145</v>
      </c>
      <c r="E40" s="85" t="s">
        <v>146</v>
      </c>
      <c r="F40" s="93"/>
      <c r="G40" s="48"/>
      <c r="H40" s="40">
        <v>16</v>
      </c>
      <c r="I40" s="40">
        <v>17</v>
      </c>
      <c r="J40" s="40">
        <v>0</v>
      </c>
      <c r="K40" s="40">
        <v>0</v>
      </c>
      <c r="L40" s="40">
        <v>0</v>
      </c>
      <c r="M40" s="40">
        <v>0</v>
      </c>
      <c r="N40" s="40">
        <v>11</v>
      </c>
      <c r="O40" s="40" t="s">
        <v>18</v>
      </c>
      <c r="P40" s="40" t="s">
        <v>22</v>
      </c>
      <c r="Q40" s="40"/>
      <c r="R40" s="48"/>
      <c r="S40" s="40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</row>
    <row r="41" spans="1:132" s="76" customFormat="1" x14ac:dyDescent="0.25">
      <c r="A41" s="159" t="s">
        <v>20</v>
      </c>
      <c r="B41" s="160"/>
      <c r="C41" s="160"/>
      <c r="D41" s="160"/>
      <c r="E41" s="160"/>
      <c r="F41" s="160"/>
      <c r="G41" s="161"/>
      <c r="H41" s="45">
        <f>SUM(H36:H40)</f>
        <v>34</v>
      </c>
      <c r="I41" s="45">
        <f t="shared" ref="I41:N41" si="3">SUM(I36:I40)</f>
        <v>26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5">
        <f t="shared" si="3"/>
        <v>0</v>
      </c>
      <c r="N41" s="45">
        <f t="shared" si="3"/>
        <v>30</v>
      </c>
      <c r="O41" s="77"/>
      <c r="P41" s="77"/>
      <c r="Q41" s="77"/>
      <c r="R41" s="120"/>
      <c r="S41" s="77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</row>
    <row r="42" spans="1:132" s="76" customFormat="1" ht="14.65" customHeight="1" x14ac:dyDescent="0.25">
      <c r="A42" s="159" t="s">
        <v>34</v>
      </c>
      <c r="B42" s="160"/>
      <c r="C42" s="160"/>
      <c r="D42" s="160"/>
      <c r="E42" s="160"/>
      <c r="F42" s="160"/>
      <c r="G42" s="161"/>
      <c r="H42" s="79">
        <f>H19+H27+H35+H41</f>
        <v>171</v>
      </c>
      <c r="I42" s="79">
        <f t="shared" ref="I42:N42" si="4">I19+I27+I35+I41</f>
        <v>154</v>
      </c>
      <c r="J42" s="79">
        <f t="shared" si="4"/>
        <v>0</v>
      </c>
      <c r="K42" s="79">
        <f t="shared" si="4"/>
        <v>140</v>
      </c>
      <c r="L42" s="79">
        <f t="shared" si="4"/>
        <v>0</v>
      </c>
      <c r="M42" s="79">
        <f t="shared" si="4"/>
        <v>0</v>
      </c>
      <c r="N42" s="79">
        <f t="shared" si="4"/>
        <v>120</v>
      </c>
      <c r="O42" s="77"/>
      <c r="P42" s="77"/>
      <c r="Q42" s="77"/>
      <c r="R42" s="120"/>
      <c r="S42" s="77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</row>
    <row r="43" spans="1:132" s="76" customFormat="1" ht="15" x14ac:dyDescent="0.25">
      <c r="A43" s="168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</row>
    <row r="44" spans="1:132" s="76" customFormat="1" ht="14.65" customHeight="1" x14ac:dyDescent="0.25">
      <c r="A44" s="164" t="s">
        <v>26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</row>
    <row r="45" spans="1:132" s="76" customFormat="1" x14ac:dyDescent="0.25">
      <c r="A45" s="159" t="s">
        <v>132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1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</row>
    <row r="46" spans="1:132" s="76" customFormat="1" x14ac:dyDescent="0.25">
      <c r="A46" s="165" t="s">
        <v>133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7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</row>
    <row r="47" spans="1:132" s="76" customFormat="1" ht="36" x14ac:dyDescent="0.25">
      <c r="A47" s="115" t="s">
        <v>263</v>
      </c>
      <c r="B47" s="119">
        <v>3</v>
      </c>
      <c r="C47" s="104" t="s">
        <v>246</v>
      </c>
      <c r="D47" s="104" t="s">
        <v>80</v>
      </c>
      <c r="E47" s="104" t="s">
        <v>118</v>
      </c>
      <c r="F47" s="104" t="s">
        <v>147</v>
      </c>
      <c r="G47" s="117" t="s">
        <v>102</v>
      </c>
      <c r="H47" s="40">
        <v>6</v>
      </c>
      <c r="I47" s="40">
        <v>3</v>
      </c>
      <c r="J47" s="40">
        <v>0</v>
      </c>
      <c r="K47" s="40">
        <v>0</v>
      </c>
      <c r="L47" s="40">
        <v>0</v>
      </c>
      <c r="M47" s="40">
        <v>0</v>
      </c>
      <c r="N47" s="38">
        <v>3</v>
      </c>
      <c r="O47" s="38" t="s">
        <v>18</v>
      </c>
      <c r="P47" s="40" t="s">
        <v>22</v>
      </c>
      <c r="Q47" s="87" t="s">
        <v>121</v>
      </c>
      <c r="R47" s="128"/>
      <c r="S47" s="40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</row>
    <row r="48" spans="1:132" s="76" customFormat="1" ht="36" x14ac:dyDescent="0.25">
      <c r="A48" s="115" t="s">
        <v>263</v>
      </c>
      <c r="B48" s="119">
        <v>3</v>
      </c>
      <c r="C48" s="104" t="s">
        <v>247</v>
      </c>
      <c r="D48" s="104" t="s">
        <v>90</v>
      </c>
      <c r="E48" s="104" t="s">
        <v>200</v>
      </c>
      <c r="F48" s="104" t="s">
        <v>147</v>
      </c>
      <c r="G48" s="117" t="s">
        <v>102</v>
      </c>
      <c r="H48" s="40">
        <v>4</v>
      </c>
      <c r="I48" s="40">
        <v>8</v>
      </c>
      <c r="J48" s="40">
        <v>0</v>
      </c>
      <c r="K48" s="40">
        <v>0</v>
      </c>
      <c r="L48" s="40">
        <v>0</v>
      </c>
      <c r="M48" s="40">
        <v>0</v>
      </c>
      <c r="N48" s="38">
        <v>4</v>
      </c>
      <c r="O48" s="38" t="s">
        <v>18</v>
      </c>
      <c r="P48" s="40" t="s">
        <v>22</v>
      </c>
      <c r="Q48" s="87" t="s">
        <v>96</v>
      </c>
      <c r="R48" s="128"/>
      <c r="S48" s="40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</row>
    <row r="49" spans="1:132" s="76" customFormat="1" ht="36" x14ac:dyDescent="0.25">
      <c r="A49" s="115" t="s">
        <v>263</v>
      </c>
      <c r="B49" s="119">
        <v>3</v>
      </c>
      <c r="C49" s="104" t="s">
        <v>251</v>
      </c>
      <c r="D49" s="104" t="s">
        <v>116</v>
      </c>
      <c r="E49" s="104" t="s">
        <v>117</v>
      </c>
      <c r="F49" s="104" t="s">
        <v>152</v>
      </c>
      <c r="G49" s="117" t="s">
        <v>110</v>
      </c>
      <c r="H49" s="40">
        <v>8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38">
        <v>3</v>
      </c>
      <c r="O49" s="38" t="s">
        <v>18</v>
      </c>
      <c r="P49" s="40" t="s">
        <v>22</v>
      </c>
      <c r="Q49" s="87" t="s">
        <v>121</v>
      </c>
      <c r="R49" s="128"/>
      <c r="S49" s="40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</row>
    <row r="50" spans="1:132" s="76" customFormat="1" ht="36" x14ac:dyDescent="0.25">
      <c r="A50" s="115" t="s">
        <v>263</v>
      </c>
      <c r="B50" s="119">
        <v>4</v>
      </c>
      <c r="C50" s="104" t="s">
        <v>257</v>
      </c>
      <c r="D50" s="104" t="s">
        <v>81</v>
      </c>
      <c r="E50" s="104" t="s">
        <v>218</v>
      </c>
      <c r="F50" s="104" t="s">
        <v>219</v>
      </c>
      <c r="G50" s="117" t="s">
        <v>220</v>
      </c>
      <c r="H50" s="87">
        <v>6</v>
      </c>
      <c r="I50" s="87">
        <v>6</v>
      </c>
      <c r="J50" s="87">
        <v>0</v>
      </c>
      <c r="K50" s="87">
        <v>0</v>
      </c>
      <c r="L50" s="87">
        <v>0</v>
      </c>
      <c r="M50" s="87">
        <v>0</v>
      </c>
      <c r="N50" s="105">
        <v>4</v>
      </c>
      <c r="O50" s="40" t="s">
        <v>18</v>
      </c>
      <c r="P50" s="40" t="s">
        <v>22</v>
      </c>
      <c r="Q50" s="87" t="s">
        <v>121</v>
      </c>
      <c r="R50" s="128"/>
      <c r="S50" s="40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</row>
    <row r="51" spans="1:132" s="76" customFormat="1" ht="24" x14ac:dyDescent="0.25">
      <c r="A51" s="115" t="s">
        <v>263</v>
      </c>
      <c r="B51" s="119">
        <v>4</v>
      </c>
      <c r="C51" s="104" t="s">
        <v>258</v>
      </c>
      <c r="D51" s="104" t="s">
        <v>93</v>
      </c>
      <c r="E51" s="104" t="s">
        <v>222</v>
      </c>
      <c r="F51" s="104" t="s">
        <v>155</v>
      </c>
      <c r="G51" s="117" t="s">
        <v>127</v>
      </c>
      <c r="H51" s="87">
        <v>4</v>
      </c>
      <c r="I51" s="87">
        <v>5</v>
      </c>
      <c r="J51" s="87">
        <v>0</v>
      </c>
      <c r="K51" s="87">
        <v>0</v>
      </c>
      <c r="L51" s="87">
        <v>0</v>
      </c>
      <c r="M51" s="87">
        <v>0</v>
      </c>
      <c r="N51" s="105">
        <v>3</v>
      </c>
      <c r="O51" s="40" t="s">
        <v>18</v>
      </c>
      <c r="P51" s="40" t="s">
        <v>22</v>
      </c>
      <c r="Q51" s="87" t="s">
        <v>121</v>
      </c>
      <c r="R51" s="128"/>
      <c r="S51" s="40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</row>
    <row r="52" spans="1:132" s="76" customFormat="1" ht="36" x14ac:dyDescent="0.25">
      <c r="A52" s="115" t="s">
        <v>263</v>
      </c>
      <c r="B52" s="119">
        <v>4</v>
      </c>
      <c r="C52" s="104" t="s">
        <v>260</v>
      </c>
      <c r="D52" s="104" t="s">
        <v>119</v>
      </c>
      <c r="E52" s="104" t="s">
        <v>120</v>
      </c>
      <c r="F52" s="104" t="s">
        <v>152</v>
      </c>
      <c r="G52" s="117" t="s">
        <v>110</v>
      </c>
      <c r="H52" s="87">
        <v>6</v>
      </c>
      <c r="I52" s="87">
        <v>6</v>
      </c>
      <c r="J52" s="87">
        <v>0</v>
      </c>
      <c r="K52" s="87">
        <v>0</v>
      </c>
      <c r="L52" s="87">
        <v>0</v>
      </c>
      <c r="M52" s="87">
        <v>0</v>
      </c>
      <c r="N52" s="105">
        <v>4</v>
      </c>
      <c r="O52" s="118" t="s">
        <v>18</v>
      </c>
      <c r="P52" s="40" t="s">
        <v>22</v>
      </c>
      <c r="Q52" s="87" t="s">
        <v>121</v>
      </c>
      <c r="R52" s="128"/>
      <c r="S52" s="40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</row>
    <row r="53" spans="1:132" s="76" customFormat="1" x14ac:dyDescent="0.25">
      <c r="A53" s="159" t="s">
        <v>20</v>
      </c>
      <c r="B53" s="160"/>
      <c r="C53" s="160"/>
      <c r="D53" s="160"/>
      <c r="E53" s="160"/>
      <c r="F53" s="160"/>
      <c r="G53" s="161"/>
      <c r="H53" s="45">
        <f>SUM(H47:H52)</f>
        <v>34</v>
      </c>
      <c r="I53" s="45">
        <f t="shared" ref="I53:N53" si="5">SUM(I47:I52)</f>
        <v>28</v>
      </c>
      <c r="J53" s="45">
        <f t="shared" si="5"/>
        <v>0</v>
      </c>
      <c r="K53" s="45">
        <f t="shared" si="5"/>
        <v>0</v>
      </c>
      <c r="L53" s="45">
        <f t="shared" si="5"/>
        <v>0</v>
      </c>
      <c r="M53" s="45">
        <f t="shared" si="5"/>
        <v>0</v>
      </c>
      <c r="N53" s="45">
        <f t="shared" si="5"/>
        <v>21</v>
      </c>
      <c r="O53" s="45"/>
      <c r="P53" s="45"/>
      <c r="Q53" s="45"/>
      <c r="R53" s="98"/>
      <c r="S53" s="4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</row>
    <row r="54" spans="1:132" s="76" customFormat="1" x14ac:dyDescent="0.25">
      <c r="A54" s="81"/>
      <c r="B54" s="94"/>
      <c r="C54" s="80"/>
      <c r="D54" s="80"/>
      <c r="E54" s="80"/>
      <c r="F54" s="80"/>
      <c r="G54" s="100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100"/>
      <c r="S54" s="9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</row>
    <row r="55" spans="1:132" s="76" customFormat="1" x14ac:dyDescent="0.25">
      <c r="A55" s="159" t="s">
        <v>134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1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</row>
    <row r="56" spans="1:132" s="76" customFormat="1" x14ac:dyDescent="0.25">
      <c r="A56" s="165" t="s">
        <v>133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7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</row>
    <row r="57" spans="1:132" s="76" customFormat="1" ht="24" x14ac:dyDescent="0.25">
      <c r="A57" s="115" t="s">
        <v>264</v>
      </c>
      <c r="B57" s="119">
        <v>3</v>
      </c>
      <c r="C57" s="104" t="s">
        <v>248</v>
      </c>
      <c r="D57" s="104" t="s">
        <v>91</v>
      </c>
      <c r="E57" s="104" t="s">
        <v>202</v>
      </c>
      <c r="F57" s="104" t="s">
        <v>123</v>
      </c>
      <c r="G57" s="117" t="s">
        <v>124</v>
      </c>
      <c r="H57" s="40">
        <v>4</v>
      </c>
      <c r="I57" s="40">
        <v>8</v>
      </c>
      <c r="J57" s="40">
        <v>0</v>
      </c>
      <c r="K57" s="40">
        <v>0</v>
      </c>
      <c r="L57" s="40">
        <v>0</v>
      </c>
      <c r="M57" s="40">
        <v>0</v>
      </c>
      <c r="N57" s="38">
        <v>4</v>
      </c>
      <c r="O57" s="40" t="s">
        <v>265</v>
      </c>
      <c r="P57" s="40" t="s">
        <v>22</v>
      </c>
      <c r="Q57" s="87" t="s">
        <v>96</v>
      </c>
      <c r="R57" s="126"/>
      <c r="S57" s="40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</row>
    <row r="58" spans="1:132" s="76" customFormat="1" ht="24" x14ac:dyDescent="0.25">
      <c r="A58" s="115" t="s">
        <v>264</v>
      </c>
      <c r="B58" s="119">
        <v>3</v>
      </c>
      <c r="C58" s="104" t="s">
        <v>249</v>
      </c>
      <c r="D58" s="104" t="s">
        <v>82</v>
      </c>
      <c r="E58" s="104" t="s">
        <v>204</v>
      </c>
      <c r="F58" s="104" t="s">
        <v>123</v>
      </c>
      <c r="G58" s="117" t="s">
        <v>124</v>
      </c>
      <c r="H58" s="40">
        <v>6</v>
      </c>
      <c r="I58" s="40">
        <v>6</v>
      </c>
      <c r="J58" s="40">
        <v>0</v>
      </c>
      <c r="K58" s="40">
        <v>0</v>
      </c>
      <c r="L58" s="40">
        <v>0</v>
      </c>
      <c r="M58" s="40">
        <v>0</v>
      </c>
      <c r="N58" s="38">
        <v>3</v>
      </c>
      <c r="O58" s="40" t="s">
        <v>18</v>
      </c>
      <c r="P58" s="40" t="s">
        <v>22</v>
      </c>
      <c r="Q58" s="87" t="s">
        <v>121</v>
      </c>
      <c r="R58" s="126"/>
      <c r="S58" s="40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</row>
    <row r="59" spans="1:132" s="76" customFormat="1" ht="24" x14ac:dyDescent="0.25">
      <c r="A59" s="115" t="s">
        <v>264</v>
      </c>
      <c r="B59" s="119">
        <v>3</v>
      </c>
      <c r="C59" s="104" t="s">
        <v>250</v>
      </c>
      <c r="D59" s="104" t="s">
        <v>83</v>
      </c>
      <c r="E59" s="104" t="s">
        <v>206</v>
      </c>
      <c r="F59" s="104" t="s">
        <v>147</v>
      </c>
      <c r="G59" s="117" t="s">
        <v>102</v>
      </c>
      <c r="H59" s="40">
        <v>6</v>
      </c>
      <c r="I59" s="40">
        <v>3</v>
      </c>
      <c r="J59" s="40">
        <v>0</v>
      </c>
      <c r="K59" s="40">
        <v>0</v>
      </c>
      <c r="L59" s="40">
        <v>0</v>
      </c>
      <c r="M59" s="40">
        <v>0</v>
      </c>
      <c r="N59" s="38">
        <v>3</v>
      </c>
      <c r="O59" s="40" t="s">
        <v>18</v>
      </c>
      <c r="P59" s="40" t="s">
        <v>22</v>
      </c>
      <c r="Q59" s="87" t="s">
        <v>121</v>
      </c>
      <c r="R59" s="126"/>
      <c r="S59" s="40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</row>
    <row r="60" spans="1:132" s="76" customFormat="1" ht="24" x14ac:dyDescent="0.25">
      <c r="A60" s="115" t="s">
        <v>264</v>
      </c>
      <c r="B60" s="119">
        <v>4</v>
      </c>
      <c r="C60" s="104" t="s">
        <v>255</v>
      </c>
      <c r="D60" s="104" t="s">
        <v>84</v>
      </c>
      <c r="E60" s="104" t="s">
        <v>214</v>
      </c>
      <c r="F60" s="104" t="s">
        <v>149</v>
      </c>
      <c r="G60" s="117" t="s">
        <v>112</v>
      </c>
      <c r="H60" s="87">
        <v>6</v>
      </c>
      <c r="I60" s="87">
        <v>3</v>
      </c>
      <c r="J60" s="87">
        <v>0</v>
      </c>
      <c r="K60" s="87">
        <v>0</v>
      </c>
      <c r="L60" s="87">
        <v>0</v>
      </c>
      <c r="M60" s="87">
        <v>0</v>
      </c>
      <c r="N60" s="105">
        <v>3</v>
      </c>
      <c r="O60" s="40" t="s">
        <v>18</v>
      </c>
      <c r="P60" s="40" t="s">
        <v>22</v>
      </c>
      <c r="Q60" s="87" t="s">
        <v>121</v>
      </c>
      <c r="R60" s="126"/>
      <c r="S60" s="40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</row>
    <row r="61" spans="1:132" s="76" customFormat="1" ht="36" x14ac:dyDescent="0.25">
      <c r="A61" s="115" t="s">
        <v>264</v>
      </c>
      <c r="B61" s="119">
        <v>4</v>
      </c>
      <c r="C61" s="104" t="s">
        <v>256</v>
      </c>
      <c r="D61" s="104" t="s">
        <v>92</v>
      </c>
      <c r="E61" s="104" t="s">
        <v>216</v>
      </c>
      <c r="F61" s="104" t="s">
        <v>156</v>
      </c>
      <c r="G61" s="117" t="s">
        <v>126</v>
      </c>
      <c r="H61" s="87">
        <v>6</v>
      </c>
      <c r="I61" s="87">
        <v>3</v>
      </c>
      <c r="J61" s="87">
        <v>0</v>
      </c>
      <c r="K61" s="87">
        <v>0</v>
      </c>
      <c r="L61" s="87">
        <v>0</v>
      </c>
      <c r="M61" s="87">
        <v>0</v>
      </c>
      <c r="N61" s="105">
        <v>4</v>
      </c>
      <c r="O61" s="118" t="s">
        <v>18</v>
      </c>
      <c r="P61" s="40" t="s">
        <v>22</v>
      </c>
      <c r="Q61" s="87" t="s">
        <v>121</v>
      </c>
      <c r="R61" s="126"/>
      <c r="S61" s="40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</row>
    <row r="62" spans="1:132" s="76" customFormat="1" ht="24" x14ac:dyDescent="0.25">
      <c r="A62" s="115" t="s">
        <v>264</v>
      </c>
      <c r="B62" s="119">
        <v>4</v>
      </c>
      <c r="C62" s="104" t="s">
        <v>259</v>
      </c>
      <c r="D62" s="104" t="s">
        <v>94</v>
      </c>
      <c r="E62" s="104" t="s">
        <v>224</v>
      </c>
      <c r="F62" s="104" t="s">
        <v>147</v>
      </c>
      <c r="G62" s="117" t="s">
        <v>102</v>
      </c>
      <c r="H62" s="87">
        <v>4</v>
      </c>
      <c r="I62" s="87">
        <v>8</v>
      </c>
      <c r="J62" s="87">
        <v>0</v>
      </c>
      <c r="K62" s="87">
        <v>0</v>
      </c>
      <c r="L62" s="87">
        <v>0</v>
      </c>
      <c r="M62" s="87">
        <v>0</v>
      </c>
      <c r="N62" s="105">
        <v>4</v>
      </c>
      <c r="O62" s="40" t="s">
        <v>18</v>
      </c>
      <c r="P62" s="40" t="s">
        <v>22</v>
      </c>
      <c r="Q62" s="87" t="s">
        <v>121</v>
      </c>
      <c r="R62" s="126"/>
      <c r="S62" s="40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</row>
    <row r="63" spans="1:132" s="76" customFormat="1" x14ac:dyDescent="0.25">
      <c r="A63" s="159" t="s">
        <v>20</v>
      </c>
      <c r="B63" s="160"/>
      <c r="C63" s="160"/>
      <c r="D63" s="160"/>
      <c r="E63" s="160"/>
      <c r="F63" s="160"/>
      <c r="G63" s="161"/>
      <c r="H63" s="45">
        <f>SUM(H57:H62)</f>
        <v>32</v>
      </c>
      <c r="I63" s="45">
        <f t="shared" ref="I63:N63" si="6">SUM(I57:I62)</f>
        <v>31</v>
      </c>
      <c r="J63" s="45">
        <f t="shared" si="6"/>
        <v>0</v>
      </c>
      <c r="K63" s="45">
        <f t="shared" si="6"/>
        <v>0</v>
      </c>
      <c r="L63" s="45">
        <f t="shared" si="6"/>
        <v>0</v>
      </c>
      <c r="M63" s="45">
        <f t="shared" si="6"/>
        <v>0</v>
      </c>
      <c r="N63" s="45">
        <f t="shared" si="6"/>
        <v>21</v>
      </c>
      <c r="O63" s="45"/>
      <c r="P63" s="45"/>
      <c r="Q63" s="45"/>
      <c r="R63" s="98"/>
      <c r="S63" s="4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</row>
    <row r="64" spans="1:132" s="13" customFormat="1" ht="33" customHeight="1" x14ac:dyDescent="0.25">
      <c r="A64" s="163" t="s">
        <v>140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</row>
  </sheetData>
  <sheetProtection algorithmName="SHA-512" hashValue="ux9dcUyBQzE+ppEyaoYQCqqKAHCm3XVjkGDRaBn7j74DLovB089LsY57x61y5ZJjLD6PYJ8lj4I7f8RqYJu9rg==" saltValue="BB+l17q4+Ycp/Xmf9dYVDw==" spinCount="100000" sheet="1" objects="1" scenarios="1" selectLockedCells="1" selectUnlockedCells="1"/>
  <mergeCells count="17">
    <mergeCell ref="A64:S64"/>
    <mergeCell ref="A44:S44"/>
    <mergeCell ref="A45:S45"/>
    <mergeCell ref="A42:G42"/>
    <mergeCell ref="A46:S46"/>
    <mergeCell ref="A63:G63"/>
    <mergeCell ref="A53:G53"/>
    <mergeCell ref="A55:S55"/>
    <mergeCell ref="A56:S56"/>
    <mergeCell ref="A43:S43"/>
    <mergeCell ref="A6:B6"/>
    <mergeCell ref="H9:M9"/>
    <mergeCell ref="A41:G41"/>
    <mergeCell ref="A19:G19"/>
    <mergeCell ref="A27:G27"/>
    <mergeCell ref="A35:G35"/>
    <mergeCell ref="H8:M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  <rowBreaks count="1" manualBreakCount="1">
    <brk id="26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9F188-C7B2-4AA1-9674-E0DA71D1243A}">
  <dimension ref="A1:F34"/>
  <sheetViews>
    <sheetView view="pageBreakPreview" zoomScaleNormal="100" zoomScaleSheetLayoutView="100" workbookViewId="0">
      <selection activeCell="A11" sqref="A11"/>
    </sheetView>
  </sheetViews>
  <sheetFormatPr defaultRowHeight="12.75" x14ac:dyDescent="0.2"/>
  <cols>
    <col min="1" max="1" width="109.140625" style="139" customWidth="1"/>
    <col min="2" max="2" width="24.7109375" style="139" customWidth="1"/>
    <col min="3" max="16384" width="9.140625" style="132"/>
  </cols>
  <sheetData>
    <row r="1" spans="1:6" x14ac:dyDescent="0.2">
      <c r="A1" s="129" t="s">
        <v>55</v>
      </c>
      <c r="B1" s="130" t="s">
        <v>56</v>
      </c>
      <c r="C1" s="131"/>
      <c r="D1" s="131"/>
      <c r="E1" s="131"/>
      <c r="F1" s="131"/>
    </row>
    <row r="2" spans="1:6" x14ac:dyDescent="0.2">
      <c r="A2" s="133" t="s">
        <v>269</v>
      </c>
      <c r="B2" s="134" t="s">
        <v>27</v>
      </c>
      <c r="C2" s="131"/>
      <c r="D2" s="131"/>
      <c r="E2" s="131"/>
      <c r="F2" s="131"/>
    </row>
    <row r="3" spans="1:6" x14ac:dyDescent="0.2">
      <c r="A3" s="133"/>
      <c r="B3" s="134"/>
      <c r="C3" s="131"/>
      <c r="D3" s="131"/>
      <c r="E3" s="131"/>
      <c r="F3" s="131"/>
    </row>
    <row r="4" spans="1:6" x14ac:dyDescent="0.2">
      <c r="A4" s="129" t="s">
        <v>39</v>
      </c>
      <c r="B4" s="135"/>
      <c r="C4" s="131"/>
      <c r="D4" s="131"/>
      <c r="E4" s="131"/>
      <c r="F4" s="131"/>
    </row>
    <row r="5" spans="1:6" x14ac:dyDescent="0.2">
      <c r="A5" s="133" t="s">
        <v>270</v>
      </c>
      <c r="B5" s="134" t="s">
        <v>28</v>
      </c>
      <c r="C5" s="131"/>
      <c r="D5" s="131"/>
      <c r="E5" s="131"/>
      <c r="F5" s="131"/>
    </row>
    <row r="6" spans="1:6" x14ac:dyDescent="0.2">
      <c r="A6" s="133" t="s">
        <v>271</v>
      </c>
      <c r="B6" s="134" t="s">
        <v>29</v>
      </c>
      <c r="C6" s="131"/>
      <c r="D6" s="131"/>
      <c r="E6" s="131"/>
      <c r="F6" s="131"/>
    </row>
    <row r="7" spans="1:6" x14ac:dyDescent="0.2">
      <c r="A7" s="133" t="s">
        <v>272</v>
      </c>
      <c r="B7" s="134" t="s">
        <v>58</v>
      </c>
      <c r="C7" s="131"/>
      <c r="D7" s="131"/>
      <c r="E7" s="131"/>
      <c r="F7" s="131"/>
    </row>
    <row r="8" spans="1:6" x14ac:dyDescent="0.2">
      <c r="A8" s="136" t="s">
        <v>273</v>
      </c>
      <c r="B8" s="134" t="s">
        <v>62</v>
      </c>
      <c r="C8" s="137"/>
      <c r="D8" s="131"/>
      <c r="E8" s="131"/>
      <c r="F8" s="131"/>
    </row>
    <row r="9" spans="1:6" x14ac:dyDescent="0.2">
      <c r="A9" s="136" t="s">
        <v>274</v>
      </c>
      <c r="B9" s="134" t="s">
        <v>57</v>
      </c>
      <c r="C9" s="131"/>
      <c r="D9" s="131"/>
      <c r="E9" s="131"/>
      <c r="F9" s="131"/>
    </row>
    <row r="10" spans="1:6" x14ac:dyDescent="0.2">
      <c r="A10" s="136" t="s">
        <v>64</v>
      </c>
      <c r="B10" s="134" t="s">
        <v>59</v>
      </c>
      <c r="C10" s="131"/>
      <c r="D10" s="131"/>
      <c r="E10" s="131"/>
      <c r="F10" s="131"/>
    </row>
    <row r="11" spans="1:6" x14ac:dyDescent="0.2">
      <c r="A11" s="133"/>
      <c r="B11" s="134"/>
      <c r="C11" s="131"/>
      <c r="D11" s="131"/>
      <c r="E11" s="131"/>
      <c r="F11" s="131"/>
    </row>
    <row r="12" spans="1:6" x14ac:dyDescent="0.2">
      <c r="A12" s="133" t="s">
        <v>63</v>
      </c>
      <c r="B12" s="134"/>
      <c r="C12" s="131"/>
      <c r="D12" s="131"/>
      <c r="E12" s="131"/>
      <c r="F12" s="131"/>
    </row>
    <row r="13" spans="1:6" x14ac:dyDescent="0.2">
      <c r="A13" s="133"/>
      <c r="B13" s="134"/>
      <c r="C13" s="131"/>
      <c r="D13" s="131"/>
      <c r="E13" s="131"/>
      <c r="F13" s="131"/>
    </row>
    <row r="14" spans="1:6" x14ac:dyDescent="0.2">
      <c r="A14" s="129" t="s">
        <v>40</v>
      </c>
      <c r="B14" s="135"/>
      <c r="C14" s="131"/>
      <c r="D14" s="131"/>
      <c r="E14" s="131"/>
      <c r="F14" s="131"/>
    </row>
    <row r="15" spans="1:6" x14ac:dyDescent="0.2">
      <c r="A15" s="133" t="s">
        <v>275</v>
      </c>
      <c r="B15" s="134"/>
      <c r="C15" s="131"/>
      <c r="D15" s="131"/>
      <c r="E15" s="131"/>
      <c r="F15" s="131"/>
    </row>
    <row r="16" spans="1:6" x14ac:dyDescent="0.2">
      <c r="A16" s="138" t="s">
        <v>276</v>
      </c>
      <c r="B16" s="134" t="s">
        <v>44</v>
      </c>
      <c r="C16" s="131"/>
      <c r="D16" s="131"/>
      <c r="E16" s="131"/>
      <c r="F16" s="131"/>
    </row>
    <row r="17" spans="1:6" x14ac:dyDescent="0.2">
      <c r="A17" s="138" t="s">
        <v>277</v>
      </c>
      <c r="B17" s="134" t="s">
        <v>45</v>
      </c>
      <c r="C17" s="131"/>
      <c r="D17" s="131"/>
      <c r="E17" s="131"/>
      <c r="F17" s="131"/>
    </row>
    <row r="18" spans="1:6" x14ac:dyDescent="0.2">
      <c r="A18" s="136" t="s">
        <v>278</v>
      </c>
      <c r="B18" s="134" t="s">
        <v>46</v>
      </c>
      <c r="C18" s="137"/>
      <c r="D18" s="131"/>
      <c r="E18" s="131"/>
      <c r="F18" s="131"/>
    </row>
    <row r="19" spans="1:6" x14ac:dyDescent="0.2">
      <c r="A19" s="138" t="s">
        <v>279</v>
      </c>
      <c r="B19" s="134" t="s">
        <v>47</v>
      </c>
      <c r="C19" s="137"/>
      <c r="D19" s="131"/>
      <c r="E19" s="131"/>
      <c r="F19" s="131"/>
    </row>
    <row r="20" spans="1:6" x14ac:dyDescent="0.2">
      <c r="A20" s="138" t="s">
        <v>280</v>
      </c>
      <c r="B20" s="134" t="s">
        <v>48</v>
      </c>
      <c r="C20" s="131"/>
      <c r="D20" s="131"/>
      <c r="E20" s="131"/>
      <c r="F20" s="131"/>
    </row>
    <row r="21" spans="1:6" x14ac:dyDescent="0.2">
      <c r="A21" s="136" t="s">
        <v>281</v>
      </c>
      <c r="B21" s="134" t="s">
        <v>49</v>
      </c>
      <c r="C21" s="137"/>
      <c r="D21" s="131"/>
      <c r="E21" s="131"/>
      <c r="F21" s="131"/>
    </row>
    <row r="22" spans="1:6" x14ac:dyDescent="0.2">
      <c r="A22" s="138" t="s">
        <v>282</v>
      </c>
      <c r="B22" s="134" t="s">
        <v>50</v>
      </c>
      <c r="C22" s="137"/>
      <c r="D22" s="131"/>
      <c r="E22" s="131"/>
      <c r="F22" s="131"/>
    </row>
    <row r="23" spans="1:6" x14ac:dyDescent="0.2">
      <c r="A23" s="138" t="s">
        <v>283</v>
      </c>
      <c r="B23" s="134" t="s">
        <v>51</v>
      </c>
      <c r="C23" s="131"/>
      <c r="D23" s="131"/>
      <c r="E23" s="131"/>
      <c r="F23" s="131"/>
    </row>
    <row r="24" spans="1:6" x14ac:dyDescent="0.2">
      <c r="A24" s="138" t="s">
        <v>284</v>
      </c>
      <c r="B24" s="134" t="s">
        <v>52</v>
      </c>
      <c r="C24" s="131"/>
      <c r="D24" s="131"/>
      <c r="E24" s="131"/>
      <c r="F24" s="131"/>
    </row>
    <row r="25" spans="1:6" x14ac:dyDescent="0.2">
      <c r="A25" s="133"/>
      <c r="B25" s="134"/>
      <c r="C25" s="131"/>
      <c r="D25" s="131"/>
      <c r="E25" s="131"/>
      <c r="F25" s="131"/>
    </row>
    <row r="26" spans="1:6" x14ac:dyDescent="0.2">
      <c r="A26" s="129" t="s">
        <v>41</v>
      </c>
      <c r="B26" s="130"/>
      <c r="C26" s="131"/>
      <c r="D26" s="131"/>
      <c r="E26" s="131"/>
      <c r="F26" s="131"/>
    </row>
    <row r="27" spans="1:6" x14ac:dyDescent="0.2">
      <c r="A27" s="133" t="s">
        <v>285</v>
      </c>
      <c r="B27" s="134"/>
      <c r="C27" s="131"/>
      <c r="D27" s="131"/>
      <c r="E27" s="131"/>
      <c r="F27" s="131"/>
    </row>
    <row r="28" spans="1:6" x14ac:dyDescent="0.2">
      <c r="A28" s="138" t="s">
        <v>286</v>
      </c>
      <c r="B28" s="134" t="s">
        <v>31</v>
      </c>
      <c r="C28" s="131"/>
      <c r="D28" s="131"/>
      <c r="E28" s="131"/>
      <c r="F28" s="131"/>
    </row>
    <row r="29" spans="1:6" x14ac:dyDescent="0.2">
      <c r="A29" s="136" t="s">
        <v>287</v>
      </c>
      <c r="B29" s="134" t="s">
        <v>33</v>
      </c>
      <c r="C29" s="131"/>
      <c r="D29" s="131"/>
      <c r="E29" s="131"/>
      <c r="F29" s="131"/>
    </row>
    <row r="30" spans="1:6" ht="25.5" x14ac:dyDescent="0.2">
      <c r="A30" s="136" t="s">
        <v>288</v>
      </c>
      <c r="B30" s="134" t="s">
        <v>53</v>
      </c>
      <c r="C30" s="131"/>
      <c r="D30" s="131"/>
      <c r="E30" s="131"/>
      <c r="F30" s="131"/>
    </row>
    <row r="31" spans="1:6" ht="25.5" x14ac:dyDescent="0.2">
      <c r="A31" s="136" t="s">
        <v>289</v>
      </c>
      <c r="B31" s="134" t="s">
        <v>32</v>
      </c>
      <c r="C31" s="131"/>
      <c r="D31" s="131"/>
      <c r="E31" s="131"/>
      <c r="F31" s="131"/>
    </row>
    <row r="32" spans="1:6" x14ac:dyDescent="0.2">
      <c r="A32" s="133"/>
      <c r="B32" s="134"/>
      <c r="C32" s="131"/>
      <c r="D32" s="131"/>
      <c r="E32" s="131"/>
      <c r="F32" s="131"/>
    </row>
    <row r="33" spans="1:6" x14ac:dyDescent="0.2">
      <c r="A33" s="136" t="s">
        <v>290</v>
      </c>
      <c r="B33" s="134" t="s">
        <v>54</v>
      </c>
      <c r="C33" s="131"/>
      <c r="D33" s="131"/>
      <c r="E33" s="131"/>
      <c r="F33" s="131"/>
    </row>
    <row r="34" spans="1:6" x14ac:dyDescent="0.2">
      <c r="A34" s="133"/>
      <c r="B34" s="133"/>
      <c r="C34" s="131"/>
      <c r="D34" s="131"/>
      <c r="E34" s="131"/>
      <c r="F34" s="13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2021-04-12T16:07:08Z</cp:lastPrinted>
  <dcterms:created xsi:type="dcterms:W3CDTF">2017-08-27T22:25:18Z</dcterms:created>
  <dcterms:modified xsi:type="dcterms:W3CDTF">2021-09-03T23:02:35Z</dcterms:modified>
</cp:coreProperties>
</file>