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B9498B47-A34C-4594-8847-F117872D014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Angol" sheetId="12" r:id="rId2"/>
    <sheet name="Levelező" sheetId="3" r:id="rId3"/>
    <sheet name="Rövidítések" sheetId="13" r:id="rId4"/>
  </sheets>
  <definedNames>
    <definedName name="_xlnm.Print_Titles" localSheetId="2">Levelező!$8:$9</definedName>
    <definedName name="_xlnm.Print_Titles" localSheetId="0">Nappali!$8:$10</definedName>
    <definedName name="_xlnm.Print_Area" localSheetId="1">Angol!$A$1:$V$51</definedName>
    <definedName name="_xlnm.Print_Area" localSheetId="2">Levelező!$A$1:$S$51</definedName>
    <definedName name="_xlnm.Print_Area" localSheetId="0">Nappali!$A$1:$V$51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3" l="1"/>
  <c r="N44" i="3"/>
  <c r="H44" i="3"/>
  <c r="I32" i="3"/>
  <c r="J32" i="3"/>
  <c r="K32" i="3"/>
  <c r="L32" i="3"/>
  <c r="M32" i="3"/>
  <c r="N32" i="3"/>
  <c r="H32" i="3"/>
  <c r="I17" i="3"/>
  <c r="J17" i="3"/>
  <c r="K17" i="3"/>
  <c r="L17" i="3"/>
  <c r="M17" i="3"/>
  <c r="N17" i="3"/>
  <c r="H17" i="3"/>
  <c r="I25" i="12"/>
  <c r="J25" i="12"/>
  <c r="K25" i="12"/>
  <c r="L25" i="12"/>
  <c r="M25" i="12"/>
  <c r="N25" i="12"/>
  <c r="O25" i="12"/>
  <c r="P25" i="12"/>
  <c r="Q25" i="12"/>
  <c r="H25" i="12"/>
  <c r="I32" i="12"/>
  <c r="J32" i="12"/>
  <c r="K32" i="12"/>
  <c r="L32" i="12"/>
  <c r="M32" i="12"/>
  <c r="N32" i="12"/>
  <c r="O32" i="12"/>
  <c r="P32" i="12"/>
  <c r="Q32" i="12"/>
  <c r="H32" i="12"/>
  <c r="Q44" i="4"/>
  <c r="I44" i="4"/>
  <c r="K44" i="4"/>
  <c r="L44" i="4"/>
  <c r="H44" i="4"/>
  <c r="I32" i="4"/>
  <c r="J32" i="4"/>
  <c r="K32" i="4"/>
  <c r="L32" i="4"/>
  <c r="M32" i="4"/>
  <c r="N32" i="4"/>
  <c r="O32" i="4"/>
  <c r="P32" i="4"/>
  <c r="Q32" i="4"/>
  <c r="H32" i="4"/>
  <c r="I25" i="4"/>
  <c r="J25" i="4"/>
  <c r="K25" i="4"/>
  <c r="L25" i="4"/>
  <c r="M25" i="4"/>
  <c r="N25" i="4"/>
  <c r="O25" i="4"/>
  <c r="P25" i="4"/>
  <c r="Q25" i="4"/>
  <c r="H25" i="4"/>
  <c r="I17" i="4"/>
  <c r="I45" i="4" s="1"/>
  <c r="J17" i="4"/>
  <c r="K17" i="4"/>
  <c r="L17" i="4"/>
  <c r="M17" i="4"/>
  <c r="N17" i="4"/>
  <c r="O17" i="4"/>
  <c r="P17" i="4"/>
  <c r="Q17" i="4"/>
  <c r="H17" i="4"/>
  <c r="I25" i="3"/>
  <c r="J25" i="3"/>
  <c r="K25" i="3"/>
  <c r="L25" i="3"/>
  <c r="M25" i="3"/>
  <c r="N25" i="3"/>
  <c r="H25" i="3"/>
  <c r="I44" i="12"/>
  <c r="K44" i="12"/>
  <c r="L44" i="12"/>
  <c r="Q44" i="12"/>
  <c r="H44" i="12"/>
  <c r="N45" i="3" l="1"/>
  <c r="I45" i="3"/>
  <c r="K45" i="4"/>
  <c r="H45" i="3"/>
  <c r="Q45" i="4"/>
  <c r="H45" i="4"/>
  <c r="L45" i="4"/>
  <c r="M40" i="3"/>
  <c r="M44" i="3" s="1"/>
  <c r="M45" i="3" s="1"/>
  <c r="L40" i="3"/>
  <c r="L44" i="3" s="1"/>
  <c r="L45" i="3" s="1"/>
  <c r="K40" i="3"/>
  <c r="K44" i="3" s="1"/>
  <c r="K45" i="3" s="1"/>
  <c r="J44" i="3"/>
  <c r="J45" i="3" s="1"/>
  <c r="P40" i="12"/>
  <c r="P44" i="12" s="1"/>
  <c r="O40" i="12"/>
  <c r="O44" i="12" s="1"/>
  <c r="N40" i="12"/>
  <c r="N44" i="12" s="1"/>
  <c r="M40" i="12"/>
  <c r="M44" i="12" s="1"/>
  <c r="J40" i="12"/>
  <c r="J44" i="12" s="1"/>
  <c r="Q17" i="12"/>
  <c r="Q45" i="12" s="1"/>
  <c r="P17" i="12"/>
  <c r="O17" i="12"/>
  <c r="N17" i="12"/>
  <c r="M17" i="12"/>
  <c r="L17" i="12"/>
  <c r="L45" i="12" s="1"/>
  <c r="K17" i="12"/>
  <c r="K45" i="12" s="1"/>
  <c r="J17" i="12"/>
  <c r="I17" i="12"/>
  <c r="I45" i="12" s="1"/>
  <c r="H17" i="12"/>
  <c r="H45" i="12" s="1"/>
  <c r="N45" i="12" l="1"/>
  <c r="O45" i="12"/>
  <c r="J45" i="12"/>
  <c r="P45" i="12"/>
  <c r="M45" i="12"/>
  <c r="P40" i="4" l="1"/>
  <c r="P44" i="4" s="1"/>
  <c r="P45" i="4" s="1"/>
  <c r="O40" i="4"/>
  <c r="O44" i="4" s="1"/>
  <c r="O45" i="4" s="1"/>
  <c r="N40" i="4"/>
  <c r="N44" i="4" s="1"/>
  <c r="N45" i="4" s="1"/>
  <c r="M40" i="4"/>
  <c r="M44" i="4" s="1"/>
  <c r="M45" i="4" s="1"/>
  <c r="J40" i="4"/>
  <c r="J44" i="4" s="1"/>
  <c r="J45" i="4" s="1"/>
</calcChain>
</file>

<file path=xl/sharedStrings.xml><?xml version="1.0" encoding="utf-8"?>
<sst xmlns="http://schemas.openxmlformats.org/spreadsheetml/2006/main" count="942" uniqueCount="276">
  <si>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</si>
  <si>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</si>
  <si>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</si>
  <si>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</si>
  <si>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</si>
  <si>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</si>
  <si>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</si>
  <si>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</si>
  <si>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</si>
  <si>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</si>
  <si>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</si>
  <si>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</si>
  <si>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</si>
  <si>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</si>
  <si>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</si>
  <si>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</si>
  <si>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A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</si>
  <si>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</si>
  <si>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</si>
  <si>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</si>
  <si>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</si>
  <si>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</si>
  <si>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</si>
  <si>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</si>
  <si>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Altogether: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</si>
  <si>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</si>
  <si>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</si>
  <si>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</si>
  <si>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</si>
  <si>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</si>
  <si>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</si>
  <si>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</si>
  <si>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</si>
  <si>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</si>
  <si>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</si>
  <si>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</si>
  <si>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</si>
  <si>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</si>
  <si>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</si>
  <si>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</si>
  <si>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</si>
  <si>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</si>
  <si>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</si>
  <si>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</si>
  <si>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</si>
  <si>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</si>
  <si>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</si>
  <si>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</si>
  <si>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</si>
  <si>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</si>
  <si>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</si>
  <si>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</si>
  <si>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</si>
  <si>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Szabadon választható (″C″) tárgy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</si>
  <si>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</si>
  <si>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</si>
  <si>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</si>
  <si>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</si>
  <si>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</si>
  <si>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</si>
  <si>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</si>
  <si>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Fenntartható Fejlesztés és Gazdálkodás Intézet</t>
  </si>
  <si>
    <t>Magyar Agrár-és Élettudomány Egyetem</t>
  </si>
  <si>
    <t>Hungarian University of Agriculture and Life Sciences</t>
  </si>
  <si>
    <t>Institute of Sustainable Development and Farming</t>
  </si>
  <si>
    <t>Training name:</t>
  </si>
  <si>
    <t xml:space="preserve">Leader of the Program: </t>
  </si>
  <si>
    <t>Coordinator:</t>
  </si>
  <si>
    <t>Training places (campus or site):</t>
  </si>
  <si>
    <t>Valid:</t>
  </si>
  <si>
    <t>From academic year 2021/2022.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</si>
  <si>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</si>
  <si>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</si>
  <si>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</si>
  <si>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</si>
  <si>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</si>
  <si>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</si>
  <si>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</si>
  <si>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</si>
  <si>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</si>
  <si>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Lab</t>
  </si>
  <si>
    <t>Field practice (hours)</t>
  </si>
  <si>
    <t>Cons</t>
  </si>
  <si>
    <t>Credit</t>
  </si>
  <si>
    <t>Requirement type</t>
  </si>
  <si>
    <t>Subject type</t>
  </si>
  <si>
    <t>Preliminary requirement</t>
  </si>
  <si>
    <t>Comment</t>
  </si>
  <si>
    <t>MSc in Rural Development Engineering (Full time training)</t>
  </si>
  <si>
    <t>Összefüggő szakmai gyakorlat</t>
  </si>
  <si>
    <t>Térinformatika</t>
  </si>
  <si>
    <t>A helyi társadalom fejlesztése</t>
  </si>
  <si>
    <t>Térségi tervezés és programozás</t>
  </si>
  <si>
    <t>Alternatív- és ökogazdálkodás</t>
  </si>
  <si>
    <t>Vidék-és agrárpolitika</t>
  </si>
  <si>
    <t>Integrált területfejlesztés</t>
  </si>
  <si>
    <t>Integrált vidékfejlesztés</t>
  </si>
  <si>
    <t>Mezőgazdasági piacok gazdaságtana</t>
  </si>
  <si>
    <t>Tantárgynév angolul (megjegyzés)</t>
  </si>
  <si>
    <t>Falusi- és agroturizmus</t>
  </si>
  <si>
    <t>blokkosítva, több oktatóval</t>
  </si>
  <si>
    <t>Mindösszesen:</t>
  </si>
  <si>
    <t>Településfejlesztés- és menedzsment</t>
  </si>
  <si>
    <t>Regionálissal együtt</t>
  </si>
  <si>
    <t>Tóth Gergely</t>
  </si>
  <si>
    <t>Közösségi gazdaságtan</t>
  </si>
  <si>
    <t>Vidékgazdaság és -biztonság</t>
  </si>
  <si>
    <t>Nagyné Molnár Melinda</t>
  </si>
  <si>
    <t>Gazdaság- és településszociológia</t>
  </si>
  <si>
    <t xml:space="preserve">Vidékfejlesztési agrármérnöki mesterképzési szak (MSc) (nappali munkarend)
</t>
  </si>
  <si>
    <t>Gazdasági jogi ismeretek</t>
  </si>
  <si>
    <t>Turizmus MSc-vel együtt</t>
  </si>
  <si>
    <t>Helyi gazdaság- és vállalkozásfejlesztés</t>
  </si>
  <si>
    <t>A vidékfejlesztés kutatás-módszertana</t>
  </si>
  <si>
    <t>konzulens oktatóra hirdetendő kurzus</t>
  </si>
  <si>
    <t>Környezetgazdaságtan és -politika</t>
  </si>
  <si>
    <t>Választható ismeretek 15 kredit, amelyből 6 kredit teljesítése kötelező</t>
  </si>
  <si>
    <t>RVQO31</t>
  </si>
  <si>
    <t>Farkas Tibor</t>
  </si>
  <si>
    <t>GJ1X3J</t>
  </si>
  <si>
    <t>Koncz Gábor</t>
  </si>
  <si>
    <t>PWRR4J</t>
  </si>
  <si>
    <t>HRZHI6</t>
  </si>
  <si>
    <t>Ritter Krisztián</t>
  </si>
  <si>
    <t>FMKZKL</t>
  </si>
  <si>
    <t>C6ME4D</t>
  </si>
  <si>
    <t>DWR8GN</t>
  </si>
  <si>
    <t>Fogarassy Csaba</t>
  </si>
  <si>
    <t>PCLC56</t>
  </si>
  <si>
    <t>B8COCQ</t>
  </si>
  <si>
    <t>Mezei Cecília</t>
  </si>
  <si>
    <t>OWWDJF</t>
  </si>
  <si>
    <t>Bujdosó Zoltán</t>
  </si>
  <si>
    <t>DCTEWI</t>
  </si>
  <si>
    <t>Pusztai Péter Tamás</t>
  </si>
  <si>
    <t>N7OENL</t>
  </si>
  <si>
    <t>Herczeg Béla</t>
  </si>
  <si>
    <t>PV99ND</t>
  </si>
  <si>
    <t>Péli László</t>
  </si>
  <si>
    <t>F1PQK3</t>
  </si>
  <si>
    <t>MOBILITÁSI ablak*</t>
  </si>
  <si>
    <t>Külföldön teljesített szakmai tantárgy</t>
  </si>
  <si>
    <t>Professional course</t>
  </si>
  <si>
    <t>Külföldön teljesített szabadon választható tantárgy</t>
  </si>
  <si>
    <t>Külföldön teljesített szakmai gyakorlat</t>
  </si>
  <si>
    <t xml:space="preserve">Internship </t>
  </si>
  <si>
    <t>* szükség esetén bővítendő. Erasmus mobilitásban a befogadás alapdokumentuma a Learnig Agreement. Javasolt félév: 4</t>
  </si>
  <si>
    <t>Dr. Farkas Tibor; helyettes: Dr. Péli László  (Szent István Campus)</t>
  </si>
  <si>
    <t>Dr. Farkas Tibor; vice leader: Dr. Péli László (Szent István Campus)</t>
  </si>
  <si>
    <t>Geoinformatics</t>
  </si>
  <si>
    <t>Szira Zoltán</t>
  </si>
  <si>
    <t>Barna Róbert</t>
  </si>
  <si>
    <t>igen</t>
  </si>
  <si>
    <t>V</t>
  </si>
  <si>
    <t>C</t>
  </si>
  <si>
    <t>Tantárgynév angolul</t>
  </si>
  <si>
    <t xml:space="preserve">Gödöllő (SZI), Kaposvár (KAP); Keszthely (KES); Gyöngyös (GYO) </t>
  </si>
  <si>
    <t>Gödöllő (SZI), Kaposvár (KAP)</t>
  </si>
  <si>
    <t>Diplomadolgozat készítése 1.</t>
  </si>
  <si>
    <t>Diplomadolgozat készítése 2.</t>
  </si>
  <si>
    <t>Diplomadolgozat készítése 3.</t>
  </si>
  <si>
    <t>Tudományos írásművek készítése, prezentációja 1.</t>
  </si>
  <si>
    <t>Tudományos írásművek készítése, prezentációja 2. (felkészülés a záróvizsgára)</t>
  </si>
  <si>
    <t>Vidékfejlesztési projektek készítése</t>
  </si>
  <si>
    <t>Reg MSc-vel együtt, projekttárgy</t>
  </si>
  <si>
    <t>ALTOGETHER:</t>
  </si>
  <si>
    <t>Optional subject</t>
  </si>
  <si>
    <t>K</t>
  </si>
  <si>
    <t>Optional course</t>
  </si>
  <si>
    <t>Dr. Szabó Kinga (Kaposvár)</t>
  </si>
  <si>
    <t>Dr. Szabó Kinga (Kaposvári Campus), Dr. Koncz Gábor (Károly Róbert Campus), Dr. Bacsi Zsuzsanna (Georgikon Campus)</t>
  </si>
  <si>
    <t xml:space="preserve">Vidékfejlesztési agrármérnöki mesterképzési szak (MSc) (levelező munkarend)
</t>
  </si>
  <si>
    <t>FFGAZ074N</t>
  </si>
  <si>
    <t>Economic and Settlement Sociology</t>
  </si>
  <si>
    <t>USINM073N</t>
  </si>
  <si>
    <t>Business Law</t>
  </si>
  <si>
    <t>FFGAZ108N</t>
  </si>
  <si>
    <t>Public Economics</t>
  </si>
  <si>
    <t>USINM205N</t>
  </si>
  <si>
    <t>FFGAZ266N</t>
  </si>
  <si>
    <t>Rural and Agricultural Policy</t>
  </si>
  <si>
    <t>FFGAZ006N</t>
  </si>
  <si>
    <t>Research Methodology of Rural Development</t>
  </si>
  <si>
    <t>FFGAZ043N</t>
  </si>
  <si>
    <t>Master Thesis Writing 1</t>
  </si>
  <si>
    <t>FFGAZ087N</t>
  </si>
  <si>
    <t>Integrated Rural Development</t>
  </si>
  <si>
    <t>FFGAZ102N</t>
  </si>
  <si>
    <t>Environmental Economics and Policy</t>
  </si>
  <si>
    <t>GAZDT225N</t>
  </si>
  <si>
    <t>Economics of Agricultural Markets</t>
  </si>
  <si>
    <t>Nagyné Pércsi Kinga</t>
  </si>
  <si>
    <t>FFGAZ166N</t>
  </si>
  <si>
    <t>Regionális és településmarketing</t>
  </si>
  <si>
    <t>Regional and Settlement Marketing</t>
  </si>
  <si>
    <t>FFGAZ044N</t>
  </si>
  <si>
    <t>Master Thesis Writing 2</t>
  </si>
  <si>
    <t>FFGAZ085N</t>
  </si>
  <si>
    <t>Integrated Regional Development</t>
  </si>
  <si>
    <t>FFGAZ214N</t>
  </si>
  <si>
    <t>Settlement Development and Management</t>
  </si>
  <si>
    <t>FFGAZ227N</t>
  </si>
  <si>
    <t>Regional Planning and Programming</t>
  </si>
  <si>
    <t>FFGAZ235N</t>
  </si>
  <si>
    <t>Scientific Writing and Presentation 1</t>
  </si>
  <si>
    <t>FFGAZ271N</t>
  </si>
  <si>
    <t>Creating Rural Development Projects</t>
  </si>
  <si>
    <t>FFGAZ045N</t>
  </si>
  <si>
    <t>Master Thesis Writing 3</t>
  </si>
  <si>
    <t>FFGAZ150N</t>
  </si>
  <si>
    <t>Coherent Professional Practice</t>
  </si>
  <si>
    <t>FFGAZ236N</t>
  </si>
  <si>
    <t>Scientific Writing and Presentation 2 (preparation for the final exam)</t>
  </si>
  <si>
    <t>FFGAZ002N</t>
  </si>
  <si>
    <t>Development of Local Society</t>
  </si>
  <si>
    <t>FFGAZ017N</t>
  </si>
  <si>
    <t>Alternative and Ecological Farming</t>
  </si>
  <si>
    <t>FFGAZ062N</t>
  </si>
  <si>
    <t>Rural and Agrotourism</t>
  </si>
  <si>
    <t>FFGAZ078N</t>
  </si>
  <si>
    <t>Local Development of Economy and Business</t>
  </si>
  <si>
    <t>FFGAZ272N</t>
  </si>
  <si>
    <t>Rural Economics and Security</t>
  </si>
  <si>
    <t>FFGAZ074L</t>
  </si>
  <si>
    <t>USINM073L</t>
  </si>
  <si>
    <t>FFGAZ108L</t>
  </si>
  <si>
    <t>USINM205L</t>
  </si>
  <si>
    <t>FFGAZ266L</t>
  </si>
  <si>
    <t>FFGAZ006L</t>
  </si>
  <si>
    <t>FFGAZ043L</t>
  </si>
  <si>
    <t>FFGAZ087L</t>
  </si>
  <si>
    <t>FFGAZ102L</t>
  </si>
  <si>
    <t>GAZDT225L</t>
  </si>
  <si>
    <t>FFGAZ166L</t>
  </si>
  <si>
    <t>FFGAZ044L</t>
  </si>
  <si>
    <t>FFGAZ085L</t>
  </si>
  <si>
    <t>FFGAZ214L</t>
  </si>
  <si>
    <t>FFGAZ227L</t>
  </si>
  <si>
    <t>FFGAZ235L</t>
  </si>
  <si>
    <t>FFGAZ271L</t>
  </si>
  <si>
    <t>FFGAZ045L</t>
  </si>
  <si>
    <t>FFGAZ150L</t>
  </si>
  <si>
    <t>FFGAZ236L</t>
  </si>
  <si>
    <t>FFGAZ002L</t>
  </si>
  <si>
    <t>FFGAZ017L</t>
  </si>
  <si>
    <t>FFGAZ062L</t>
  </si>
  <si>
    <t>FFGAZ078L</t>
  </si>
  <si>
    <t>FFGAZ272L</t>
  </si>
  <si>
    <t>M-GOD-N-EN-VIDEK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</si>
  <si>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</si>
  <si>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</si>
  <si>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</si>
  <si>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</si>
  <si>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</si>
  <si>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</si>
  <si>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</si>
  <si>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</si>
  <si>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</si>
  <si>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</si>
  <si>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</si>
  <si>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</si>
  <si>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</si>
  <si>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</si>
  <si>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</si>
  <si>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</si>
  <si>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</si>
  <si>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</si>
  <si>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</si>
  <si>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</si>
  <si>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</si>
  <si>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</si>
  <si>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M-...-N-HU-VIDEK</t>
  </si>
  <si>
    <t>M-...-L-HU-VIDEK</t>
  </si>
  <si>
    <t>GYJ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</si>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</sst>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10"/>
      <color rgb="FFFF0000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6" fillId="0" borderId="0"/>
  </cellStyleXfs>
  <cellXfs count="161">
    <xf numFmtId="0" fontId="0" fillId="0" borderId="0" xfId="0"/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/>
    <xf numFmtId="1" fontId="7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49" fontId="5" fillId="5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Border="1"/>
    <xf numFmtId="0" fontId="5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Fill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4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1" fontId="7" fillId="0" borderId="0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left" vertical="top" wrapText="1"/>
    </xf>
  </cellXfs>
  <cellStyles count="4">
    <cellStyle name="Normál" xfId="0" builtinId="0"/>
    <cellStyle name="Normál 2" xfId="1" xr:uid="{00000000-0005-0000-0000-000001000000}"/>
    <cellStyle name="Normál 3" xfId="2" xr:uid="{DA615BAB-F5B9-437E-AB64-43F9B872851F}"/>
    <cellStyle name="Normál 4" xfId="3" xr:uid="{7AB219DD-A185-4783-ADC6-7C0832E1EE35}"/>
  </cellStyles>
  <dxfs count="0"/>
  <tableStyles count="0" defaultTableStyle="TableStyleMedium2" defaultPivotStyle="PivotStyleLight16"/>
  <colors>
    <mruColors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1"/>
  <sheetViews>
    <sheetView tabSelected="1" view="pageBreakPreview" zoomScaleNormal="100" zoomScaleSheetLayoutView="100" workbookViewId="0">
      <pane ySplit="10" topLeftCell="A11" activePane="bottomLeft" state="frozen"/>
      <selection pane="bottomLeft" activeCell="D14" sqref="D14"/>
    </sheetView>
  </sheetViews>
  <sheetFormatPr defaultColWidth="8.85546875" defaultRowHeight="12" x14ac:dyDescent="0.2"/>
  <cols>
    <col min="1" max="1" width="15.140625" style="63" customWidth="1"/>
    <col min="2" max="2" width="6.7109375" style="64" customWidth="1"/>
    <col min="3" max="3" width="12.7109375" style="63" customWidth="1"/>
    <col min="4" max="4" width="23" style="10" customWidth="1"/>
    <col min="5" max="5" width="19" style="1" customWidth="1"/>
    <col min="6" max="6" width="15.28515625" style="10" customWidth="1"/>
    <col min="7" max="7" width="9" style="51" hidden="1" customWidth="1"/>
    <col min="8" max="8" width="5.140625" style="52" customWidth="1"/>
    <col min="9" max="9" width="5" style="52" customWidth="1"/>
    <col min="10" max="12" width="5.140625" style="52" customWidth="1"/>
    <col min="13" max="13" width="5.28515625" style="52" customWidth="1"/>
    <col min="14" max="14" width="7.140625" style="52" customWidth="1"/>
    <col min="15" max="15" width="6.42578125" style="2" customWidth="1"/>
    <col min="16" max="16" width="6" style="2" customWidth="1"/>
    <col min="17" max="17" width="6.28515625" style="85" customWidth="1"/>
    <col min="18" max="18" width="6.42578125" style="53" customWidth="1"/>
    <col min="19" max="19" width="6.28515625" style="53" customWidth="1"/>
    <col min="20" max="20" width="7" style="53" customWidth="1"/>
    <col min="21" max="21" width="14.85546875" style="3" customWidth="1"/>
    <col min="22" max="22" width="17.7109375" style="3" customWidth="1"/>
    <col min="23" max="108" width="9.140625" style="3" customWidth="1"/>
    <col min="109" max="16384" width="8.85546875" style="3"/>
  </cols>
  <sheetData>
    <row r="1" spans="1:22" ht="13.5" customHeight="1" x14ac:dyDescent="0.2">
      <c r="A1" s="50" t="s">
        <v>30</v>
      </c>
      <c r="B1" s="27"/>
      <c r="C1" s="6"/>
      <c r="E1" s="10"/>
    </row>
    <row r="2" spans="1:22" ht="13.5" customHeight="1" x14ac:dyDescent="0.2">
      <c r="A2" s="50" t="s">
        <v>61</v>
      </c>
      <c r="B2" s="27"/>
      <c r="C2" s="6"/>
      <c r="E2" s="10"/>
    </row>
    <row r="3" spans="1:22" ht="13.5" customHeight="1" x14ac:dyDescent="0.2">
      <c r="A3" s="4" t="s">
        <v>3</v>
      </c>
      <c r="B3" s="4"/>
      <c r="C3" s="137" t="s">
        <v>109</v>
      </c>
      <c r="D3" s="137"/>
      <c r="E3" s="137"/>
      <c r="G3" s="54"/>
      <c r="H3" s="5"/>
      <c r="I3" s="5"/>
      <c r="J3" s="5"/>
      <c r="K3" s="5"/>
      <c r="L3" s="5"/>
      <c r="M3" s="5"/>
      <c r="N3" s="5"/>
      <c r="O3" s="6"/>
      <c r="P3" s="6"/>
      <c r="R3" s="7"/>
      <c r="S3" s="7"/>
      <c r="T3" s="7"/>
      <c r="U3" s="55"/>
      <c r="V3" s="55"/>
    </row>
    <row r="4" spans="1:22" ht="13.5" customHeight="1" x14ac:dyDescent="0.2">
      <c r="A4" s="8" t="s">
        <v>4</v>
      </c>
      <c r="B4" s="8"/>
      <c r="C4" s="9" t="s">
        <v>147</v>
      </c>
      <c r="D4" s="56"/>
      <c r="E4" s="56"/>
      <c r="G4" s="9"/>
      <c r="H4" s="9"/>
      <c r="I4" s="2"/>
      <c r="J4" s="2"/>
      <c r="K4" s="2"/>
      <c r="L4" s="2"/>
      <c r="M4" s="2"/>
      <c r="N4" s="2"/>
      <c r="R4" s="7"/>
      <c r="S4" s="7"/>
      <c r="T4" s="7"/>
      <c r="U4" s="55"/>
      <c r="V4" s="55"/>
    </row>
    <row r="5" spans="1:22" ht="13.5" customHeight="1" x14ac:dyDescent="0.2">
      <c r="A5" s="8" t="s">
        <v>31</v>
      </c>
      <c r="B5" s="8"/>
      <c r="C5" s="9" t="s">
        <v>170</v>
      </c>
      <c r="D5" s="9"/>
      <c r="E5" s="56"/>
      <c r="G5" s="9"/>
      <c r="H5" s="9"/>
      <c r="I5" s="2"/>
      <c r="J5" s="2"/>
      <c r="K5" s="2"/>
      <c r="L5" s="2"/>
      <c r="M5" s="2"/>
      <c r="N5" s="2"/>
      <c r="R5" s="7"/>
      <c r="S5" s="7"/>
      <c r="T5" s="7"/>
      <c r="U5" s="55"/>
      <c r="V5" s="55"/>
    </row>
    <row r="6" spans="1:22" ht="34.15" customHeight="1" x14ac:dyDescent="0.2">
      <c r="A6" s="139" t="s">
        <v>60</v>
      </c>
      <c r="B6" s="139"/>
      <c r="C6" s="9" t="s">
        <v>156</v>
      </c>
      <c r="D6" s="9"/>
      <c r="E6" s="56"/>
      <c r="F6" s="114"/>
      <c r="G6" s="9"/>
      <c r="H6" s="9"/>
      <c r="I6" s="2"/>
      <c r="J6" s="2"/>
      <c r="K6" s="2"/>
      <c r="L6" s="2"/>
      <c r="M6" s="2"/>
      <c r="N6" s="2"/>
      <c r="R6" s="7"/>
      <c r="S6" s="7"/>
      <c r="T6" s="7"/>
      <c r="U6" s="57"/>
      <c r="V6" s="55"/>
    </row>
    <row r="7" spans="1:22" ht="13.5" customHeight="1" x14ac:dyDescent="0.2">
      <c r="A7" s="58" t="s">
        <v>28</v>
      </c>
      <c r="B7" s="9"/>
      <c r="C7" s="6" t="s">
        <v>59</v>
      </c>
      <c r="D7" s="56"/>
      <c r="E7" s="56"/>
      <c r="F7" s="78"/>
      <c r="G7" s="55"/>
      <c r="H7" s="55"/>
      <c r="I7" s="55"/>
      <c r="J7" s="55"/>
      <c r="K7" s="55"/>
      <c r="L7" s="55"/>
      <c r="M7" s="55"/>
      <c r="N7" s="55"/>
      <c r="O7" s="57"/>
      <c r="P7" s="57"/>
      <c r="Q7" s="80"/>
      <c r="R7" s="55"/>
      <c r="S7" s="55"/>
      <c r="T7" s="55"/>
      <c r="U7" s="55"/>
      <c r="V7" s="55"/>
    </row>
    <row r="8" spans="1:22" x14ac:dyDescent="0.2">
      <c r="A8" s="59"/>
      <c r="B8" s="83"/>
      <c r="C8" s="60"/>
      <c r="F8" s="11"/>
      <c r="G8" s="12"/>
      <c r="H8" s="148" t="s">
        <v>14</v>
      </c>
      <c r="I8" s="148"/>
      <c r="J8" s="148"/>
      <c r="K8" s="148"/>
      <c r="L8" s="148"/>
      <c r="M8" s="148"/>
      <c r="N8" s="148"/>
      <c r="O8" s="148"/>
      <c r="P8" s="148"/>
      <c r="R8" s="13"/>
      <c r="S8" s="13"/>
      <c r="T8" s="13"/>
    </row>
    <row r="9" spans="1:22" ht="12.75" customHeight="1" x14ac:dyDescent="0.2">
      <c r="A9" s="59"/>
      <c r="B9" s="84"/>
      <c r="C9" s="60"/>
      <c r="E9" s="10"/>
      <c r="G9" s="14"/>
      <c r="H9" s="144" t="s">
        <v>15</v>
      </c>
      <c r="I9" s="144"/>
      <c r="J9" s="144"/>
      <c r="K9" s="144" t="s">
        <v>5</v>
      </c>
      <c r="L9" s="144"/>
      <c r="M9" s="144"/>
      <c r="N9" s="144"/>
      <c r="O9" s="144"/>
      <c r="P9" s="144"/>
      <c r="R9" s="7"/>
      <c r="S9" s="7"/>
      <c r="T9" s="7"/>
    </row>
    <row r="10" spans="1:22" s="61" customFormat="1" ht="36" x14ac:dyDescent="0.25">
      <c r="A10" s="15" t="s">
        <v>6</v>
      </c>
      <c r="B10" s="16" t="s">
        <v>29</v>
      </c>
      <c r="C10" s="15" t="s">
        <v>18</v>
      </c>
      <c r="D10" s="20" t="s">
        <v>7</v>
      </c>
      <c r="E10" s="17" t="s">
        <v>155</v>
      </c>
      <c r="F10" s="17" t="s">
        <v>2</v>
      </c>
      <c r="G10" s="18" t="s">
        <v>8</v>
      </c>
      <c r="H10" s="16" t="s">
        <v>32</v>
      </c>
      <c r="I10" s="16" t="s">
        <v>0</v>
      </c>
      <c r="J10" s="16" t="s">
        <v>1</v>
      </c>
      <c r="K10" s="16" t="s">
        <v>32</v>
      </c>
      <c r="L10" s="16" t="s">
        <v>0</v>
      </c>
      <c r="M10" s="16" t="s">
        <v>1</v>
      </c>
      <c r="N10" s="16" t="s">
        <v>54</v>
      </c>
      <c r="O10" s="19" t="s">
        <v>19</v>
      </c>
      <c r="P10" s="19" t="s">
        <v>55</v>
      </c>
      <c r="Q10" s="19" t="s">
        <v>9</v>
      </c>
      <c r="R10" s="18" t="s">
        <v>10</v>
      </c>
      <c r="S10" s="18" t="s">
        <v>11</v>
      </c>
      <c r="T10" s="18" t="s">
        <v>36</v>
      </c>
      <c r="U10" s="20" t="s">
        <v>12</v>
      </c>
      <c r="V10" s="18" t="s">
        <v>13</v>
      </c>
    </row>
    <row r="11" spans="1:22" s="92" customFormat="1" ht="24" x14ac:dyDescent="0.25">
      <c r="A11" s="87" t="s">
        <v>271</v>
      </c>
      <c r="B11" s="88">
        <v>1</v>
      </c>
      <c r="C11" s="21" t="s">
        <v>172</v>
      </c>
      <c r="D11" s="74" t="s">
        <v>108</v>
      </c>
      <c r="E11" s="65" t="s">
        <v>173</v>
      </c>
      <c r="F11" s="21" t="s">
        <v>118</v>
      </c>
      <c r="G11" s="89" t="s">
        <v>119</v>
      </c>
      <c r="H11" s="122"/>
      <c r="I11" s="122"/>
      <c r="J11" s="122"/>
      <c r="K11" s="88">
        <v>13</v>
      </c>
      <c r="L11" s="88">
        <v>13</v>
      </c>
      <c r="M11" s="22">
        <v>0</v>
      </c>
      <c r="N11" s="22">
        <v>0</v>
      </c>
      <c r="O11" s="23">
        <v>0</v>
      </c>
      <c r="P11" s="23">
        <v>0</v>
      </c>
      <c r="Q11" s="45">
        <v>5</v>
      </c>
      <c r="R11" s="22" t="s">
        <v>153</v>
      </c>
      <c r="S11" s="90" t="s">
        <v>16</v>
      </c>
      <c r="T11" s="90" t="s">
        <v>152</v>
      </c>
      <c r="U11" s="21"/>
      <c r="V11" s="91" t="s">
        <v>103</v>
      </c>
    </row>
    <row r="12" spans="1:22" s="92" customFormat="1" x14ac:dyDescent="0.25">
      <c r="A12" s="87" t="s">
        <v>271</v>
      </c>
      <c r="B12" s="88">
        <v>1</v>
      </c>
      <c r="C12" s="21" t="s">
        <v>174</v>
      </c>
      <c r="D12" s="74" t="s">
        <v>110</v>
      </c>
      <c r="E12" s="65" t="s">
        <v>175</v>
      </c>
      <c r="F12" s="21" t="s">
        <v>150</v>
      </c>
      <c r="G12" s="89" t="s">
        <v>122</v>
      </c>
      <c r="H12" s="122"/>
      <c r="I12" s="122"/>
      <c r="J12" s="122"/>
      <c r="K12" s="88">
        <v>26</v>
      </c>
      <c r="L12" s="88">
        <v>0</v>
      </c>
      <c r="M12" s="22">
        <v>0</v>
      </c>
      <c r="N12" s="22">
        <v>0</v>
      </c>
      <c r="O12" s="23">
        <v>0</v>
      </c>
      <c r="P12" s="23">
        <v>0</v>
      </c>
      <c r="Q12" s="45">
        <v>5</v>
      </c>
      <c r="R12" s="22" t="s">
        <v>153</v>
      </c>
      <c r="S12" s="90" t="s">
        <v>16</v>
      </c>
      <c r="T12" s="90" t="s">
        <v>152</v>
      </c>
      <c r="U12" s="21"/>
      <c r="V12" s="91"/>
    </row>
    <row r="13" spans="1:22" s="92" customFormat="1" x14ac:dyDescent="0.25">
      <c r="A13" s="87" t="s">
        <v>271</v>
      </c>
      <c r="B13" s="88">
        <v>1</v>
      </c>
      <c r="C13" s="21" t="s">
        <v>176</v>
      </c>
      <c r="D13" s="74" t="s">
        <v>105</v>
      </c>
      <c r="E13" s="65" t="s">
        <v>177</v>
      </c>
      <c r="F13" s="21" t="s">
        <v>104</v>
      </c>
      <c r="G13" s="89" t="s">
        <v>125</v>
      </c>
      <c r="H13" s="122"/>
      <c r="I13" s="122"/>
      <c r="J13" s="122"/>
      <c r="K13" s="88">
        <v>26</v>
      </c>
      <c r="L13" s="88">
        <v>0</v>
      </c>
      <c r="M13" s="22">
        <v>0</v>
      </c>
      <c r="N13" s="22">
        <v>0</v>
      </c>
      <c r="O13" s="23">
        <v>0</v>
      </c>
      <c r="P13" s="23">
        <v>0</v>
      </c>
      <c r="Q13" s="45">
        <v>5</v>
      </c>
      <c r="R13" s="22" t="s">
        <v>153</v>
      </c>
      <c r="S13" s="90" t="s">
        <v>16</v>
      </c>
      <c r="T13" s="90" t="s">
        <v>152</v>
      </c>
      <c r="U13" s="21"/>
      <c r="V13" s="91" t="s">
        <v>103</v>
      </c>
    </row>
    <row r="14" spans="1:22" s="92" customFormat="1" x14ac:dyDescent="0.25">
      <c r="A14" s="87" t="s">
        <v>271</v>
      </c>
      <c r="B14" s="88">
        <v>1</v>
      </c>
      <c r="C14" s="21" t="s">
        <v>178</v>
      </c>
      <c r="D14" s="74" t="s">
        <v>90</v>
      </c>
      <c r="E14" s="65" t="s">
        <v>149</v>
      </c>
      <c r="F14" s="21" t="s">
        <v>151</v>
      </c>
      <c r="G14" s="89" t="s">
        <v>126</v>
      </c>
      <c r="H14" s="122"/>
      <c r="I14" s="122"/>
      <c r="J14" s="122"/>
      <c r="K14" s="88">
        <v>26</v>
      </c>
      <c r="L14" s="88">
        <v>0</v>
      </c>
      <c r="M14" s="22">
        <v>0</v>
      </c>
      <c r="N14" s="22">
        <v>0</v>
      </c>
      <c r="O14" s="23">
        <v>0</v>
      </c>
      <c r="P14" s="23">
        <v>0</v>
      </c>
      <c r="Q14" s="45">
        <v>5</v>
      </c>
      <c r="R14" s="22" t="s">
        <v>153</v>
      </c>
      <c r="S14" s="90" t="s">
        <v>16</v>
      </c>
      <c r="T14" s="90" t="s">
        <v>152</v>
      </c>
      <c r="U14" s="21"/>
      <c r="V14" s="91" t="s">
        <v>103</v>
      </c>
    </row>
    <row r="15" spans="1:22" s="92" customFormat="1" ht="24" x14ac:dyDescent="0.25">
      <c r="A15" s="87" t="s">
        <v>271</v>
      </c>
      <c r="B15" s="88">
        <v>1</v>
      </c>
      <c r="C15" s="21" t="s">
        <v>179</v>
      </c>
      <c r="D15" s="74" t="s">
        <v>94</v>
      </c>
      <c r="E15" s="65" t="s">
        <v>180</v>
      </c>
      <c r="F15" s="21" t="s">
        <v>123</v>
      </c>
      <c r="G15" s="89" t="s">
        <v>124</v>
      </c>
      <c r="H15" s="122"/>
      <c r="I15" s="122"/>
      <c r="J15" s="122"/>
      <c r="K15" s="88">
        <v>26</v>
      </c>
      <c r="L15" s="88">
        <v>0</v>
      </c>
      <c r="M15" s="22">
        <v>0</v>
      </c>
      <c r="N15" s="22">
        <v>0</v>
      </c>
      <c r="O15" s="23">
        <v>0</v>
      </c>
      <c r="P15" s="23">
        <v>0</v>
      </c>
      <c r="Q15" s="45">
        <v>5</v>
      </c>
      <c r="R15" s="22" t="s">
        <v>153</v>
      </c>
      <c r="S15" s="90" t="s">
        <v>16</v>
      </c>
      <c r="T15" s="90" t="s">
        <v>152</v>
      </c>
      <c r="U15" s="21"/>
      <c r="V15" s="91"/>
    </row>
    <row r="16" spans="1:22" s="62" customFormat="1" ht="24" x14ac:dyDescent="0.25">
      <c r="A16" s="87" t="s">
        <v>271</v>
      </c>
      <c r="B16" s="67">
        <v>1</v>
      </c>
      <c r="C16" s="49"/>
      <c r="D16" s="49" t="s">
        <v>53</v>
      </c>
      <c r="E16" s="49" t="s">
        <v>166</v>
      </c>
      <c r="F16" s="49"/>
      <c r="G16" s="26"/>
      <c r="H16" s="23">
        <v>2</v>
      </c>
      <c r="I16" s="23">
        <v>0</v>
      </c>
      <c r="J16" s="23">
        <v>0</v>
      </c>
      <c r="K16" s="67">
        <v>26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93">
        <v>3</v>
      </c>
      <c r="R16" s="22"/>
      <c r="S16" s="90" t="s">
        <v>154</v>
      </c>
      <c r="T16" s="23"/>
      <c r="U16" s="49"/>
      <c r="V16" s="49"/>
    </row>
    <row r="17" spans="1:22" s="62" customFormat="1" x14ac:dyDescent="0.25">
      <c r="A17" s="145" t="s">
        <v>17</v>
      </c>
      <c r="B17" s="146"/>
      <c r="C17" s="146"/>
      <c r="D17" s="146"/>
      <c r="E17" s="146"/>
      <c r="F17" s="146"/>
      <c r="G17" s="147"/>
      <c r="H17" s="25">
        <f>SUM(H11:H16)</f>
        <v>2</v>
      </c>
      <c r="I17" s="25">
        <f t="shared" ref="I17:Q17" si="0">SUM(I11:I16)</f>
        <v>0</v>
      </c>
      <c r="J17" s="25">
        <f t="shared" si="0"/>
        <v>0</v>
      </c>
      <c r="K17" s="25">
        <f t="shared" si="0"/>
        <v>143</v>
      </c>
      <c r="L17" s="25">
        <f t="shared" si="0"/>
        <v>13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28</v>
      </c>
      <c r="R17" s="25"/>
      <c r="S17" s="25"/>
      <c r="T17" s="25"/>
      <c r="U17" s="69"/>
      <c r="V17" s="69"/>
    </row>
    <row r="18" spans="1:22" s="62" customFormat="1" ht="36" x14ac:dyDescent="0.25">
      <c r="A18" s="87" t="s">
        <v>271</v>
      </c>
      <c r="B18" s="67">
        <v>2</v>
      </c>
      <c r="C18" s="49" t="s">
        <v>181</v>
      </c>
      <c r="D18" s="75" t="s">
        <v>113</v>
      </c>
      <c r="E18" s="66" t="s">
        <v>182</v>
      </c>
      <c r="F18" s="46" t="s">
        <v>120</v>
      </c>
      <c r="G18" s="94" t="s">
        <v>121</v>
      </c>
      <c r="H18" s="123"/>
      <c r="I18" s="124"/>
      <c r="J18" s="124"/>
      <c r="K18" s="67">
        <v>26</v>
      </c>
      <c r="L18" s="67">
        <v>0</v>
      </c>
      <c r="M18" s="67">
        <v>0</v>
      </c>
      <c r="N18" s="23">
        <v>0</v>
      </c>
      <c r="O18" s="23">
        <v>0</v>
      </c>
      <c r="P18" s="23">
        <v>0</v>
      </c>
      <c r="Q18" s="45">
        <v>4</v>
      </c>
      <c r="R18" s="22" t="s">
        <v>153</v>
      </c>
      <c r="S18" s="90" t="s">
        <v>16</v>
      </c>
      <c r="T18" s="90" t="s">
        <v>152</v>
      </c>
      <c r="U18" s="49"/>
      <c r="V18" s="66"/>
    </row>
    <row r="19" spans="1:22" s="62" customFormat="1" ht="24" x14ac:dyDescent="0.25">
      <c r="A19" s="87" t="s">
        <v>271</v>
      </c>
      <c r="B19" s="67">
        <v>2</v>
      </c>
      <c r="C19" s="49" t="s">
        <v>185</v>
      </c>
      <c r="D19" s="75" t="s">
        <v>96</v>
      </c>
      <c r="E19" s="66" t="s">
        <v>186</v>
      </c>
      <c r="F19" s="46" t="s">
        <v>123</v>
      </c>
      <c r="G19" s="94" t="s">
        <v>124</v>
      </c>
      <c r="H19" s="123"/>
      <c r="I19" s="124"/>
      <c r="J19" s="124"/>
      <c r="K19" s="67">
        <v>13</v>
      </c>
      <c r="L19" s="67">
        <v>13</v>
      </c>
      <c r="M19" s="67">
        <v>0</v>
      </c>
      <c r="N19" s="23">
        <v>0</v>
      </c>
      <c r="O19" s="23">
        <v>0</v>
      </c>
      <c r="P19" s="23">
        <v>0</v>
      </c>
      <c r="Q19" s="45">
        <v>5</v>
      </c>
      <c r="R19" s="22" t="s">
        <v>153</v>
      </c>
      <c r="S19" s="90" t="s">
        <v>16</v>
      </c>
      <c r="T19" s="90" t="s">
        <v>152</v>
      </c>
      <c r="U19" s="49"/>
      <c r="V19" s="66"/>
    </row>
    <row r="20" spans="1:22" s="62" customFormat="1" ht="24" x14ac:dyDescent="0.25">
      <c r="A20" s="87" t="s">
        <v>271</v>
      </c>
      <c r="B20" s="67">
        <v>2</v>
      </c>
      <c r="C20" s="49" t="s">
        <v>187</v>
      </c>
      <c r="D20" s="75" t="s">
        <v>115</v>
      </c>
      <c r="E20" s="66" t="s">
        <v>188</v>
      </c>
      <c r="F20" s="46" t="s">
        <v>127</v>
      </c>
      <c r="G20" s="94" t="s">
        <v>128</v>
      </c>
      <c r="H20" s="123"/>
      <c r="I20" s="124"/>
      <c r="J20" s="124"/>
      <c r="K20" s="67">
        <v>26</v>
      </c>
      <c r="L20" s="67">
        <v>0</v>
      </c>
      <c r="M20" s="67">
        <v>0</v>
      </c>
      <c r="N20" s="23">
        <v>0</v>
      </c>
      <c r="O20" s="23">
        <v>0</v>
      </c>
      <c r="P20" s="23">
        <v>0</v>
      </c>
      <c r="Q20" s="45">
        <v>6</v>
      </c>
      <c r="R20" s="22" t="s">
        <v>153</v>
      </c>
      <c r="S20" s="90" t="s">
        <v>16</v>
      </c>
      <c r="T20" s="90" t="s">
        <v>152</v>
      </c>
      <c r="U20" s="49"/>
      <c r="V20" s="66" t="s">
        <v>103</v>
      </c>
    </row>
    <row r="21" spans="1:22" s="62" customFormat="1" ht="24" x14ac:dyDescent="0.25">
      <c r="A21" s="87" t="s">
        <v>271</v>
      </c>
      <c r="B21" s="67">
        <v>2</v>
      </c>
      <c r="C21" s="49" t="s">
        <v>189</v>
      </c>
      <c r="D21" s="75" t="s">
        <v>97</v>
      </c>
      <c r="E21" s="66" t="s">
        <v>190</v>
      </c>
      <c r="F21" s="46" t="s">
        <v>191</v>
      </c>
      <c r="G21" s="94" t="s">
        <v>129</v>
      </c>
      <c r="H21" s="123"/>
      <c r="I21" s="124"/>
      <c r="J21" s="124"/>
      <c r="K21" s="67">
        <v>13</v>
      </c>
      <c r="L21" s="67">
        <v>13</v>
      </c>
      <c r="M21" s="67">
        <v>0</v>
      </c>
      <c r="N21" s="23">
        <v>0</v>
      </c>
      <c r="O21" s="23">
        <v>0</v>
      </c>
      <c r="P21" s="23">
        <v>0</v>
      </c>
      <c r="Q21" s="45">
        <v>5</v>
      </c>
      <c r="R21" s="22" t="s">
        <v>153</v>
      </c>
      <c r="S21" s="90" t="s">
        <v>16</v>
      </c>
      <c r="T21" s="90" t="s">
        <v>152</v>
      </c>
      <c r="U21" s="49"/>
      <c r="V21" s="66"/>
    </row>
    <row r="22" spans="1:22" s="62" customFormat="1" ht="24" x14ac:dyDescent="0.25">
      <c r="A22" s="87" t="s">
        <v>271</v>
      </c>
      <c r="B22" s="67">
        <v>2</v>
      </c>
      <c r="C22" s="49" t="s">
        <v>192</v>
      </c>
      <c r="D22" s="75" t="s">
        <v>193</v>
      </c>
      <c r="E22" s="66" t="s">
        <v>194</v>
      </c>
      <c r="F22" s="46" t="s">
        <v>107</v>
      </c>
      <c r="G22" s="94" t="s">
        <v>117</v>
      </c>
      <c r="H22" s="123"/>
      <c r="I22" s="124"/>
      <c r="J22" s="124"/>
      <c r="K22" s="67">
        <v>13</v>
      </c>
      <c r="L22" s="67">
        <v>13</v>
      </c>
      <c r="M22" s="67">
        <v>0</v>
      </c>
      <c r="N22" s="23">
        <v>0</v>
      </c>
      <c r="O22" s="23">
        <v>0</v>
      </c>
      <c r="P22" s="23">
        <v>0</v>
      </c>
      <c r="Q22" s="45">
        <v>4</v>
      </c>
      <c r="R22" s="22" t="s">
        <v>153</v>
      </c>
      <c r="S22" s="90" t="s">
        <v>16</v>
      </c>
      <c r="T22" s="90" t="s">
        <v>152</v>
      </c>
      <c r="U22" s="49"/>
      <c r="V22" s="66" t="s">
        <v>103</v>
      </c>
    </row>
    <row r="23" spans="1:22" s="62" customFormat="1" ht="24" x14ac:dyDescent="0.25">
      <c r="A23" s="87" t="s">
        <v>271</v>
      </c>
      <c r="B23" s="67">
        <v>2</v>
      </c>
      <c r="C23" s="49" t="s">
        <v>183</v>
      </c>
      <c r="D23" s="75" t="s">
        <v>158</v>
      </c>
      <c r="E23" s="66" t="s">
        <v>184</v>
      </c>
      <c r="F23" s="46" t="s">
        <v>118</v>
      </c>
      <c r="G23" s="94" t="s">
        <v>119</v>
      </c>
      <c r="H23" s="123"/>
      <c r="I23" s="124"/>
      <c r="J23" s="124"/>
      <c r="K23" s="67">
        <v>0</v>
      </c>
      <c r="L23" s="67">
        <v>0</v>
      </c>
      <c r="M23" s="67">
        <v>0</v>
      </c>
      <c r="N23" s="23">
        <v>0</v>
      </c>
      <c r="O23" s="23">
        <v>0</v>
      </c>
      <c r="P23" s="23">
        <v>0</v>
      </c>
      <c r="Q23" s="45">
        <v>5</v>
      </c>
      <c r="R23" s="23" t="s">
        <v>273</v>
      </c>
      <c r="S23" s="23" t="s">
        <v>16</v>
      </c>
      <c r="T23" s="23" t="s">
        <v>152</v>
      </c>
      <c r="U23" s="49"/>
      <c r="V23" s="66" t="s">
        <v>114</v>
      </c>
    </row>
    <row r="24" spans="1:22" s="62" customFormat="1" ht="24" x14ac:dyDescent="0.25">
      <c r="A24" s="87" t="s">
        <v>271</v>
      </c>
      <c r="B24" s="67">
        <v>2</v>
      </c>
      <c r="C24" s="49"/>
      <c r="D24" s="26" t="s">
        <v>53</v>
      </c>
      <c r="E24" s="26" t="s">
        <v>166</v>
      </c>
      <c r="F24" s="23"/>
      <c r="G24" s="23"/>
      <c r="H24" s="23">
        <v>2</v>
      </c>
      <c r="I24" s="23">
        <v>0</v>
      </c>
      <c r="J24" s="23">
        <v>0</v>
      </c>
      <c r="K24" s="23">
        <v>26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45">
        <v>3</v>
      </c>
      <c r="R24" s="22"/>
      <c r="S24" s="90" t="s">
        <v>154</v>
      </c>
      <c r="T24" s="23"/>
      <c r="U24" s="49"/>
      <c r="V24" s="49"/>
    </row>
    <row r="25" spans="1:22" s="95" customFormat="1" x14ac:dyDescent="0.25">
      <c r="A25" s="145" t="s">
        <v>17</v>
      </c>
      <c r="B25" s="146"/>
      <c r="C25" s="146"/>
      <c r="D25" s="146"/>
      <c r="E25" s="146"/>
      <c r="F25" s="146"/>
      <c r="G25" s="147"/>
      <c r="H25" s="48">
        <f>SUM(H18:H24)</f>
        <v>2</v>
      </c>
      <c r="I25" s="48">
        <f t="shared" ref="I25:Q25" si="1">SUM(I18:I24)</f>
        <v>0</v>
      </c>
      <c r="J25" s="48">
        <f t="shared" si="1"/>
        <v>0</v>
      </c>
      <c r="K25" s="48">
        <f t="shared" si="1"/>
        <v>117</v>
      </c>
      <c r="L25" s="48">
        <f t="shared" si="1"/>
        <v>39</v>
      </c>
      <c r="M25" s="48">
        <f t="shared" si="1"/>
        <v>0</v>
      </c>
      <c r="N25" s="48">
        <f t="shared" si="1"/>
        <v>0</v>
      </c>
      <c r="O25" s="48">
        <f t="shared" si="1"/>
        <v>0</v>
      </c>
      <c r="P25" s="48">
        <f t="shared" si="1"/>
        <v>0</v>
      </c>
      <c r="Q25" s="48">
        <f t="shared" si="1"/>
        <v>32</v>
      </c>
      <c r="R25" s="25"/>
      <c r="S25" s="25"/>
      <c r="T25" s="25"/>
      <c r="U25" s="69"/>
      <c r="V25" s="69"/>
    </row>
    <row r="26" spans="1:22" s="62" customFormat="1" ht="24" x14ac:dyDescent="0.25">
      <c r="A26" s="87" t="s">
        <v>271</v>
      </c>
      <c r="B26" s="67">
        <v>3</v>
      </c>
      <c r="C26" s="49" t="s">
        <v>197</v>
      </c>
      <c r="D26" s="74" t="s">
        <v>95</v>
      </c>
      <c r="E26" s="66" t="s">
        <v>198</v>
      </c>
      <c r="F26" s="49" t="s">
        <v>132</v>
      </c>
      <c r="G26" s="26" t="s">
        <v>133</v>
      </c>
      <c r="H26" s="123"/>
      <c r="I26" s="123"/>
      <c r="J26" s="123"/>
      <c r="K26" s="67">
        <v>26</v>
      </c>
      <c r="L26" s="67">
        <v>0</v>
      </c>
      <c r="M26" s="67">
        <v>0</v>
      </c>
      <c r="N26" s="23">
        <v>0</v>
      </c>
      <c r="O26" s="67">
        <v>0</v>
      </c>
      <c r="P26" s="67">
        <v>0</v>
      </c>
      <c r="Q26" s="45">
        <v>5</v>
      </c>
      <c r="R26" s="22" t="s">
        <v>153</v>
      </c>
      <c r="S26" s="90" t="s">
        <v>16</v>
      </c>
      <c r="T26" s="90" t="s">
        <v>152</v>
      </c>
      <c r="U26" s="49"/>
      <c r="V26" s="49" t="s">
        <v>111</v>
      </c>
    </row>
    <row r="27" spans="1:22" s="62" customFormat="1" ht="36" x14ac:dyDescent="0.25">
      <c r="A27" s="87" t="s">
        <v>271</v>
      </c>
      <c r="B27" s="67">
        <v>3</v>
      </c>
      <c r="C27" s="49" t="s">
        <v>199</v>
      </c>
      <c r="D27" s="74" t="s">
        <v>102</v>
      </c>
      <c r="E27" s="66" t="s">
        <v>200</v>
      </c>
      <c r="F27" s="49" t="s">
        <v>107</v>
      </c>
      <c r="G27" s="26" t="s">
        <v>117</v>
      </c>
      <c r="H27" s="123"/>
      <c r="I27" s="123"/>
      <c r="J27" s="123"/>
      <c r="K27" s="67">
        <v>13</v>
      </c>
      <c r="L27" s="67">
        <v>13</v>
      </c>
      <c r="M27" s="67">
        <v>0</v>
      </c>
      <c r="N27" s="23">
        <v>0</v>
      </c>
      <c r="O27" s="67">
        <v>0</v>
      </c>
      <c r="P27" s="67">
        <v>0</v>
      </c>
      <c r="Q27" s="45">
        <v>5</v>
      </c>
      <c r="R27" s="22" t="s">
        <v>153</v>
      </c>
      <c r="S27" s="90" t="s">
        <v>16</v>
      </c>
      <c r="T27" s="90" t="s">
        <v>152</v>
      </c>
      <c r="U27" s="49"/>
      <c r="V27" s="49"/>
    </row>
    <row r="28" spans="1:22" s="62" customFormat="1" ht="24" x14ac:dyDescent="0.25">
      <c r="A28" s="87" t="s">
        <v>271</v>
      </c>
      <c r="B28" s="67">
        <v>3</v>
      </c>
      <c r="C28" s="49" t="s">
        <v>201</v>
      </c>
      <c r="D28" s="74" t="s">
        <v>92</v>
      </c>
      <c r="E28" s="66" t="s">
        <v>202</v>
      </c>
      <c r="F28" s="49" t="s">
        <v>130</v>
      </c>
      <c r="G28" s="26" t="s">
        <v>131</v>
      </c>
      <c r="H28" s="123"/>
      <c r="I28" s="123"/>
      <c r="J28" s="123"/>
      <c r="K28" s="67">
        <v>13</v>
      </c>
      <c r="L28" s="67">
        <v>13</v>
      </c>
      <c r="M28" s="67">
        <v>0</v>
      </c>
      <c r="N28" s="23">
        <v>0</v>
      </c>
      <c r="O28" s="67">
        <v>0</v>
      </c>
      <c r="P28" s="67">
        <v>0</v>
      </c>
      <c r="Q28" s="45">
        <v>5</v>
      </c>
      <c r="R28" s="22" t="s">
        <v>153</v>
      </c>
      <c r="S28" s="90" t="s">
        <v>16</v>
      </c>
      <c r="T28" s="90" t="s">
        <v>152</v>
      </c>
      <c r="U28" s="49"/>
      <c r="V28" s="49"/>
    </row>
    <row r="29" spans="1:22" s="62" customFormat="1" ht="24" x14ac:dyDescent="0.25">
      <c r="A29" s="87" t="s">
        <v>271</v>
      </c>
      <c r="B29" s="67">
        <v>3</v>
      </c>
      <c r="C29" s="49" t="s">
        <v>203</v>
      </c>
      <c r="D29" s="74" t="s">
        <v>161</v>
      </c>
      <c r="E29" s="66" t="s">
        <v>204</v>
      </c>
      <c r="F29" s="49" t="s">
        <v>118</v>
      </c>
      <c r="G29" s="26" t="s">
        <v>119</v>
      </c>
      <c r="H29" s="123"/>
      <c r="I29" s="123"/>
      <c r="J29" s="123"/>
      <c r="K29" s="67">
        <v>0</v>
      </c>
      <c r="L29" s="67">
        <v>0</v>
      </c>
      <c r="M29" s="67">
        <v>0</v>
      </c>
      <c r="N29" s="23">
        <v>0</v>
      </c>
      <c r="O29" s="67">
        <v>0</v>
      </c>
      <c r="P29" s="67">
        <v>0</v>
      </c>
      <c r="Q29" s="45">
        <v>2</v>
      </c>
      <c r="R29" s="23" t="s">
        <v>273</v>
      </c>
      <c r="S29" s="23" t="s">
        <v>16</v>
      </c>
      <c r="T29" s="23" t="s">
        <v>152</v>
      </c>
      <c r="U29" s="49"/>
      <c r="V29" s="49" t="s">
        <v>100</v>
      </c>
    </row>
    <row r="30" spans="1:22" s="62" customFormat="1" ht="24" x14ac:dyDescent="0.25">
      <c r="A30" s="87" t="s">
        <v>271</v>
      </c>
      <c r="B30" s="67">
        <v>3</v>
      </c>
      <c r="C30" s="49" t="s">
        <v>205</v>
      </c>
      <c r="D30" s="74" t="s">
        <v>163</v>
      </c>
      <c r="E30" s="66" t="s">
        <v>206</v>
      </c>
      <c r="F30" s="49" t="s">
        <v>118</v>
      </c>
      <c r="G30" s="26" t="s">
        <v>119</v>
      </c>
      <c r="H30" s="123"/>
      <c r="I30" s="123"/>
      <c r="J30" s="123"/>
      <c r="K30" s="67">
        <v>0</v>
      </c>
      <c r="L30" s="67">
        <v>0</v>
      </c>
      <c r="M30" s="67">
        <v>0</v>
      </c>
      <c r="N30" s="23">
        <v>20</v>
      </c>
      <c r="O30" s="67">
        <v>7</v>
      </c>
      <c r="P30" s="67">
        <v>8</v>
      </c>
      <c r="Q30" s="45">
        <v>3</v>
      </c>
      <c r="R30" s="23" t="s">
        <v>153</v>
      </c>
      <c r="S30" s="23" t="s">
        <v>16</v>
      </c>
      <c r="T30" s="23" t="s">
        <v>152</v>
      </c>
      <c r="U30" s="49"/>
      <c r="V30" s="49" t="s">
        <v>164</v>
      </c>
    </row>
    <row r="31" spans="1:22" s="62" customFormat="1" ht="24" x14ac:dyDescent="0.25">
      <c r="A31" s="87" t="s">
        <v>271</v>
      </c>
      <c r="B31" s="67">
        <v>3</v>
      </c>
      <c r="C31" s="49" t="s">
        <v>195</v>
      </c>
      <c r="D31" s="74" t="s">
        <v>159</v>
      </c>
      <c r="E31" s="66" t="s">
        <v>196</v>
      </c>
      <c r="F31" s="49" t="s">
        <v>118</v>
      </c>
      <c r="G31" s="26" t="s">
        <v>119</v>
      </c>
      <c r="H31" s="123"/>
      <c r="I31" s="123"/>
      <c r="J31" s="123"/>
      <c r="K31" s="67">
        <v>0</v>
      </c>
      <c r="L31" s="67">
        <v>0</v>
      </c>
      <c r="M31" s="67">
        <v>0</v>
      </c>
      <c r="N31" s="23">
        <v>0</v>
      </c>
      <c r="O31" s="67">
        <v>0</v>
      </c>
      <c r="P31" s="67">
        <v>0</v>
      </c>
      <c r="Q31" s="45">
        <v>10</v>
      </c>
      <c r="R31" s="23" t="s">
        <v>273</v>
      </c>
      <c r="S31" s="23" t="s">
        <v>16</v>
      </c>
      <c r="T31" s="23" t="s">
        <v>152</v>
      </c>
      <c r="U31" s="49"/>
      <c r="V31" s="49" t="s">
        <v>114</v>
      </c>
    </row>
    <row r="32" spans="1:22" s="62" customFormat="1" x14ac:dyDescent="0.25">
      <c r="A32" s="145" t="s">
        <v>17</v>
      </c>
      <c r="B32" s="146"/>
      <c r="C32" s="146"/>
      <c r="D32" s="146"/>
      <c r="E32" s="146"/>
      <c r="F32" s="146"/>
      <c r="G32" s="147"/>
      <c r="H32" s="48">
        <f>SUM(H26:H31)</f>
        <v>0</v>
      </c>
      <c r="I32" s="48">
        <f t="shared" ref="I32:Q32" si="2">SUM(I26:I31)</f>
        <v>0</v>
      </c>
      <c r="J32" s="48">
        <f t="shared" si="2"/>
        <v>0</v>
      </c>
      <c r="K32" s="48">
        <f t="shared" si="2"/>
        <v>52</v>
      </c>
      <c r="L32" s="48">
        <f t="shared" si="2"/>
        <v>26</v>
      </c>
      <c r="M32" s="48">
        <f t="shared" si="2"/>
        <v>0</v>
      </c>
      <c r="N32" s="48">
        <f t="shared" si="2"/>
        <v>20</v>
      </c>
      <c r="O32" s="48">
        <f t="shared" si="2"/>
        <v>7</v>
      </c>
      <c r="P32" s="48">
        <f t="shared" si="2"/>
        <v>8</v>
      </c>
      <c r="Q32" s="48">
        <f t="shared" si="2"/>
        <v>30</v>
      </c>
      <c r="R32" s="25"/>
      <c r="S32" s="25"/>
      <c r="T32" s="25"/>
      <c r="U32" s="69"/>
      <c r="V32" s="69"/>
    </row>
    <row r="33" spans="1:67" s="47" customFormat="1" x14ac:dyDescent="0.2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2"/>
    </row>
    <row r="34" spans="1:67" s="62" customFormat="1" x14ac:dyDescent="0.25">
      <c r="A34" s="140" t="s">
        <v>116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67" s="62" customFormat="1" ht="24" x14ac:dyDescent="0.25">
      <c r="A35" s="87" t="s">
        <v>271</v>
      </c>
      <c r="B35" s="23">
        <v>4</v>
      </c>
      <c r="C35" s="49" t="s">
        <v>213</v>
      </c>
      <c r="D35" s="74" t="s">
        <v>91</v>
      </c>
      <c r="E35" s="49" t="s">
        <v>214</v>
      </c>
      <c r="F35" s="49" t="s">
        <v>136</v>
      </c>
      <c r="G35" s="26" t="s">
        <v>137</v>
      </c>
      <c r="H35" s="123"/>
      <c r="I35" s="123"/>
      <c r="J35" s="123"/>
      <c r="K35" s="67">
        <v>13</v>
      </c>
      <c r="L35" s="67">
        <v>13</v>
      </c>
      <c r="M35" s="67">
        <v>0</v>
      </c>
      <c r="N35" s="67">
        <v>0</v>
      </c>
      <c r="O35" s="67">
        <v>0</v>
      </c>
      <c r="P35" s="67">
        <v>0</v>
      </c>
      <c r="Q35" s="45">
        <v>3</v>
      </c>
      <c r="R35" s="23" t="s">
        <v>273</v>
      </c>
      <c r="S35" s="23" t="s">
        <v>167</v>
      </c>
      <c r="T35" s="90" t="s">
        <v>152</v>
      </c>
      <c r="U35" s="49"/>
      <c r="V35" s="49"/>
    </row>
    <row r="36" spans="1:67" s="62" customFormat="1" ht="24" x14ac:dyDescent="0.25">
      <c r="A36" s="87" t="s">
        <v>271</v>
      </c>
      <c r="B36" s="23">
        <v>4</v>
      </c>
      <c r="C36" s="49" t="s">
        <v>215</v>
      </c>
      <c r="D36" s="74" t="s">
        <v>93</v>
      </c>
      <c r="E36" s="49" t="s">
        <v>216</v>
      </c>
      <c r="F36" s="49" t="s">
        <v>134</v>
      </c>
      <c r="G36" s="26" t="s">
        <v>135</v>
      </c>
      <c r="H36" s="123"/>
      <c r="I36" s="123"/>
      <c r="J36" s="123"/>
      <c r="K36" s="67">
        <v>13</v>
      </c>
      <c r="L36" s="67">
        <v>13</v>
      </c>
      <c r="M36" s="67">
        <v>0</v>
      </c>
      <c r="N36" s="67">
        <v>0</v>
      </c>
      <c r="O36" s="67">
        <v>0</v>
      </c>
      <c r="P36" s="67">
        <v>0</v>
      </c>
      <c r="Q36" s="45">
        <v>3</v>
      </c>
      <c r="R36" s="23" t="s">
        <v>273</v>
      </c>
      <c r="S36" s="23" t="s">
        <v>167</v>
      </c>
      <c r="T36" s="90" t="s">
        <v>152</v>
      </c>
      <c r="U36" s="49"/>
      <c r="V36" s="49"/>
    </row>
    <row r="37" spans="1:67" s="62" customFormat="1" ht="24" x14ac:dyDescent="0.25">
      <c r="A37" s="87" t="s">
        <v>271</v>
      </c>
      <c r="B37" s="23">
        <v>4</v>
      </c>
      <c r="C37" s="49" t="s">
        <v>217</v>
      </c>
      <c r="D37" s="74" t="s">
        <v>99</v>
      </c>
      <c r="E37" s="49" t="s">
        <v>218</v>
      </c>
      <c r="F37" s="49" t="s">
        <v>107</v>
      </c>
      <c r="G37" s="26" t="s">
        <v>117</v>
      </c>
      <c r="H37" s="123"/>
      <c r="I37" s="123"/>
      <c r="J37" s="123"/>
      <c r="K37" s="67">
        <v>13</v>
      </c>
      <c r="L37" s="67">
        <v>13</v>
      </c>
      <c r="M37" s="67">
        <v>0</v>
      </c>
      <c r="N37" s="67">
        <v>0</v>
      </c>
      <c r="O37" s="67">
        <v>0</v>
      </c>
      <c r="P37" s="67">
        <v>0</v>
      </c>
      <c r="Q37" s="45">
        <v>3</v>
      </c>
      <c r="R37" s="23" t="s">
        <v>273</v>
      </c>
      <c r="S37" s="23" t="s">
        <v>167</v>
      </c>
      <c r="T37" s="90" t="s">
        <v>152</v>
      </c>
      <c r="U37" s="49"/>
      <c r="V37" s="49"/>
    </row>
    <row r="38" spans="1:67" s="62" customFormat="1" ht="36" x14ac:dyDescent="0.25">
      <c r="A38" s="87" t="s">
        <v>271</v>
      </c>
      <c r="B38" s="23">
        <v>4</v>
      </c>
      <c r="C38" s="49" t="s">
        <v>219</v>
      </c>
      <c r="D38" s="74" t="s">
        <v>112</v>
      </c>
      <c r="E38" s="49" t="s">
        <v>220</v>
      </c>
      <c r="F38" s="49" t="s">
        <v>130</v>
      </c>
      <c r="G38" s="26" t="s">
        <v>131</v>
      </c>
      <c r="H38" s="123"/>
      <c r="I38" s="123"/>
      <c r="J38" s="123"/>
      <c r="K38" s="67">
        <v>13</v>
      </c>
      <c r="L38" s="67">
        <v>13</v>
      </c>
      <c r="M38" s="67">
        <v>0</v>
      </c>
      <c r="N38" s="67">
        <v>0</v>
      </c>
      <c r="O38" s="67">
        <v>0</v>
      </c>
      <c r="P38" s="67">
        <v>0</v>
      </c>
      <c r="Q38" s="45">
        <v>3</v>
      </c>
      <c r="R38" s="23" t="s">
        <v>273</v>
      </c>
      <c r="S38" s="23" t="s">
        <v>167</v>
      </c>
      <c r="T38" s="90" t="s">
        <v>152</v>
      </c>
      <c r="U38" s="49"/>
      <c r="V38" s="49"/>
    </row>
    <row r="39" spans="1:67" s="62" customFormat="1" ht="24" x14ac:dyDescent="0.25">
      <c r="A39" s="87" t="s">
        <v>271</v>
      </c>
      <c r="B39" s="23">
        <v>4</v>
      </c>
      <c r="C39" s="49" t="s">
        <v>221</v>
      </c>
      <c r="D39" s="74" t="s">
        <v>106</v>
      </c>
      <c r="E39" s="49" t="s">
        <v>222</v>
      </c>
      <c r="F39" s="49" t="s">
        <v>123</v>
      </c>
      <c r="G39" s="26" t="s">
        <v>124</v>
      </c>
      <c r="H39" s="123"/>
      <c r="I39" s="123"/>
      <c r="J39" s="123"/>
      <c r="K39" s="67">
        <v>13</v>
      </c>
      <c r="L39" s="67">
        <v>13</v>
      </c>
      <c r="M39" s="67">
        <v>0</v>
      </c>
      <c r="N39" s="67">
        <v>0</v>
      </c>
      <c r="O39" s="67">
        <v>0</v>
      </c>
      <c r="P39" s="67">
        <v>0</v>
      </c>
      <c r="Q39" s="45">
        <v>3</v>
      </c>
      <c r="R39" s="23" t="s">
        <v>273</v>
      </c>
      <c r="S39" s="23" t="s">
        <v>167</v>
      </c>
      <c r="T39" s="90" t="s">
        <v>152</v>
      </c>
      <c r="U39" s="49"/>
      <c r="V39" s="49"/>
    </row>
    <row r="40" spans="1:67" s="62" customFormat="1" x14ac:dyDescent="0.25">
      <c r="A40" s="141" t="s">
        <v>17</v>
      </c>
      <c r="B40" s="142"/>
      <c r="C40" s="142"/>
      <c r="D40" s="142"/>
      <c r="E40" s="142"/>
      <c r="F40" s="142"/>
      <c r="G40" s="143"/>
      <c r="H40" s="25">
        <v>0</v>
      </c>
      <c r="I40" s="25">
        <v>0</v>
      </c>
      <c r="J40" s="25">
        <f>SUM(J35:J39)</f>
        <v>0</v>
      </c>
      <c r="K40" s="48">
        <v>26</v>
      </c>
      <c r="L40" s="48">
        <v>26</v>
      </c>
      <c r="M40" s="48">
        <f>SUM(M35:M39)</f>
        <v>0</v>
      </c>
      <c r="N40" s="48">
        <f>SUM(N35:N39)</f>
        <v>0</v>
      </c>
      <c r="O40" s="48">
        <f>SUM(O35:O39)</f>
        <v>0</v>
      </c>
      <c r="P40" s="48">
        <f>SUM(P35:P39)</f>
        <v>0</v>
      </c>
      <c r="Q40" s="25">
        <v>6</v>
      </c>
      <c r="R40" s="25"/>
      <c r="S40" s="25"/>
      <c r="T40" s="68"/>
      <c r="U40" s="69"/>
      <c r="V40" s="69"/>
    </row>
    <row r="41" spans="1:67" s="62" customFormat="1" ht="24" x14ac:dyDescent="0.25">
      <c r="A41" s="87" t="s">
        <v>271</v>
      </c>
      <c r="B41" s="23">
        <v>4</v>
      </c>
      <c r="C41" s="49" t="s">
        <v>207</v>
      </c>
      <c r="D41" s="74" t="s">
        <v>160</v>
      </c>
      <c r="E41" s="49" t="s">
        <v>208</v>
      </c>
      <c r="F41" s="49" t="s">
        <v>118</v>
      </c>
      <c r="G41" s="26" t="s">
        <v>119</v>
      </c>
      <c r="H41" s="123"/>
      <c r="I41" s="123"/>
      <c r="J41" s="123"/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45">
        <v>15</v>
      </c>
      <c r="R41" s="23" t="s">
        <v>273</v>
      </c>
      <c r="S41" s="23" t="s">
        <v>16</v>
      </c>
      <c r="T41" s="23" t="s">
        <v>152</v>
      </c>
      <c r="U41" s="49"/>
      <c r="V41" s="49" t="s">
        <v>114</v>
      </c>
    </row>
    <row r="42" spans="1:67" s="62" customFormat="1" ht="24" x14ac:dyDescent="0.25">
      <c r="A42" s="87" t="s">
        <v>271</v>
      </c>
      <c r="B42" s="23">
        <v>4</v>
      </c>
      <c r="C42" s="49" t="s">
        <v>209</v>
      </c>
      <c r="D42" s="74" t="s">
        <v>89</v>
      </c>
      <c r="E42" s="49" t="s">
        <v>210</v>
      </c>
      <c r="F42" s="49" t="s">
        <v>138</v>
      </c>
      <c r="G42" s="26" t="s">
        <v>139</v>
      </c>
      <c r="H42" s="123"/>
      <c r="I42" s="123"/>
      <c r="J42" s="123"/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45">
        <v>7</v>
      </c>
      <c r="R42" s="23" t="s">
        <v>273</v>
      </c>
      <c r="S42" s="23" t="s">
        <v>16</v>
      </c>
      <c r="T42" s="23" t="s">
        <v>152</v>
      </c>
      <c r="U42" s="49"/>
      <c r="V42" s="49"/>
    </row>
    <row r="43" spans="1:67" s="62" customFormat="1" ht="48" x14ac:dyDescent="0.25">
      <c r="A43" s="87" t="s">
        <v>271</v>
      </c>
      <c r="B43" s="23">
        <v>4</v>
      </c>
      <c r="C43" s="49" t="s">
        <v>211</v>
      </c>
      <c r="D43" s="74" t="s">
        <v>162</v>
      </c>
      <c r="E43" s="49" t="s">
        <v>212</v>
      </c>
      <c r="F43" s="49" t="s">
        <v>118</v>
      </c>
      <c r="G43" s="26" t="s">
        <v>119</v>
      </c>
      <c r="H43" s="123"/>
      <c r="I43" s="123"/>
      <c r="J43" s="123"/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45">
        <v>2</v>
      </c>
      <c r="R43" s="23" t="s">
        <v>273</v>
      </c>
      <c r="S43" s="23" t="s">
        <v>16</v>
      </c>
      <c r="T43" s="23" t="s">
        <v>152</v>
      </c>
      <c r="U43" s="49"/>
      <c r="V43" s="49" t="s">
        <v>100</v>
      </c>
    </row>
    <row r="44" spans="1:67" s="62" customFormat="1" x14ac:dyDescent="0.25">
      <c r="A44" s="153" t="s">
        <v>17</v>
      </c>
      <c r="B44" s="153"/>
      <c r="C44" s="153"/>
      <c r="D44" s="153"/>
      <c r="E44" s="153"/>
      <c r="F44" s="153"/>
      <c r="G44" s="153"/>
      <c r="H44" s="25">
        <f>SUM(H40:H43)</f>
        <v>0</v>
      </c>
      <c r="I44" s="25">
        <f t="shared" ref="I44:P44" si="3">SUM(I40:I43)</f>
        <v>0</v>
      </c>
      <c r="J44" s="25">
        <f t="shared" si="3"/>
        <v>0</v>
      </c>
      <c r="K44" s="25">
        <f t="shared" si="3"/>
        <v>26</v>
      </c>
      <c r="L44" s="25">
        <f t="shared" si="3"/>
        <v>26</v>
      </c>
      <c r="M44" s="25">
        <f t="shared" si="3"/>
        <v>0</v>
      </c>
      <c r="N44" s="25">
        <f t="shared" si="3"/>
        <v>0</v>
      </c>
      <c r="O44" s="25">
        <f t="shared" si="3"/>
        <v>0</v>
      </c>
      <c r="P44" s="25">
        <f t="shared" si="3"/>
        <v>0</v>
      </c>
      <c r="Q44" s="25">
        <f>SUM(Q40:Q43)</f>
        <v>30</v>
      </c>
      <c r="R44" s="25"/>
      <c r="S44" s="25"/>
      <c r="T44" s="68"/>
      <c r="U44" s="69"/>
      <c r="V44" s="69"/>
    </row>
    <row r="45" spans="1:67" s="61" customFormat="1" x14ac:dyDescent="0.25">
      <c r="A45" s="153" t="s">
        <v>101</v>
      </c>
      <c r="B45" s="153"/>
      <c r="C45" s="153"/>
      <c r="D45" s="153"/>
      <c r="E45" s="153"/>
      <c r="F45" s="153"/>
      <c r="G45" s="153"/>
      <c r="H45" s="48">
        <f>H17+H25+H32+H44</f>
        <v>4</v>
      </c>
      <c r="I45" s="48">
        <f t="shared" ref="I45:Q45" si="4">I17+I25+I32+I44</f>
        <v>0</v>
      </c>
      <c r="J45" s="48">
        <f t="shared" si="4"/>
        <v>0</v>
      </c>
      <c r="K45" s="48">
        <f t="shared" si="4"/>
        <v>338</v>
      </c>
      <c r="L45" s="48">
        <f t="shared" si="4"/>
        <v>104</v>
      </c>
      <c r="M45" s="48">
        <f t="shared" si="4"/>
        <v>0</v>
      </c>
      <c r="N45" s="48">
        <f t="shared" si="4"/>
        <v>20</v>
      </c>
      <c r="O45" s="48">
        <f t="shared" si="4"/>
        <v>7</v>
      </c>
      <c r="P45" s="48">
        <f t="shared" si="4"/>
        <v>8</v>
      </c>
      <c r="Q45" s="48">
        <f t="shared" si="4"/>
        <v>120</v>
      </c>
      <c r="R45" s="25"/>
      <c r="S45" s="25"/>
      <c r="T45" s="68"/>
      <c r="U45" s="69"/>
      <c r="V45" s="69"/>
    </row>
    <row r="46" spans="1:67" s="110" customFormat="1" x14ac:dyDescent="0.25">
      <c r="A46" s="109"/>
      <c r="B46" s="109"/>
      <c r="C46" s="109"/>
      <c r="D46" s="109"/>
      <c r="E46" s="109"/>
      <c r="F46" s="109"/>
      <c r="G46" s="109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71"/>
      <c r="T46" s="72"/>
      <c r="U46" s="47"/>
      <c r="V46" s="47"/>
    </row>
    <row r="47" spans="1:67" s="61" customFormat="1" x14ac:dyDescent="0.25">
      <c r="A47" s="141" t="s">
        <v>140</v>
      </c>
      <c r="B47" s="142"/>
      <c r="C47" s="142"/>
      <c r="D47" s="142"/>
      <c r="E47" s="142"/>
      <c r="F47" s="142"/>
      <c r="G47" s="143"/>
      <c r="H47" s="102"/>
      <c r="I47" s="103"/>
      <c r="J47" s="103"/>
      <c r="K47" s="103"/>
      <c r="L47" s="103"/>
      <c r="M47" s="103"/>
      <c r="N47" s="103"/>
      <c r="O47" s="104"/>
      <c r="P47" s="104"/>
      <c r="Q47" s="105"/>
      <c r="R47" s="106"/>
      <c r="S47" s="106"/>
      <c r="T47" s="106"/>
      <c r="U47" s="112"/>
      <c r="V47" s="11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1:67" s="61" customFormat="1" ht="24" x14ac:dyDescent="0.25">
      <c r="A48" s="87" t="s">
        <v>271</v>
      </c>
      <c r="B48" s="107"/>
      <c r="C48" s="87"/>
      <c r="D48" s="81" t="s">
        <v>141</v>
      </c>
      <c r="E48" s="81" t="s">
        <v>142</v>
      </c>
      <c r="F48" s="81"/>
      <c r="G48" s="81"/>
      <c r="H48" s="88"/>
      <c r="I48" s="88"/>
      <c r="J48" s="88"/>
      <c r="K48" s="88"/>
      <c r="L48" s="88"/>
      <c r="M48" s="88"/>
      <c r="N48" s="88"/>
      <c r="O48" s="67"/>
      <c r="P48" s="67"/>
      <c r="Q48" s="108"/>
      <c r="R48" s="90"/>
      <c r="S48" s="90"/>
      <c r="T48" s="90"/>
      <c r="U48" s="21"/>
      <c r="V48" s="113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1:67" s="61" customFormat="1" ht="36" x14ac:dyDescent="0.25">
      <c r="A49" s="87" t="s">
        <v>271</v>
      </c>
      <c r="B49" s="107"/>
      <c r="C49" s="87"/>
      <c r="D49" s="81" t="s">
        <v>143</v>
      </c>
      <c r="E49" s="26" t="s">
        <v>168</v>
      </c>
      <c r="F49" s="81"/>
      <c r="G49" s="81"/>
      <c r="H49" s="88"/>
      <c r="I49" s="88"/>
      <c r="J49" s="88"/>
      <c r="K49" s="88"/>
      <c r="L49" s="88"/>
      <c r="M49" s="88"/>
      <c r="N49" s="88"/>
      <c r="O49" s="67"/>
      <c r="P49" s="67"/>
      <c r="Q49" s="108"/>
      <c r="R49" s="90"/>
      <c r="S49" s="90"/>
      <c r="T49" s="90"/>
      <c r="U49" s="21"/>
      <c r="V49" s="113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1:67" s="61" customFormat="1" ht="24" x14ac:dyDescent="0.25">
      <c r="A50" s="87" t="s">
        <v>271</v>
      </c>
      <c r="B50" s="107"/>
      <c r="C50" s="87"/>
      <c r="D50" s="81" t="s">
        <v>144</v>
      </c>
      <c r="E50" s="81" t="s">
        <v>145</v>
      </c>
      <c r="F50" s="81"/>
      <c r="G50" s="81"/>
      <c r="H50" s="88"/>
      <c r="I50" s="88"/>
      <c r="J50" s="88"/>
      <c r="K50" s="88"/>
      <c r="L50" s="88"/>
      <c r="M50" s="88"/>
      <c r="N50" s="88"/>
      <c r="O50" s="67"/>
      <c r="P50" s="67"/>
      <c r="Q50" s="108"/>
      <c r="R50" s="90"/>
      <c r="S50" s="90"/>
      <c r="T50" s="90"/>
      <c r="U50" s="21"/>
      <c r="V50" s="113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1:67" ht="12" customHeight="1" x14ac:dyDescent="0.2">
      <c r="A51" s="149" t="s">
        <v>146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</row>
  </sheetData>
  <sheetProtection algorithmName="SHA-512" hashValue="OO3STpV7VXuDrE2j9mNGIZCoUYISmS4eyWSJb9ZeT1NWnzJ278pGS3vg4oj6P6L1B2azshRiNNO0wUR++uz+Zw==" saltValue="n1USVKAdBvzb5xbwNIgVEg==" spinCount="100000" sheet="1" objects="1" scenarios="1" selectLockedCells="1" selectUnlockedCells="1"/>
  <sortState xmlns:xlrd2="http://schemas.microsoft.com/office/spreadsheetml/2017/richdata2" ref="A46:EB48">
    <sortCondition ref="D46:D48"/>
  </sortState>
  <mergeCells count="14">
    <mergeCell ref="A51:V51"/>
    <mergeCell ref="A33:V33"/>
    <mergeCell ref="A45:G45"/>
    <mergeCell ref="A47:G47"/>
    <mergeCell ref="A44:G44"/>
    <mergeCell ref="A6:B6"/>
    <mergeCell ref="A34:V34"/>
    <mergeCell ref="A40:G40"/>
    <mergeCell ref="H9:J9"/>
    <mergeCell ref="A25:G25"/>
    <mergeCell ref="A17:G17"/>
    <mergeCell ref="A32:G32"/>
    <mergeCell ref="K9:P9"/>
    <mergeCell ref="H8:P8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51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7" style="3" customWidth="1"/>
    <col min="2" max="2" width="9" style="3" bestFit="1" customWidth="1"/>
    <col min="3" max="3" width="14" style="3" customWidth="1"/>
    <col min="4" max="4" width="23" style="3" customWidth="1"/>
    <col min="5" max="5" width="20.85546875" style="1" customWidth="1"/>
    <col min="6" max="6" width="14.7109375" style="3" customWidth="1"/>
    <col min="7" max="7" width="9" style="3" hidden="1" customWidth="1"/>
    <col min="8" max="8" width="5.5703125" style="3" customWidth="1"/>
    <col min="9" max="9" width="4.85546875" style="3" customWidth="1"/>
    <col min="10" max="10" width="4" style="3" bestFit="1" customWidth="1"/>
    <col min="11" max="11" width="5.28515625" style="3" customWidth="1"/>
    <col min="12" max="12" width="5" style="3" customWidth="1"/>
    <col min="13" max="13" width="4" style="3" bestFit="1" customWidth="1"/>
    <col min="14" max="15" width="7.7109375" style="3" bestFit="1" customWidth="1"/>
    <col min="16" max="16" width="5.140625" style="3" bestFit="1" customWidth="1"/>
    <col min="17" max="17" width="5.85546875" style="3" bestFit="1" customWidth="1"/>
    <col min="18" max="18" width="7.140625" style="3" customWidth="1"/>
    <col min="19" max="19" width="8.7109375" style="3" customWidth="1"/>
    <col min="20" max="20" width="9" style="3" bestFit="1" customWidth="1"/>
    <col min="21" max="21" width="12" style="3" customWidth="1"/>
    <col min="22" max="22" width="18" style="3" customWidth="1"/>
    <col min="23" max="16384" width="8.85546875" style="3"/>
  </cols>
  <sheetData>
    <row r="1" spans="1:67" x14ac:dyDescent="0.2">
      <c r="A1" s="28" t="s">
        <v>63</v>
      </c>
      <c r="B1" s="29"/>
      <c r="C1" s="29"/>
      <c r="D1" s="30"/>
      <c r="E1" s="10"/>
      <c r="F1" s="31"/>
      <c r="G1" s="31"/>
      <c r="H1" s="32"/>
      <c r="I1" s="32"/>
      <c r="J1" s="32"/>
      <c r="K1" s="32"/>
      <c r="L1" s="32"/>
      <c r="M1" s="32"/>
      <c r="N1" s="2"/>
      <c r="O1" s="32"/>
      <c r="P1" s="32"/>
      <c r="Q1" s="33"/>
      <c r="R1" s="34"/>
      <c r="S1" s="34"/>
      <c r="T1" s="34"/>
      <c r="U1" s="31"/>
      <c r="V1" s="35"/>
    </row>
    <row r="2" spans="1:67" x14ac:dyDescent="0.2">
      <c r="A2" s="50" t="s">
        <v>64</v>
      </c>
      <c r="B2" s="29"/>
      <c r="C2" s="29"/>
      <c r="D2" s="30"/>
      <c r="E2" s="10"/>
      <c r="F2" s="31"/>
      <c r="G2" s="31"/>
      <c r="H2" s="32"/>
      <c r="I2" s="32"/>
      <c r="J2" s="32"/>
      <c r="K2" s="32"/>
      <c r="L2" s="32"/>
      <c r="M2" s="32"/>
      <c r="N2" s="2"/>
      <c r="O2" s="32"/>
      <c r="P2" s="32"/>
      <c r="Q2" s="33"/>
      <c r="R2" s="34"/>
      <c r="S2" s="34"/>
      <c r="T2" s="34"/>
      <c r="U2" s="31"/>
      <c r="V2" s="35"/>
    </row>
    <row r="3" spans="1:67" x14ac:dyDescent="0.2">
      <c r="A3" s="4" t="s">
        <v>65</v>
      </c>
      <c r="B3" s="36" t="s">
        <v>88</v>
      </c>
      <c r="E3" s="36"/>
      <c r="F3" s="37"/>
      <c r="G3" s="31"/>
      <c r="H3" s="38"/>
      <c r="I3" s="38"/>
      <c r="J3" s="38"/>
      <c r="K3" s="38"/>
      <c r="L3" s="38"/>
      <c r="M3" s="38"/>
      <c r="N3" s="38"/>
      <c r="O3" s="38"/>
      <c r="P3" s="38"/>
      <c r="Q3" s="85"/>
      <c r="R3" s="39"/>
      <c r="S3" s="39"/>
      <c r="T3" s="39"/>
      <c r="U3" s="31"/>
      <c r="V3" s="35"/>
    </row>
    <row r="4" spans="1:67" x14ac:dyDescent="0.2">
      <c r="A4" s="8" t="s">
        <v>66</v>
      </c>
      <c r="B4" s="115" t="s">
        <v>148</v>
      </c>
      <c r="D4" s="115"/>
      <c r="E4" s="115"/>
      <c r="F4" s="37"/>
      <c r="G4" s="31"/>
      <c r="H4" s="38"/>
      <c r="I4" s="38"/>
      <c r="J4" s="38"/>
      <c r="K4" s="38"/>
      <c r="L4" s="38"/>
      <c r="M4" s="38"/>
      <c r="N4" s="38"/>
      <c r="O4" s="38"/>
      <c r="P4" s="38"/>
      <c r="Q4" s="85"/>
      <c r="R4" s="39"/>
      <c r="S4" s="39"/>
      <c r="T4" s="39"/>
      <c r="U4" s="31"/>
      <c r="V4" s="35"/>
    </row>
    <row r="5" spans="1:67" x14ac:dyDescent="0.2">
      <c r="A5" s="116" t="s">
        <v>67</v>
      </c>
      <c r="B5" s="9" t="s">
        <v>169</v>
      </c>
      <c r="D5" s="9"/>
      <c r="E5" s="56"/>
      <c r="F5" s="37"/>
      <c r="G5" s="40"/>
      <c r="H5" s="38"/>
      <c r="I5" s="38"/>
      <c r="J5" s="38"/>
      <c r="K5" s="38"/>
      <c r="L5" s="38"/>
      <c r="M5" s="38"/>
      <c r="N5" s="38"/>
      <c r="O5" s="38"/>
      <c r="P5" s="38"/>
      <c r="Q5" s="85"/>
      <c r="R5" s="39"/>
      <c r="S5" s="39"/>
      <c r="T5" s="39"/>
      <c r="U5" s="31"/>
      <c r="V5" s="35"/>
    </row>
    <row r="6" spans="1:67" ht="26.25" customHeight="1" x14ac:dyDescent="0.2">
      <c r="A6" s="116" t="s">
        <v>68</v>
      </c>
      <c r="B6" s="9" t="s">
        <v>157</v>
      </c>
      <c r="D6" s="9"/>
      <c r="E6" s="9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85"/>
      <c r="R6" s="39"/>
      <c r="S6" s="39"/>
      <c r="T6" s="39"/>
      <c r="U6" s="31"/>
      <c r="V6" s="35"/>
    </row>
    <row r="7" spans="1:67" x14ac:dyDescent="0.2">
      <c r="A7" s="82" t="s">
        <v>69</v>
      </c>
      <c r="B7" s="9" t="s">
        <v>70</v>
      </c>
      <c r="D7" s="36"/>
      <c r="E7" s="56"/>
      <c r="F7" s="37"/>
      <c r="G7" s="40"/>
      <c r="H7" s="38"/>
      <c r="I7" s="38"/>
      <c r="J7" s="38"/>
      <c r="K7" s="38"/>
      <c r="L7" s="38"/>
      <c r="M7" s="38"/>
      <c r="N7" s="38"/>
      <c r="O7" s="38"/>
      <c r="P7" s="38"/>
      <c r="Q7" s="85"/>
      <c r="R7" s="39"/>
      <c r="S7" s="39"/>
      <c r="T7" s="39"/>
      <c r="U7" s="31"/>
      <c r="V7" s="35"/>
    </row>
    <row r="8" spans="1:67" x14ac:dyDescent="0.2">
      <c r="A8" s="41"/>
      <c r="B8" s="85"/>
      <c r="C8" s="85"/>
      <c r="D8" s="41"/>
      <c r="F8" s="41"/>
      <c r="G8" s="42"/>
      <c r="H8" s="154" t="s">
        <v>71</v>
      </c>
      <c r="I8" s="154"/>
      <c r="J8" s="154"/>
      <c r="K8" s="155"/>
      <c r="L8" s="155"/>
      <c r="M8" s="155"/>
      <c r="N8" s="155"/>
      <c r="O8" s="156"/>
      <c r="P8" s="156"/>
      <c r="Q8" s="85"/>
      <c r="R8" s="43"/>
      <c r="S8" s="43"/>
      <c r="T8" s="43"/>
      <c r="U8" s="31"/>
      <c r="V8" s="43"/>
    </row>
    <row r="9" spans="1:67" x14ac:dyDescent="0.2">
      <c r="A9" s="44"/>
      <c r="B9" s="38"/>
      <c r="C9" s="38"/>
      <c r="D9" s="37"/>
      <c r="E9" s="10"/>
      <c r="F9" s="37"/>
      <c r="G9" s="31"/>
      <c r="H9" s="157" t="s">
        <v>72</v>
      </c>
      <c r="I9" s="157"/>
      <c r="J9" s="157"/>
      <c r="K9" s="157" t="s">
        <v>73</v>
      </c>
      <c r="L9" s="157"/>
      <c r="M9" s="157"/>
      <c r="N9" s="157"/>
      <c r="O9" s="158"/>
      <c r="P9" s="158"/>
      <c r="Q9" s="85"/>
      <c r="R9" s="39"/>
      <c r="S9" s="39"/>
      <c r="T9" s="39"/>
      <c r="U9" s="31"/>
      <c r="V9" s="35"/>
    </row>
    <row r="10" spans="1:67" ht="36" x14ac:dyDescent="0.2">
      <c r="A10" s="117" t="s">
        <v>74</v>
      </c>
      <c r="B10" s="118" t="s">
        <v>75</v>
      </c>
      <c r="C10" s="118" t="s">
        <v>76</v>
      </c>
      <c r="D10" s="20" t="s">
        <v>77</v>
      </c>
      <c r="E10" s="20" t="s">
        <v>78</v>
      </c>
      <c r="F10" s="20" t="s">
        <v>79</v>
      </c>
      <c r="G10" s="18" t="s">
        <v>20</v>
      </c>
      <c r="H10" s="118" t="s">
        <v>21</v>
      </c>
      <c r="I10" s="118" t="s">
        <v>22</v>
      </c>
      <c r="J10" s="118" t="s">
        <v>80</v>
      </c>
      <c r="K10" s="118" t="s">
        <v>21</v>
      </c>
      <c r="L10" s="118" t="s">
        <v>22</v>
      </c>
      <c r="M10" s="118" t="s">
        <v>80</v>
      </c>
      <c r="N10" s="119" t="s">
        <v>81</v>
      </c>
      <c r="O10" s="118" t="s">
        <v>50</v>
      </c>
      <c r="P10" s="118" t="s">
        <v>82</v>
      </c>
      <c r="Q10" s="118" t="s">
        <v>83</v>
      </c>
      <c r="R10" s="18" t="s">
        <v>84</v>
      </c>
      <c r="S10" s="18" t="s">
        <v>85</v>
      </c>
      <c r="T10" s="18" t="s">
        <v>47</v>
      </c>
      <c r="U10" s="18" t="s">
        <v>86</v>
      </c>
      <c r="V10" s="18" t="s">
        <v>87</v>
      </c>
    </row>
    <row r="11" spans="1:67" s="92" customFormat="1" ht="24" x14ac:dyDescent="0.25">
      <c r="A11" s="49" t="s">
        <v>248</v>
      </c>
      <c r="B11" s="67">
        <v>1</v>
      </c>
      <c r="C11" s="21" t="s">
        <v>172</v>
      </c>
      <c r="D11" s="74" t="s">
        <v>108</v>
      </c>
      <c r="E11" s="65" t="s">
        <v>173</v>
      </c>
      <c r="F11" s="21" t="s">
        <v>118</v>
      </c>
      <c r="G11" s="89" t="s">
        <v>119</v>
      </c>
      <c r="H11" s="23">
        <v>1</v>
      </c>
      <c r="I11" s="23">
        <v>1</v>
      </c>
      <c r="J11" s="23">
        <v>0</v>
      </c>
      <c r="K11" s="67">
        <v>13</v>
      </c>
      <c r="L11" s="67">
        <v>13</v>
      </c>
      <c r="M11" s="23">
        <v>0</v>
      </c>
      <c r="N11" s="23">
        <v>0</v>
      </c>
      <c r="O11" s="23">
        <v>0</v>
      </c>
      <c r="P11" s="23">
        <v>0</v>
      </c>
      <c r="Q11" s="45">
        <v>5</v>
      </c>
      <c r="R11" s="22" t="s">
        <v>37</v>
      </c>
      <c r="S11" s="90" t="s">
        <v>25</v>
      </c>
      <c r="T11" s="23" t="s">
        <v>274</v>
      </c>
      <c r="U11" s="49"/>
      <c r="V11" s="91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</row>
    <row r="12" spans="1:67" s="92" customFormat="1" ht="24" x14ac:dyDescent="0.25">
      <c r="A12" s="49" t="s">
        <v>248</v>
      </c>
      <c r="B12" s="88">
        <v>1</v>
      </c>
      <c r="C12" s="21" t="s">
        <v>174</v>
      </c>
      <c r="D12" s="74" t="s">
        <v>110</v>
      </c>
      <c r="E12" s="65" t="s">
        <v>175</v>
      </c>
      <c r="F12" s="21" t="s">
        <v>150</v>
      </c>
      <c r="G12" s="89" t="s">
        <v>122</v>
      </c>
      <c r="H12" s="22">
        <v>2</v>
      </c>
      <c r="I12" s="22">
        <v>0</v>
      </c>
      <c r="J12" s="22">
        <v>0</v>
      </c>
      <c r="K12" s="88">
        <v>26</v>
      </c>
      <c r="L12" s="88">
        <v>0</v>
      </c>
      <c r="M12" s="22">
        <v>0</v>
      </c>
      <c r="N12" s="22">
        <v>0</v>
      </c>
      <c r="O12" s="23">
        <v>0</v>
      </c>
      <c r="P12" s="23">
        <v>0</v>
      </c>
      <c r="Q12" s="45">
        <v>5</v>
      </c>
      <c r="R12" s="22" t="s">
        <v>37</v>
      </c>
      <c r="S12" s="90" t="s">
        <v>25</v>
      </c>
      <c r="T12" s="23" t="s">
        <v>274</v>
      </c>
      <c r="U12" s="21"/>
      <c r="V12" s="91"/>
    </row>
    <row r="13" spans="1:67" s="62" customFormat="1" ht="24" x14ac:dyDescent="0.25">
      <c r="A13" s="49" t="s">
        <v>248</v>
      </c>
      <c r="B13" s="67">
        <v>1</v>
      </c>
      <c r="C13" s="21" t="s">
        <v>176</v>
      </c>
      <c r="D13" s="74" t="s">
        <v>105</v>
      </c>
      <c r="E13" s="65" t="s">
        <v>177</v>
      </c>
      <c r="F13" s="21" t="s">
        <v>104</v>
      </c>
      <c r="G13" s="89" t="s">
        <v>125</v>
      </c>
      <c r="H13" s="22">
        <v>2</v>
      </c>
      <c r="I13" s="22">
        <v>0</v>
      </c>
      <c r="J13" s="22">
        <v>0</v>
      </c>
      <c r="K13" s="88">
        <v>26</v>
      </c>
      <c r="L13" s="67">
        <v>0</v>
      </c>
      <c r="M13" s="23">
        <v>0</v>
      </c>
      <c r="N13" s="23">
        <v>0</v>
      </c>
      <c r="O13" s="23">
        <v>0</v>
      </c>
      <c r="P13" s="23">
        <v>0</v>
      </c>
      <c r="Q13" s="45">
        <v>5</v>
      </c>
      <c r="R13" s="22" t="s">
        <v>37</v>
      </c>
      <c r="S13" s="90" t="s">
        <v>25</v>
      </c>
      <c r="T13" s="23" t="s">
        <v>274</v>
      </c>
      <c r="U13" s="49"/>
      <c r="V13" s="91"/>
    </row>
    <row r="14" spans="1:67" s="62" customFormat="1" ht="24" x14ac:dyDescent="0.25">
      <c r="A14" s="49" t="s">
        <v>248</v>
      </c>
      <c r="B14" s="67">
        <v>1</v>
      </c>
      <c r="C14" s="21" t="s">
        <v>178</v>
      </c>
      <c r="D14" s="74" t="s">
        <v>90</v>
      </c>
      <c r="E14" s="65" t="s">
        <v>149</v>
      </c>
      <c r="F14" s="21" t="s">
        <v>151</v>
      </c>
      <c r="G14" s="89" t="s">
        <v>126</v>
      </c>
      <c r="H14" s="23">
        <v>0</v>
      </c>
      <c r="I14" s="23">
        <v>2</v>
      </c>
      <c r="J14" s="23">
        <v>0</v>
      </c>
      <c r="K14" s="67">
        <v>26</v>
      </c>
      <c r="L14" s="67">
        <v>0</v>
      </c>
      <c r="M14" s="23">
        <v>0</v>
      </c>
      <c r="N14" s="23">
        <v>0</v>
      </c>
      <c r="O14" s="23">
        <v>0</v>
      </c>
      <c r="P14" s="23">
        <v>0</v>
      </c>
      <c r="Q14" s="45">
        <v>5</v>
      </c>
      <c r="R14" s="22" t="s">
        <v>37</v>
      </c>
      <c r="S14" s="90" t="s">
        <v>25</v>
      </c>
      <c r="T14" s="23" t="s">
        <v>274</v>
      </c>
      <c r="U14" s="49"/>
      <c r="V14" s="91"/>
    </row>
    <row r="15" spans="1:67" s="62" customFormat="1" ht="24" x14ac:dyDescent="0.25">
      <c r="A15" s="49" t="s">
        <v>248</v>
      </c>
      <c r="B15" s="88">
        <v>1</v>
      </c>
      <c r="C15" s="21" t="s">
        <v>179</v>
      </c>
      <c r="D15" s="74" t="s">
        <v>94</v>
      </c>
      <c r="E15" s="65" t="s">
        <v>180</v>
      </c>
      <c r="F15" s="21" t="s">
        <v>123</v>
      </c>
      <c r="G15" s="89" t="s">
        <v>124</v>
      </c>
      <c r="H15" s="22">
        <v>2</v>
      </c>
      <c r="I15" s="22">
        <v>0</v>
      </c>
      <c r="J15" s="22">
        <v>0</v>
      </c>
      <c r="K15" s="88">
        <v>26</v>
      </c>
      <c r="L15" s="88">
        <v>0</v>
      </c>
      <c r="M15" s="22">
        <v>0</v>
      </c>
      <c r="N15" s="22">
        <v>0</v>
      </c>
      <c r="O15" s="23">
        <v>0</v>
      </c>
      <c r="P15" s="23">
        <v>0</v>
      </c>
      <c r="Q15" s="45">
        <v>5</v>
      </c>
      <c r="R15" s="22" t="s">
        <v>37</v>
      </c>
      <c r="S15" s="90" t="s">
        <v>25</v>
      </c>
      <c r="T15" s="23" t="s">
        <v>274</v>
      </c>
      <c r="U15" s="21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1:67" s="62" customFormat="1" ht="24" x14ac:dyDescent="0.25">
      <c r="A16" s="49" t="s">
        <v>248</v>
      </c>
      <c r="B16" s="67">
        <v>1</v>
      </c>
      <c r="C16" s="49"/>
      <c r="D16" s="49" t="s">
        <v>53</v>
      </c>
      <c r="E16" s="26" t="s">
        <v>166</v>
      </c>
      <c r="F16" s="49"/>
      <c r="G16" s="26"/>
      <c r="H16" s="23">
        <v>2</v>
      </c>
      <c r="I16" s="23">
        <v>0</v>
      </c>
      <c r="J16" s="23">
        <v>0</v>
      </c>
      <c r="K16" s="67">
        <v>26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93">
        <v>3</v>
      </c>
      <c r="R16" s="23"/>
      <c r="S16" s="23" t="s">
        <v>26</v>
      </c>
      <c r="T16" s="23" t="s">
        <v>274</v>
      </c>
      <c r="U16" s="49"/>
      <c r="V16" s="49"/>
    </row>
    <row r="17" spans="1:22" s="62" customFormat="1" x14ac:dyDescent="0.25">
      <c r="A17" s="140" t="s">
        <v>24</v>
      </c>
      <c r="B17" s="159"/>
      <c r="C17" s="159"/>
      <c r="D17" s="159"/>
      <c r="E17" s="159"/>
      <c r="F17" s="159"/>
      <c r="G17" s="159"/>
      <c r="H17" s="25">
        <f t="shared" ref="H17:P17" si="0">SUM(H11:H16)</f>
        <v>9</v>
      </c>
      <c r="I17" s="25">
        <f t="shared" si="0"/>
        <v>3</v>
      </c>
      <c r="J17" s="25">
        <f t="shared" si="0"/>
        <v>0</v>
      </c>
      <c r="K17" s="25">
        <f t="shared" si="0"/>
        <v>143</v>
      </c>
      <c r="L17" s="25">
        <f t="shared" si="0"/>
        <v>13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>SUM(Q11:Q16)</f>
        <v>28</v>
      </c>
      <c r="R17" s="25"/>
      <c r="S17" s="25"/>
      <c r="T17" s="25"/>
      <c r="U17" s="69"/>
      <c r="V17" s="69"/>
    </row>
    <row r="18" spans="1:22" s="62" customFormat="1" ht="24" x14ac:dyDescent="0.25">
      <c r="A18" s="49" t="s">
        <v>248</v>
      </c>
      <c r="B18" s="67">
        <v>2</v>
      </c>
      <c r="C18" s="49" t="s">
        <v>181</v>
      </c>
      <c r="D18" s="75" t="s">
        <v>113</v>
      </c>
      <c r="E18" s="66" t="s">
        <v>182</v>
      </c>
      <c r="F18" s="46" t="s">
        <v>120</v>
      </c>
      <c r="G18" s="94" t="s">
        <v>121</v>
      </c>
      <c r="H18" s="23">
        <v>0</v>
      </c>
      <c r="I18" s="67">
        <v>2</v>
      </c>
      <c r="J18" s="67">
        <v>0</v>
      </c>
      <c r="K18" s="67">
        <v>26</v>
      </c>
      <c r="L18" s="67">
        <v>0</v>
      </c>
      <c r="M18" s="67">
        <v>0</v>
      </c>
      <c r="N18" s="23">
        <v>0</v>
      </c>
      <c r="O18" s="23">
        <v>0</v>
      </c>
      <c r="P18" s="23">
        <v>0</v>
      </c>
      <c r="Q18" s="45">
        <v>4</v>
      </c>
      <c r="R18" s="22" t="s">
        <v>37</v>
      </c>
      <c r="S18" s="90" t="s">
        <v>25</v>
      </c>
      <c r="T18" s="23" t="s">
        <v>274</v>
      </c>
      <c r="U18" s="49"/>
      <c r="V18" s="66"/>
    </row>
    <row r="19" spans="1:22" s="62" customFormat="1" ht="24" x14ac:dyDescent="0.25">
      <c r="A19" s="49" t="s">
        <v>248</v>
      </c>
      <c r="B19" s="67">
        <v>2</v>
      </c>
      <c r="C19" s="49" t="s">
        <v>185</v>
      </c>
      <c r="D19" s="75" t="s">
        <v>96</v>
      </c>
      <c r="E19" s="66" t="s">
        <v>186</v>
      </c>
      <c r="F19" s="46" t="s">
        <v>123</v>
      </c>
      <c r="G19" s="94" t="s">
        <v>124</v>
      </c>
      <c r="H19" s="23">
        <v>1</v>
      </c>
      <c r="I19" s="67">
        <v>1</v>
      </c>
      <c r="J19" s="67">
        <v>0</v>
      </c>
      <c r="K19" s="67">
        <v>13</v>
      </c>
      <c r="L19" s="67">
        <v>13</v>
      </c>
      <c r="M19" s="67">
        <v>0</v>
      </c>
      <c r="N19" s="23">
        <v>0</v>
      </c>
      <c r="O19" s="23">
        <v>0</v>
      </c>
      <c r="P19" s="23">
        <v>0</v>
      </c>
      <c r="Q19" s="45">
        <v>5</v>
      </c>
      <c r="R19" s="22" t="s">
        <v>37</v>
      </c>
      <c r="S19" s="90" t="s">
        <v>25</v>
      </c>
      <c r="T19" s="23" t="s">
        <v>274</v>
      </c>
      <c r="U19" s="49"/>
      <c r="V19" s="49"/>
    </row>
    <row r="20" spans="1:22" s="62" customFormat="1" ht="24" x14ac:dyDescent="0.25">
      <c r="A20" s="49" t="s">
        <v>248</v>
      </c>
      <c r="B20" s="67">
        <v>2</v>
      </c>
      <c r="C20" s="49" t="s">
        <v>187</v>
      </c>
      <c r="D20" s="75" t="s">
        <v>115</v>
      </c>
      <c r="E20" s="66" t="s">
        <v>188</v>
      </c>
      <c r="F20" s="46" t="s">
        <v>127</v>
      </c>
      <c r="G20" s="94" t="s">
        <v>128</v>
      </c>
      <c r="H20" s="23">
        <v>2</v>
      </c>
      <c r="I20" s="67">
        <v>0</v>
      </c>
      <c r="J20" s="67">
        <v>0</v>
      </c>
      <c r="K20" s="67">
        <v>26</v>
      </c>
      <c r="L20" s="67">
        <v>0</v>
      </c>
      <c r="M20" s="67">
        <v>0</v>
      </c>
      <c r="N20" s="23">
        <v>0</v>
      </c>
      <c r="O20" s="23">
        <v>0</v>
      </c>
      <c r="P20" s="23">
        <v>0</v>
      </c>
      <c r="Q20" s="45">
        <v>6</v>
      </c>
      <c r="R20" s="22" t="s">
        <v>37</v>
      </c>
      <c r="S20" s="90" t="s">
        <v>25</v>
      </c>
      <c r="T20" s="23" t="s">
        <v>274</v>
      </c>
      <c r="U20" s="49"/>
      <c r="V20" s="66"/>
    </row>
    <row r="21" spans="1:22" s="62" customFormat="1" ht="24" x14ac:dyDescent="0.25">
      <c r="A21" s="49" t="s">
        <v>248</v>
      </c>
      <c r="B21" s="67">
        <v>2</v>
      </c>
      <c r="C21" s="49" t="s">
        <v>189</v>
      </c>
      <c r="D21" s="75" t="s">
        <v>97</v>
      </c>
      <c r="E21" s="66" t="s">
        <v>190</v>
      </c>
      <c r="F21" s="46" t="s">
        <v>191</v>
      </c>
      <c r="G21" s="94" t="s">
        <v>129</v>
      </c>
      <c r="H21" s="23">
        <v>2</v>
      </c>
      <c r="I21" s="67">
        <v>1</v>
      </c>
      <c r="J21" s="67">
        <v>0</v>
      </c>
      <c r="K21" s="67">
        <v>26</v>
      </c>
      <c r="L21" s="67">
        <v>13</v>
      </c>
      <c r="M21" s="67">
        <v>0</v>
      </c>
      <c r="N21" s="23">
        <v>0</v>
      </c>
      <c r="O21" s="23">
        <v>0</v>
      </c>
      <c r="P21" s="23">
        <v>0</v>
      </c>
      <c r="Q21" s="45">
        <v>5</v>
      </c>
      <c r="R21" s="22" t="s">
        <v>37</v>
      </c>
      <c r="S21" s="90" t="s">
        <v>25</v>
      </c>
      <c r="T21" s="23" t="s">
        <v>274</v>
      </c>
      <c r="U21" s="49"/>
      <c r="V21" s="49"/>
    </row>
    <row r="22" spans="1:22" s="62" customFormat="1" ht="24" x14ac:dyDescent="0.25">
      <c r="A22" s="49" t="s">
        <v>248</v>
      </c>
      <c r="B22" s="67">
        <v>2</v>
      </c>
      <c r="C22" s="49" t="s">
        <v>192</v>
      </c>
      <c r="D22" s="75" t="s">
        <v>193</v>
      </c>
      <c r="E22" s="66" t="s">
        <v>194</v>
      </c>
      <c r="F22" s="46" t="s">
        <v>107</v>
      </c>
      <c r="G22" s="94" t="s">
        <v>117</v>
      </c>
      <c r="H22" s="23">
        <v>1</v>
      </c>
      <c r="I22" s="67">
        <v>1</v>
      </c>
      <c r="J22" s="67">
        <v>0</v>
      </c>
      <c r="K22" s="67">
        <v>13</v>
      </c>
      <c r="L22" s="67">
        <v>13</v>
      </c>
      <c r="M22" s="67">
        <v>0</v>
      </c>
      <c r="N22" s="23">
        <v>0</v>
      </c>
      <c r="O22" s="23">
        <v>0</v>
      </c>
      <c r="P22" s="23">
        <v>0</v>
      </c>
      <c r="Q22" s="45">
        <v>4</v>
      </c>
      <c r="R22" s="22" t="s">
        <v>37</v>
      </c>
      <c r="S22" s="90" t="s">
        <v>25</v>
      </c>
      <c r="T22" s="23" t="s">
        <v>274</v>
      </c>
      <c r="U22" s="49"/>
      <c r="V22" s="66"/>
    </row>
    <row r="23" spans="1:22" s="62" customFormat="1" ht="24" x14ac:dyDescent="0.25">
      <c r="A23" s="49" t="s">
        <v>248</v>
      </c>
      <c r="B23" s="67">
        <v>2</v>
      </c>
      <c r="C23" s="49" t="s">
        <v>183</v>
      </c>
      <c r="D23" s="75" t="s">
        <v>158</v>
      </c>
      <c r="E23" s="66" t="s">
        <v>184</v>
      </c>
      <c r="F23" s="46" t="s">
        <v>118</v>
      </c>
      <c r="G23" s="94" t="s">
        <v>119</v>
      </c>
      <c r="H23" s="23">
        <v>0</v>
      </c>
      <c r="I23" s="23">
        <v>0</v>
      </c>
      <c r="J23" s="23">
        <v>0</v>
      </c>
      <c r="K23" s="67">
        <v>0</v>
      </c>
      <c r="L23" s="67">
        <v>0</v>
      </c>
      <c r="M23" s="67">
        <v>0</v>
      </c>
      <c r="N23" s="23">
        <v>0</v>
      </c>
      <c r="O23" s="23">
        <v>0</v>
      </c>
      <c r="P23" s="23">
        <v>0</v>
      </c>
      <c r="Q23" s="45">
        <v>5</v>
      </c>
      <c r="R23" s="23" t="s">
        <v>38</v>
      </c>
      <c r="S23" s="90" t="s">
        <v>25</v>
      </c>
      <c r="T23" s="23" t="s">
        <v>274</v>
      </c>
      <c r="U23" s="49"/>
      <c r="V23" s="49"/>
    </row>
    <row r="24" spans="1:22" s="62" customFormat="1" ht="24" x14ac:dyDescent="0.25">
      <c r="A24" s="49" t="s">
        <v>248</v>
      </c>
      <c r="B24" s="67">
        <v>2</v>
      </c>
      <c r="C24" s="49"/>
      <c r="D24" s="26" t="s">
        <v>53</v>
      </c>
      <c r="E24" s="26" t="s">
        <v>166</v>
      </c>
      <c r="F24" s="23"/>
      <c r="G24" s="23"/>
      <c r="H24" s="23">
        <v>2</v>
      </c>
      <c r="I24" s="23">
        <v>0</v>
      </c>
      <c r="J24" s="23">
        <v>0</v>
      </c>
      <c r="K24" s="23">
        <v>26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45">
        <v>3</v>
      </c>
      <c r="R24" s="23"/>
      <c r="S24" s="23" t="s">
        <v>26</v>
      </c>
      <c r="T24" s="23" t="s">
        <v>274</v>
      </c>
      <c r="U24" s="49"/>
      <c r="V24" s="49"/>
    </row>
    <row r="25" spans="1:22" s="95" customFormat="1" x14ac:dyDescent="0.25">
      <c r="A25" s="140" t="s">
        <v>24</v>
      </c>
      <c r="B25" s="159"/>
      <c r="C25" s="159"/>
      <c r="D25" s="159"/>
      <c r="E25" s="159"/>
      <c r="F25" s="159"/>
      <c r="G25" s="159"/>
      <c r="H25" s="48">
        <f>SUM(H18:H24)</f>
        <v>8</v>
      </c>
      <c r="I25" s="48">
        <f t="shared" ref="I25:Q25" si="1">SUM(I18:I24)</f>
        <v>5</v>
      </c>
      <c r="J25" s="48">
        <f t="shared" si="1"/>
        <v>0</v>
      </c>
      <c r="K25" s="48">
        <f t="shared" si="1"/>
        <v>130</v>
      </c>
      <c r="L25" s="48">
        <f t="shared" si="1"/>
        <v>39</v>
      </c>
      <c r="M25" s="48">
        <f t="shared" si="1"/>
        <v>0</v>
      </c>
      <c r="N25" s="48">
        <f t="shared" si="1"/>
        <v>0</v>
      </c>
      <c r="O25" s="48">
        <f t="shared" si="1"/>
        <v>0</v>
      </c>
      <c r="P25" s="48">
        <f t="shared" si="1"/>
        <v>0</v>
      </c>
      <c r="Q25" s="48">
        <f t="shared" si="1"/>
        <v>32</v>
      </c>
      <c r="R25" s="25"/>
      <c r="S25" s="25"/>
      <c r="T25" s="25"/>
      <c r="U25" s="69"/>
      <c r="V25" s="69"/>
    </row>
    <row r="26" spans="1:22" s="62" customFormat="1" ht="24" x14ac:dyDescent="0.25">
      <c r="A26" s="49" t="s">
        <v>248</v>
      </c>
      <c r="B26" s="67">
        <v>3</v>
      </c>
      <c r="C26" s="49" t="s">
        <v>197</v>
      </c>
      <c r="D26" s="74" t="s">
        <v>95</v>
      </c>
      <c r="E26" s="66" t="s">
        <v>198</v>
      </c>
      <c r="F26" s="49" t="s">
        <v>132</v>
      </c>
      <c r="G26" s="26" t="s">
        <v>133</v>
      </c>
      <c r="H26" s="23">
        <v>2</v>
      </c>
      <c r="I26" s="23">
        <v>0</v>
      </c>
      <c r="J26" s="23">
        <v>0</v>
      </c>
      <c r="K26" s="67">
        <v>26</v>
      </c>
      <c r="L26" s="67">
        <v>0</v>
      </c>
      <c r="M26" s="67">
        <v>0</v>
      </c>
      <c r="N26" s="23">
        <v>0</v>
      </c>
      <c r="O26" s="67">
        <v>0</v>
      </c>
      <c r="P26" s="67">
        <v>0</v>
      </c>
      <c r="Q26" s="45">
        <v>5</v>
      </c>
      <c r="R26" s="22" t="s">
        <v>37</v>
      </c>
      <c r="S26" s="90" t="s">
        <v>25</v>
      </c>
      <c r="T26" s="23" t="s">
        <v>274</v>
      </c>
      <c r="U26" s="49"/>
      <c r="V26" s="49"/>
    </row>
    <row r="27" spans="1:22" s="62" customFormat="1" ht="24" x14ac:dyDescent="0.25">
      <c r="A27" s="49" t="s">
        <v>248</v>
      </c>
      <c r="B27" s="67">
        <v>3</v>
      </c>
      <c r="C27" s="49" t="s">
        <v>199</v>
      </c>
      <c r="D27" s="74" t="s">
        <v>102</v>
      </c>
      <c r="E27" s="66" t="s">
        <v>200</v>
      </c>
      <c r="F27" s="49" t="s">
        <v>107</v>
      </c>
      <c r="G27" s="26" t="s">
        <v>117</v>
      </c>
      <c r="H27" s="23">
        <v>1</v>
      </c>
      <c r="I27" s="23">
        <v>1</v>
      </c>
      <c r="J27" s="23">
        <v>0</v>
      </c>
      <c r="K27" s="67">
        <v>13</v>
      </c>
      <c r="L27" s="67">
        <v>13</v>
      </c>
      <c r="M27" s="67">
        <v>0</v>
      </c>
      <c r="N27" s="23">
        <v>0</v>
      </c>
      <c r="O27" s="67">
        <v>0</v>
      </c>
      <c r="P27" s="67">
        <v>0</v>
      </c>
      <c r="Q27" s="45">
        <v>5</v>
      </c>
      <c r="R27" s="22" t="s">
        <v>37</v>
      </c>
      <c r="S27" s="90" t="s">
        <v>25</v>
      </c>
      <c r="T27" s="23" t="s">
        <v>274</v>
      </c>
      <c r="U27" s="49"/>
      <c r="V27" s="49"/>
    </row>
    <row r="28" spans="1:22" s="62" customFormat="1" ht="24" x14ac:dyDescent="0.25">
      <c r="A28" s="49" t="s">
        <v>248</v>
      </c>
      <c r="B28" s="67">
        <v>3</v>
      </c>
      <c r="C28" s="49" t="s">
        <v>201</v>
      </c>
      <c r="D28" s="74" t="s">
        <v>92</v>
      </c>
      <c r="E28" s="66" t="s">
        <v>202</v>
      </c>
      <c r="F28" s="49" t="s">
        <v>130</v>
      </c>
      <c r="G28" s="26" t="s">
        <v>131</v>
      </c>
      <c r="H28" s="23">
        <v>1</v>
      </c>
      <c r="I28" s="23">
        <v>1</v>
      </c>
      <c r="J28" s="23">
        <v>0</v>
      </c>
      <c r="K28" s="67">
        <v>13</v>
      </c>
      <c r="L28" s="67">
        <v>13</v>
      </c>
      <c r="M28" s="67">
        <v>0</v>
      </c>
      <c r="N28" s="23">
        <v>0</v>
      </c>
      <c r="O28" s="67">
        <v>0</v>
      </c>
      <c r="P28" s="67">
        <v>0</v>
      </c>
      <c r="Q28" s="45">
        <v>5</v>
      </c>
      <c r="R28" s="22" t="s">
        <v>37</v>
      </c>
      <c r="S28" s="90" t="s">
        <v>25</v>
      </c>
      <c r="T28" s="23" t="s">
        <v>274</v>
      </c>
      <c r="U28" s="49"/>
      <c r="V28" s="49"/>
    </row>
    <row r="29" spans="1:22" s="62" customFormat="1" ht="24" x14ac:dyDescent="0.25">
      <c r="A29" s="49" t="s">
        <v>248</v>
      </c>
      <c r="B29" s="67">
        <v>3</v>
      </c>
      <c r="C29" s="49" t="s">
        <v>203</v>
      </c>
      <c r="D29" s="74" t="s">
        <v>161</v>
      </c>
      <c r="E29" s="66" t="s">
        <v>204</v>
      </c>
      <c r="F29" s="49" t="s">
        <v>118</v>
      </c>
      <c r="G29" s="26" t="s">
        <v>119</v>
      </c>
      <c r="H29" s="23">
        <v>0</v>
      </c>
      <c r="I29" s="23">
        <v>0</v>
      </c>
      <c r="J29" s="23">
        <v>0</v>
      </c>
      <c r="K29" s="67">
        <v>0</v>
      </c>
      <c r="L29" s="67">
        <v>0</v>
      </c>
      <c r="M29" s="67">
        <v>0</v>
      </c>
      <c r="N29" s="23">
        <v>0</v>
      </c>
      <c r="O29" s="23">
        <v>0</v>
      </c>
      <c r="P29" s="23">
        <v>0</v>
      </c>
      <c r="Q29" s="45">
        <v>2</v>
      </c>
      <c r="R29" s="23" t="s">
        <v>38</v>
      </c>
      <c r="S29" s="90" t="s">
        <v>25</v>
      </c>
      <c r="T29" s="23" t="s">
        <v>275</v>
      </c>
      <c r="U29" s="49"/>
      <c r="V29" s="49" t="s">
        <v>47</v>
      </c>
    </row>
    <row r="30" spans="1:22" s="62" customFormat="1" ht="24" x14ac:dyDescent="0.25">
      <c r="A30" s="49" t="s">
        <v>248</v>
      </c>
      <c r="B30" s="67">
        <v>3</v>
      </c>
      <c r="C30" s="49" t="s">
        <v>205</v>
      </c>
      <c r="D30" s="74" t="s">
        <v>163</v>
      </c>
      <c r="E30" s="66" t="s">
        <v>206</v>
      </c>
      <c r="F30" s="49" t="s">
        <v>118</v>
      </c>
      <c r="G30" s="26" t="s">
        <v>119</v>
      </c>
      <c r="H30" s="23">
        <v>0</v>
      </c>
      <c r="I30" s="23">
        <v>0</v>
      </c>
      <c r="J30" s="23">
        <v>0</v>
      </c>
      <c r="K30" s="67">
        <v>0</v>
      </c>
      <c r="L30" s="67">
        <v>0</v>
      </c>
      <c r="M30" s="67">
        <v>0</v>
      </c>
      <c r="N30" s="23">
        <v>20</v>
      </c>
      <c r="O30" s="67">
        <v>7</v>
      </c>
      <c r="P30" s="67">
        <v>8</v>
      </c>
      <c r="Q30" s="45">
        <v>3</v>
      </c>
      <c r="R30" s="22" t="s">
        <v>37</v>
      </c>
      <c r="S30" s="90" t="s">
        <v>25</v>
      </c>
      <c r="T30" s="23" t="s">
        <v>274</v>
      </c>
      <c r="U30" s="49"/>
      <c r="V30" s="49"/>
    </row>
    <row r="31" spans="1:22" s="62" customFormat="1" ht="24" x14ac:dyDescent="0.25">
      <c r="A31" s="49" t="s">
        <v>248</v>
      </c>
      <c r="B31" s="67">
        <v>3</v>
      </c>
      <c r="C31" s="49" t="s">
        <v>195</v>
      </c>
      <c r="D31" s="74" t="s">
        <v>159</v>
      </c>
      <c r="E31" s="66" t="s">
        <v>196</v>
      </c>
      <c r="F31" s="49" t="s">
        <v>118</v>
      </c>
      <c r="G31" s="26" t="s">
        <v>119</v>
      </c>
      <c r="H31" s="23">
        <v>0</v>
      </c>
      <c r="I31" s="23">
        <v>0</v>
      </c>
      <c r="J31" s="23">
        <v>0</v>
      </c>
      <c r="K31" s="67">
        <v>0</v>
      </c>
      <c r="L31" s="67">
        <v>0</v>
      </c>
      <c r="M31" s="67">
        <v>0</v>
      </c>
      <c r="N31" s="23">
        <v>0</v>
      </c>
      <c r="O31" s="23">
        <v>0</v>
      </c>
      <c r="P31" s="23">
        <v>0</v>
      </c>
      <c r="Q31" s="45">
        <v>10</v>
      </c>
      <c r="R31" s="23" t="s">
        <v>38</v>
      </c>
      <c r="S31" s="90" t="s">
        <v>25</v>
      </c>
      <c r="T31" s="23" t="s">
        <v>274</v>
      </c>
      <c r="U31" s="49"/>
      <c r="V31" s="49"/>
    </row>
    <row r="32" spans="1:22" s="62" customFormat="1" x14ac:dyDescent="0.25">
      <c r="A32" s="140" t="s">
        <v>24</v>
      </c>
      <c r="B32" s="159"/>
      <c r="C32" s="159"/>
      <c r="D32" s="159"/>
      <c r="E32" s="159"/>
      <c r="F32" s="159"/>
      <c r="G32" s="159"/>
      <c r="H32" s="48">
        <f>SUM(H26:H31)</f>
        <v>4</v>
      </c>
      <c r="I32" s="48">
        <f t="shared" ref="I32:Q32" si="2">SUM(I26:I31)</f>
        <v>2</v>
      </c>
      <c r="J32" s="48">
        <f t="shared" si="2"/>
        <v>0</v>
      </c>
      <c r="K32" s="48">
        <f t="shared" si="2"/>
        <v>52</v>
      </c>
      <c r="L32" s="48">
        <f t="shared" si="2"/>
        <v>26</v>
      </c>
      <c r="M32" s="48">
        <f t="shared" si="2"/>
        <v>0</v>
      </c>
      <c r="N32" s="48">
        <f t="shared" si="2"/>
        <v>20</v>
      </c>
      <c r="O32" s="48">
        <f t="shared" si="2"/>
        <v>7</v>
      </c>
      <c r="P32" s="48">
        <f t="shared" si="2"/>
        <v>8</v>
      </c>
      <c r="Q32" s="48">
        <f t="shared" si="2"/>
        <v>30</v>
      </c>
      <c r="R32" s="25"/>
      <c r="S32" s="25"/>
      <c r="T32" s="25"/>
      <c r="U32" s="69"/>
      <c r="V32" s="69"/>
    </row>
    <row r="33" spans="1:67" s="47" customFormat="1" x14ac:dyDescent="0.2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2"/>
    </row>
    <row r="34" spans="1:67" s="62" customFormat="1" x14ac:dyDescent="0.25">
      <c r="A34" s="140" t="s">
        <v>116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67" s="62" customFormat="1" ht="24" x14ac:dyDescent="0.25">
      <c r="A35" s="49" t="s">
        <v>248</v>
      </c>
      <c r="B35" s="23">
        <v>4</v>
      </c>
      <c r="C35" s="49" t="s">
        <v>213</v>
      </c>
      <c r="D35" s="74" t="s">
        <v>91</v>
      </c>
      <c r="E35" s="49" t="s">
        <v>214</v>
      </c>
      <c r="F35" s="49" t="s">
        <v>136</v>
      </c>
      <c r="G35" s="26" t="s">
        <v>137</v>
      </c>
      <c r="H35" s="23">
        <v>1</v>
      </c>
      <c r="I35" s="23">
        <v>1</v>
      </c>
      <c r="J35" s="23">
        <v>0</v>
      </c>
      <c r="K35" s="67">
        <v>13</v>
      </c>
      <c r="L35" s="67">
        <v>13</v>
      </c>
      <c r="M35" s="67">
        <v>0</v>
      </c>
      <c r="N35" s="23">
        <v>0</v>
      </c>
      <c r="O35" s="67">
        <v>0</v>
      </c>
      <c r="P35" s="67">
        <v>0</v>
      </c>
      <c r="Q35" s="45">
        <v>3</v>
      </c>
      <c r="R35" s="23" t="s">
        <v>38</v>
      </c>
      <c r="S35" s="23" t="s">
        <v>46</v>
      </c>
      <c r="T35" s="23" t="s">
        <v>274</v>
      </c>
      <c r="U35" s="49"/>
      <c r="V35" s="49"/>
    </row>
    <row r="36" spans="1:67" s="62" customFormat="1" ht="24" x14ac:dyDescent="0.25">
      <c r="A36" s="49" t="s">
        <v>248</v>
      </c>
      <c r="B36" s="23">
        <v>4</v>
      </c>
      <c r="C36" s="49" t="s">
        <v>215</v>
      </c>
      <c r="D36" s="74" t="s">
        <v>93</v>
      </c>
      <c r="E36" s="49" t="s">
        <v>216</v>
      </c>
      <c r="F36" s="49" t="s">
        <v>134</v>
      </c>
      <c r="G36" s="26" t="s">
        <v>135</v>
      </c>
      <c r="H36" s="23">
        <v>1</v>
      </c>
      <c r="I36" s="23">
        <v>1</v>
      </c>
      <c r="J36" s="23">
        <v>0</v>
      </c>
      <c r="K36" s="67">
        <v>13</v>
      </c>
      <c r="L36" s="67">
        <v>13</v>
      </c>
      <c r="M36" s="67">
        <v>0</v>
      </c>
      <c r="N36" s="67">
        <v>0</v>
      </c>
      <c r="O36" s="67">
        <v>0</v>
      </c>
      <c r="P36" s="67">
        <v>0</v>
      </c>
      <c r="Q36" s="45">
        <v>3</v>
      </c>
      <c r="R36" s="23" t="s">
        <v>38</v>
      </c>
      <c r="S36" s="23" t="s">
        <v>46</v>
      </c>
      <c r="T36" s="23" t="s">
        <v>274</v>
      </c>
      <c r="U36" s="49"/>
      <c r="V36" s="49"/>
    </row>
    <row r="37" spans="1:67" s="62" customFormat="1" ht="24" x14ac:dyDescent="0.25">
      <c r="A37" s="49" t="s">
        <v>248</v>
      </c>
      <c r="B37" s="23">
        <v>4</v>
      </c>
      <c r="C37" s="49" t="s">
        <v>217</v>
      </c>
      <c r="D37" s="74" t="s">
        <v>99</v>
      </c>
      <c r="E37" s="49" t="s">
        <v>218</v>
      </c>
      <c r="F37" s="49" t="s">
        <v>107</v>
      </c>
      <c r="G37" s="26" t="s">
        <v>117</v>
      </c>
      <c r="H37" s="23">
        <v>1</v>
      </c>
      <c r="I37" s="23">
        <v>1</v>
      </c>
      <c r="J37" s="23">
        <v>0</v>
      </c>
      <c r="K37" s="67">
        <v>13</v>
      </c>
      <c r="L37" s="67">
        <v>13</v>
      </c>
      <c r="M37" s="67">
        <v>0</v>
      </c>
      <c r="N37" s="23">
        <v>0</v>
      </c>
      <c r="O37" s="67">
        <v>0</v>
      </c>
      <c r="P37" s="67">
        <v>0</v>
      </c>
      <c r="Q37" s="45">
        <v>3</v>
      </c>
      <c r="R37" s="23" t="s">
        <v>38</v>
      </c>
      <c r="S37" s="23" t="s">
        <v>46</v>
      </c>
      <c r="T37" s="23" t="s">
        <v>274</v>
      </c>
      <c r="U37" s="49"/>
      <c r="V37" s="49"/>
    </row>
    <row r="38" spans="1:67" s="62" customFormat="1" ht="24" x14ac:dyDescent="0.25">
      <c r="A38" s="49" t="s">
        <v>248</v>
      </c>
      <c r="B38" s="23">
        <v>4</v>
      </c>
      <c r="C38" s="49" t="s">
        <v>219</v>
      </c>
      <c r="D38" s="74" t="s">
        <v>112</v>
      </c>
      <c r="E38" s="49" t="s">
        <v>220</v>
      </c>
      <c r="F38" s="49" t="s">
        <v>130</v>
      </c>
      <c r="G38" s="26" t="s">
        <v>131</v>
      </c>
      <c r="H38" s="23">
        <v>1</v>
      </c>
      <c r="I38" s="23">
        <v>1</v>
      </c>
      <c r="J38" s="23">
        <v>0</v>
      </c>
      <c r="K38" s="67">
        <v>13</v>
      </c>
      <c r="L38" s="67">
        <v>13</v>
      </c>
      <c r="M38" s="67">
        <v>0</v>
      </c>
      <c r="N38" s="23">
        <v>0</v>
      </c>
      <c r="O38" s="67">
        <v>0</v>
      </c>
      <c r="P38" s="67">
        <v>0</v>
      </c>
      <c r="Q38" s="45">
        <v>3</v>
      </c>
      <c r="R38" s="23" t="s">
        <v>38</v>
      </c>
      <c r="S38" s="23" t="s">
        <v>46</v>
      </c>
      <c r="T38" s="23" t="s">
        <v>274</v>
      </c>
      <c r="U38" s="49"/>
      <c r="V38" s="66"/>
    </row>
    <row r="39" spans="1:67" s="62" customFormat="1" ht="24" x14ac:dyDescent="0.25">
      <c r="A39" s="49" t="s">
        <v>248</v>
      </c>
      <c r="B39" s="23">
        <v>4</v>
      </c>
      <c r="C39" s="49" t="s">
        <v>221</v>
      </c>
      <c r="D39" s="74" t="s">
        <v>106</v>
      </c>
      <c r="E39" s="49" t="s">
        <v>222</v>
      </c>
      <c r="F39" s="49" t="s">
        <v>123</v>
      </c>
      <c r="G39" s="26" t="s">
        <v>124</v>
      </c>
      <c r="H39" s="23">
        <v>1</v>
      </c>
      <c r="I39" s="23">
        <v>1</v>
      </c>
      <c r="J39" s="23">
        <v>0</v>
      </c>
      <c r="K39" s="67">
        <v>13</v>
      </c>
      <c r="L39" s="67">
        <v>13</v>
      </c>
      <c r="M39" s="67">
        <v>0</v>
      </c>
      <c r="N39" s="23">
        <v>0</v>
      </c>
      <c r="O39" s="67">
        <v>0</v>
      </c>
      <c r="P39" s="67">
        <v>0</v>
      </c>
      <c r="Q39" s="45">
        <v>3</v>
      </c>
      <c r="R39" s="23" t="s">
        <v>38</v>
      </c>
      <c r="S39" s="23" t="s">
        <v>46</v>
      </c>
      <c r="T39" s="23" t="s">
        <v>274</v>
      </c>
      <c r="U39" s="49"/>
      <c r="V39" s="49"/>
    </row>
    <row r="40" spans="1:67" s="62" customFormat="1" x14ac:dyDescent="0.25">
      <c r="A40" s="153" t="s">
        <v>24</v>
      </c>
      <c r="B40" s="153"/>
      <c r="C40" s="153"/>
      <c r="D40" s="153"/>
      <c r="E40" s="153"/>
      <c r="F40" s="153"/>
      <c r="G40" s="153"/>
      <c r="H40" s="25">
        <v>2</v>
      </c>
      <c r="I40" s="25">
        <v>2</v>
      </c>
      <c r="J40" s="25">
        <f t="shared" ref="J40:P40" si="3">SUM(J35:J39)</f>
        <v>0</v>
      </c>
      <c r="K40" s="48">
        <v>26</v>
      </c>
      <c r="L40" s="48">
        <v>26</v>
      </c>
      <c r="M40" s="48">
        <f t="shared" si="3"/>
        <v>0</v>
      </c>
      <c r="N40" s="48">
        <f t="shared" si="3"/>
        <v>0</v>
      </c>
      <c r="O40" s="48">
        <f t="shared" si="3"/>
        <v>0</v>
      </c>
      <c r="P40" s="48">
        <f t="shared" si="3"/>
        <v>0</v>
      </c>
      <c r="Q40" s="25">
        <v>6</v>
      </c>
      <c r="R40" s="25"/>
      <c r="S40" s="25"/>
      <c r="T40" s="68"/>
      <c r="U40" s="69"/>
      <c r="V40" s="69"/>
    </row>
    <row r="41" spans="1:67" s="62" customFormat="1" ht="24" x14ac:dyDescent="0.25">
      <c r="A41" s="49" t="s">
        <v>248</v>
      </c>
      <c r="B41" s="67">
        <v>4</v>
      </c>
      <c r="C41" s="49" t="s">
        <v>207</v>
      </c>
      <c r="D41" s="74" t="s">
        <v>160</v>
      </c>
      <c r="E41" s="49" t="s">
        <v>208</v>
      </c>
      <c r="F41" s="49" t="s">
        <v>118</v>
      </c>
      <c r="G41" s="26" t="s">
        <v>119</v>
      </c>
      <c r="H41" s="23">
        <v>0</v>
      </c>
      <c r="I41" s="23">
        <v>0</v>
      </c>
      <c r="J41" s="23">
        <v>0</v>
      </c>
      <c r="K41" s="67">
        <v>0</v>
      </c>
      <c r="L41" s="67">
        <v>0</v>
      </c>
      <c r="M41" s="67">
        <v>0</v>
      </c>
      <c r="N41" s="23">
        <v>0</v>
      </c>
      <c r="O41" s="23">
        <v>0</v>
      </c>
      <c r="P41" s="23">
        <v>0</v>
      </c>
      <c r="Q41" s="45">
        <v>15</v>
      </c>
      <c r="R41" s="23" t="s">
        <v>38</v>
      </c>
      <c r="S41" s="90" t="s">
        <v>25</v>
      </c>
      <c r="T41" s="45" t="s">
        <v>274</v>
      </c>
      <c r="U41" s="49"/>
      <c r="V41" s="49"/>
    </row>
    <row r="42" spans="1:67" s="62" customFormat="1" ht="24" x14ac:dyDescent="0.25">
      <c r="A42" s="49" t="s">
        <v>248</v>
      </c>
      <c r="B42" s="67">
        <v>4</v>
      </c>
      <c r="C42" s="49" t="s">
        <v>209</v>
      </c>
      <c r="D42" s="74" t="s">
        <v>89</v>
      </c>
      <c r="E42" s="49" t="s">
        <v>210</v>
      </c>
      <c r="F42" s="49" t="s">
        <v>138</v>
      </c>
      <c r="G42" s="26" t="s">
        <v>139</v>
      </c>
      <c r="H42" s="23">
        <v>0</v>
      </c>
      <c r="I42" s="23">
        <v>0</v>
      </c>
      <c r="J42" s="23">
        <v>0</v>
      </c>
      <c r="K42" s="67">
        <v>0</v>
      </c>
      <c r="L42" s="67">
        <v>0</v>
      </c>
      <c r="M42" s="67">
        <v>0</v>
      </c>
      <c r="N42" s="23">
        <v>0</v>
      </c>
      <c r="O42" s="23">
        <v>0</v>
      </c>
      <c r="P42" s="23">
        <v>0</v>
      </c>
      <c r="Q42" s="45">
        <v>7</v>
      </c>
      <c r="R42" s="23" t="s">
        <v>38</v>
      </c>
      <c r="S42" s="90" t="s">
        <v>25</v>
      </c>
      <c r="T42" s="45" t="s">
        <v>274</v>
      </c>
      <c r="U42" s="49"/>
      <c r="V42" s="49"/>
    </row>
    <row r="43" spans="1:67" s="62" customFormat="1" ht="48" x14ac:dyDescent="0.25">
      <c r="A43" s="49" t="s">
        <v>248</v>
      </c>
      <c r="B43" s="67">
        <v>4</v>
      </c>
      <c r="C43" s="49" t="s">
        <v>211</v>
      </c>
      <c r="D43" s="74" t="s">
        <v>162</v>
      </c>
      <c r="E43" s="49" t="s">
        <v>212</v>
      </c>
      <c r="F43" s="49" t="s">
        <v>118</v>
      </c>
      <c r="G43" s="26" t="s">
        <v>119</v>
      </c>
      <c r="H43" s="23">
        <v>0</v>
      </c>
      <c r="I43" s="23">
        <v>0</v>
      </c>
      <c r="J43" s="23">
        <v>0</v>
      </c>
      <c r="K43" s="67">
        <v>0</v>
      </c>
      <c r="L43" s="67">
        <v>0</v>
      </c>
      <c r="M43" s="67">
        <v>0</v>
      </c>
      <c r="N43" s="23">
        <v>0</v>
      </c>
      <c r="O43" s="23">
        <v>0</v>
      </c>
      <c r="P43" s="23">
        <v>0</v>
      </c>
      <c r="Q43" s="45">
        <v>2</v>
      </c>
      <c r="R43" s="23" t="s">
        <v>38</v>
      </c>
      <c r="S43" s="90" t="s">
        <v>25</v>
      </c>
      <c r="T43" s="45" t="s">
        <v>275</v>
      </c>
      <c r="U43" s="49"/>
      <c r="V43" s="49" t="s">
        <v>47</v>
      </c>
    </row>
    <row r="44" spans="1:67" s="62" customFormat="1" x14ac:dyDescent="0.25">
      <c r="A44" s="153" t="s">
        <v>24</v>
      </c>
      <c r="B44" s="153"/>
      <c r="C44" s="153"/>
      <c r="D44" s="153"/>
      <c r="E44" s="153"/>
      <c r="F44" s="153"/>
      <c r="G44" s="153"/>
      <c r="H44" s="25">
        <f>SUM(H40:H43)</f>
        <v>2</v>
      </c>
      <c r="I44" s="25">
        <f t="shared" ref="I44:Q44" si="4">SUM(I40:I43)</f>
        <v>2</v>
      </c>
      <c r="J44" s="25">
        <f t="shared" si="4"/>
        <v>0</v>
      </c>
      <c r="K44" s="25">
        <f t="shared" si="4"/>
        <v>26</v>
      </c>
      <c r="L44" s="25">
        <f t="shared" si="4"/>
        <v>26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30</v>
      </c>
      <c r="R44" s="25"/>
      <c r="S44" s="25"/>
      <c r="T44" s="68"/>
      <c r="U44" s="69"/>
      <c r="V44" s="69"/>
    </row>
    <row r="45" spans="1:67" s="61" customFormat="1" x14ac:dyDescent="0.25">
      <c r="A45" s="153" t="s">
        <v>165</v>
      </c>
      <c r="B45" s="153"/>
      <c r="C45" s="153"/>
      <c r="D45" s="153"/>
      <c r="E45" s="153"/>
      <c r="F45" s="153"/>
      <c r="G45" s="153"/>
      <c r="H45" s="48">
        <f t="shared" ref="H45:Q45" si="5">H17+H25+H32+H44</f>
        <v>23</v>
      </c>
      <c r="I45" s="48">
        <f t="shared" si="5"/>
        <v>12</v>
      </c>
      <c r="J45" s="48">
        <f t="shared" si="5"/>
        <v>0</v>
      </c>
      <c r="K45" s="48">
        <f t="shared" si="5"/>
        <v>351</v>
      </c>
      <c r="L45" s="48">
        <f t="shared" si="5"/>
        <v>104</v>
      </c>
      <c r="M45" s="48">
        <f t="shared" si="5"/>
        <v>0</v>
      </c>
      <c r="N45" s="48">
        <f t="shared" si="5"/>
        <v>20</v>
      </c>
      <c r="O45" s="48">
        <f t="shared" si="5"/>
        <v>7</v>
      </c>
      <c r="P45" s="48">
        <f t="shared" si="5"/>
        <v>8</v>
      </c>
      <c r="Q45" s="48">
        <f t="shared" si="5"/>
        <v>120</v>
      </c>
      <c r="R45" s="25"/>
      <c r="S45" s="25"/>
      <c r="T45" s="68"/>
      <c r="U45" s="69"/>
      <c r="V45" s="69"/>
    </row>
    <row r="46" spans="1:67" s="111" customFormat="1" x14ac:dyDescent="0.25">
      <c r="A46" s="96"/>
      <c r="B46" s="97"/>
      <c r="C46" s="96"/>
      <c r="D46" s="77"/>
      <c r="E46" s="73"/>
      <c r="F46" s="77"/>
      <c r="G46" s="73"/>
      <c r="H46" s="98"/>
      <c r="I46" s="98"/>
      <c r="J46" s="98"/>
      <c r="K46" s="98"/>
      <c r="L46" s="98"/>
      <c r="M46" s="98"/>
      <c r="N46" s="98"/>
      <c r="O46" s="99"/>
      <c r="P46" s="99"/>
      <c r="Q46" s="100"/>
      <c r="R46" s="101"/>
      <c r="S46" s="101"/>
      <c r="T46" s="101"/>
    </row>
    <row r="47" spans="1:67" s="61" customFormat="1" x14ac:dyDescent="0.25">
      <c r="A47" s="141" t="s">
        <v>140</v>
      </c>
      <c r="B47" s="142"/>
      <c r="C47" s="142"/>
      <c r="D47" s="142"/>
      <c r="E47" s="142"/>
      <c r="F47" s="142"/>
      <c r="G47" s="143"/>
      <c r="H47" s="102"/>
      <c r="I47" s="103"/>
      <c r="J47" s="103"/>
      <c r="K47" s="103"/>
      <c r="L47" s="103"/>
      <c r="M47" s="103"/>
      <c r="N47" s="103"/>
      <c r="O47" s="104"/>
      <c r="P47" s="104"/>
      <c r="Q47" s="105"/>
      <c r="R47" s="106"/>
      <c r="S47" s="106"/>
      <c r="T47" s="106"/>
      <c r="U47" s="112"/>
      <c r="V47" s="11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1:67" s="61" customFormat="1" ht="24" x14ac:dyDescent="0.25">
      <c r="A48" s="49" t="s">
        <v>248</v>
      </c>
      <c r="B48" s="107"/>
      <c r="C48" s="87"/>
      <c r="D48" s="81" t="s">
        <v>141</v>
      </c>
      <c r="E48" s="81" t="s">
        <v>142</v>
      </c>
      <c r="F48" s="81"/>
      <c r="G48" s="81"/>
      <c r="H48" s="88"/>
      <c r="I48" s="88"/>
      <c r="J48" s="88"/>
      <c r="K48" s="88"/>
      <c r="L48" s="88"/>
      <c r="M48" s="88"/>
      <c r="N48" s="88"/>
      <c r="O48" s="67"/>
      <c r="P48" s="67"/>
      <c r="Q48" s="108"/>
      <c r="R48" s="90"/>
      <c r="S48" s="90"/>
      <c r="T48" s="121"/>
      <c r="U48" s="21"/>
      <c r="V48" s="113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1:67" s="61" customFormat="1" ht="36" x14ac:dyDescent="0.25">
      <c r="A49" s="49" t="s">
        <v>248</v>
      </c>
      <c r="B49" s="107"/>
      <c r="C49" s="87"/>
      <c r="D49" s="81" t="s">
        <v>143</v>
      </c>
      <c r="E49" s="26" t="s">
        <v>168</v>
      </c>
      <c r="F49" s="81"/>
      <c r="G49" s="81"/>
      <c r="H49" s="88"/>
      <c r="I49" s="88"/>
      <c r="J49" s="88"/>
      <c r="K49" s="88"/>
      <c r="L49" s="88"/>
      <c r="M49" s="88"/>
      <c r="N49" s="88"/>
      <c r="O49" s="67"/>
      <c r="P49" s="67"/>
      <c r="Q49" s="108"/>
      <c r="R49" s="90"/>
      <c r="S49" s="90"/>
      <c r="T49" s="121"/>
      <c r="U49" s="21"/>
      <c r="V49" s="113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1:67" s="61" customFormat="1" ht="24" x14ac:dyDescent="0.25">
      <c r="A50" s="49" t="s">
        <v>248</v>
      </c>
      <c r="B50" s="107"/>
      <c r="C50" s="87"/>
      <c r="D50" s="81" t="s">
        <v>144</v>
      </c>
      <c r="E50" s="81" t="s">
        <v>145</v>
      </c>
      <c r="F50" s="81"/>
      <c r="G50" s="81"/>
      <c r="H50" s="88"/>
      <c r="I50" s="88"/>
      <c r="J50" s="88"/>
      <c r="K50" s="88"/>
      <c r="L50" s="88"/>
      <c r="M50" s="88"/>
      <c r="N50" s="88"/>
      <c r="O50" s="67"/>
      <c r="P50" s="67"/>
      <c r="Q50" s="108"/>
      <c r="R50" s="90"/>
      <c r="S50" s="90"/>
      <c r="T50" s="121"/>
      <c r="U50" s="21"/>
      <c r="V50" s="113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1:67" ht="12" customHeight="1" x14ac:dyDescent="0.2">
      <c r="A51" s="149" t="s">
        <v>146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</row>
  </sheetData>
  <sheetProtection algorithmName="SHA-512" hashValue="I6QV/RCBGej2UpzZIpnpf6830RM9hH976KhO5XN6Emxl2s4vXqwxI61x2CpnohfXDmTtlZCZ6Wc2oG/Xo0n1oQ==" saltValue="Zh/Lxa7t2IvWFeHrB30xJg==" spinCount="100000" sheet="1" objects="1" scenarios="1" selectLockedCells="1" selectUnlockedCells="1"/>
  <sortState xmlns:xlrd2="http://schemas.microsoft.com/office/spreadsheetml/2017/richdata2" ref="A35:BO39">
    <sortCondition ref="D35:D39"/>
  </sortState>
  <mergeCells count="13">
    <mergeCell ref="A44:G44"/>
    <mergeCell ref="A45:G45"/>
    <mergeCell ref="A47:G47"/>
    <mergeCell ref="A51:V51"/>
    <mergeCell ref="H8:P8"/>
    <mergeCell ref="A34:V34"/>
    <mergeCell ref="A40:G40"/>
    <mergeCell ref="H9:J9"/>
    <mergeCell ref="K9:P9"/>
    <mergeCell ref="A32:G32"/>
    <mergeCell ref="A17:G17"/>
    <mergeCell ref="A25:G25"/>
    <mergeCell ref="A33:V33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"/>
  <sheetViews>
    <sheetView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5.42578125" style="44" customWidth="1"/>
    <col min="2" max="2" width="8.85546875" style="29" customWidth="1"/>
    <col min="3" max="3" width="12.7109375" style="29" customWidth="1"/>
    <col min="4" max="4" width="22.28515625" style="30" customWidth="1"/>
    <col min="5" max="5" width="23.42578125" style="1" customWidth="1"/>
    <col min="6" max="6" width="16" style="31" customWidth="1"/>
    <col min="7" max="7" width="8.5703125" style="31" hidden="1" customWidth="1"/>
    <col min="8" max="8" width="7.42578125" style="32" customWidth="1"/>
    <col min="9" max="9" width="8.140625" style="32" customWidth="1"/>
    <col min="10" max="10" width="5.28515625" style="32" customWidth="1"/>
    <col min="11" max="11" width="6.28515625" style="2" customWidth="1"/>
    <col min="12" max="12" width="6.42578125" style="32" customWidth="1"/>
    <col min="13" max="13" width="5.7109375" style="32" customWidth="1"/>
    <col min="14" max="14" width="7" style="33" customWidth="1"/>
    <col min="15" max="15" width="5.5703125" style="34" customWidth="1"/>
    <col min="16" max="16" width="6.140625" style="34" customWidth="1"/>
    <col min="17" max="17" width="9.42578125" style="34" customWidth="1"/>
    <col min="18" max="18" width="14.28515625" style="31" customWidth="1"/>
    <col min="19" max="19" width="17.5703125" style="35" customWidth="1"/>
    <col min="20" max="16384" width="9.140625" style="3"/>
  </cols>
  <sheetData>
    <row r="1" spans="1:19" x14ac:dyDescent="0.2">
      <c r="A1" s="28" t="s">
        <v>62</v>
      </c>
      <c r="E1" s="10"/>
    </row>
    <row r="2" spans="1:19" x14ac:dyDescent="0.2">
      <c r="A2" s="50" t="s">
        <v>61</v>
      </c>
      <c r="E2" s="10"/>
    </row>
    <row r="3" spans="1:19" ht="13.5" customHeight="1" x14ac:dyDescent="0.2">
      <c r="A3" s="4" t="s">
        <v>3</v>
      </c>
      <c r="B3" s="4"/>
      <c r="C3" s="160" t="s">
        <v>171</v>
      </c>
      <c r="D3" s="160"/>
      <c r="E3" s="160"/>
      <c r="F3" s="10"/>
      <c r="G3" s="54"/>
      <c r="H3" s="5"/>
      <c r="I3" s="5"/>
      <c r="J3" s="5"/>
      <c r="K3" s="5"/>
      <c r="L3" s="6"/>
      <c r="M3" s="6"/>
      <c r="N3" s="85"/>
      <c r="O3" s="7"/>
      <c r="P3" s="7"/>
      <c r="Q3" s="7"/>
      <c r="R3" s="55"/>
      <c r="S3" s="55"/>
    </row>
    <row r="4" spans="1:19" ht="13.5" customHeight="1" x14ac:dyDescent="0.2">
      <c r="A4" s="8" t="s">
        <v>4</v>
      </c>
      <c r="B4" s="8"/>
      <c r="C4" s="9" t="s">
        <v>147</v>
      </c>
      <c r="D4" s="56"/>
      <c r="E4" s="56"/>
      <c r="F4" s="10"/>
      <c r="G4" s="9"/>
      <c r="H4" s="2"/>
      <c r="I4" s="2"/>
      <c r="J4" s="2"/>
      <c r="L4" s="2"/>
      <c r="M4" s="2"/>
      <c r="N4" s="85"/>
      <c r="O4" s="7"/>
      <c r="P4" s="7"/>
      <c r="Q4" s="7"/>
      <c r="R4" s="55"/>
      <c r="S4" s="55"/>
    </row>
    <row r="5" spans="1:19" ht="13.5" customHeight="1" x14ac:dyDescent="0.2">
      <c r="A5" s="8" t="s">
        <v>31</v>
      </c>
      <c r="B5" s="8"/>
      <c r="C5" s="9" t="s">
        <v>170</v>
      </c>
      <c r="D5" s="9"/>
      <c r="E5" s="56"/>
      <c r="F5" s="10"/>
      <c r="G5" s="9"/>
      <c r="H5" s="2"/>
      <c r="I5" s="2"/>
      <c r="J5" s="2"/>
      <c r="L5" s="2"/>
      <c r="M5" s="2"/>
      <c r="N5" s="85"/>
      <c r="O5" s="7"/>
      <c r="P5" s="7"/>
      <c r="Q5" s="7"/>
      <c r="R5" s="55"/>
      <c r="S5" s="55"/>
    </row>
    <row r="6" spans="1:19" ht="24" customHeight="1" x14ac:dyDescent="0.2">
      <c r="A6" s="139" t="s">
        <v>60</v>
      </c>
      <c r="B6" s="139"/>
      <c r="C6" s="9" t="s">
        <v>156</v>
      </c>
      <c r="D6" s="9"/>
      <c r="E6" s="56"/>
      <c r="F6" s="114"/>
      <c r="G6" s="9"/>
      <c r="H6" s="2"/>
      <c r="I6" s="2"/>
      <c r="J6" s="2"/>
      <c r="L6" s="2"/>
      <c r="M6" s="2"/>
      <c r="N6" s="85"/>
      <c r="O6" s="7"/>
      <c r="P6" s="7"/>
      <c r="Q6" s="7"/>
      <c r="R6" s="57"/>
      <c r="S6" s="55"/>
    </row>
    <row r="7" spans="1:19" ht="13.5" customHeight="1" x14ac:dyDescent="0.2">
      <c r="A7" s="58" t="s">
        <v>28</v>
      </c>
      <c r="B7" s="9"/>
      <c r="C7" s="6" t="s">
        <v>59</v>
      </c>
      <c r="D7" s="56"/>
      <c r="E7" s="56"/>
      <c r="F7" s="78"/>
      <c r="G7" s="55"/>
      <c r="H7" s="55"/>
      <c r="I7" s="55"/>
      <c r="J7" s="55"/>
      <c r="K7" s="55"/>
      <c r="L7" s="57"/>
      <c r="M7" s="57"/>
      <c r="N7" s="80"/>
      <c r="O7" s="55"/>
      <c r="P7" s="55"/>
      <c r="Q7" s="55"/>
      <c r="R7" s="55"/>
      <c r="S7" s="55"/>
    </row>
    <row r="8" spans="1:19" x14ac:dyDescent="0.2">
      <c r="A8" s="1"/>
      <c r="B8" s="1"/>
      <c r="C8" s="11"/>
      <c r="D8" s="12"/>
      <c r="E8" s="3"/>
      <c r="F8" s="86"/>
      <c r="G8" s="86"/>
      <c r="H8" s="148" t="s">
        <v>23</v>
      </c>
      <c r="I8" s="148"/>
      <c r="J8" s="148"/>
      <c r="K8" s="148"/>
      <c r="L8" s="148"/>
      <c r="M8" s="148"/>
      <c r="N8" s="13"/>
      <c r="O8" s="3"/>
      <c r="P8" s="3"/>
      <c r="Q8" s="43"/>
      <c r="S8" s="43"/>
    </row>
    <row r="9" spans="1:19" ht="12" customHeight="1" x14ac:dyDescent="0.2">
      <c r="A9" s="10"/>
      <c r="B9" s="10"/>
      <c r="C9" s="10"/>
      <c r="D9" s="14"/>
      <c r="E9" s="120"/>
      <c r="F9" s="120"/>
      <c r="G9" s="120"/>
      <c r="H9" s="144" t="s">
        <v>5</v>
      </c>
      <c r="I9" s="144"/>
      <c r="J9" s="144"/>
      <c r="K9" s="144"/>
      <c r="L9" s="144"/>
      <c r="M9" s="144"/>
      <c r="N9" s="7"/>
      <c r="O9" s="3"/>
      <c r="P9" s="3"/>
      <c r="Q9" s="39"/>
    </row>
    <row r="10" spans="1:19" s="24" customFormat="1" ht="41.45" customHeight="1" x14ac:dyDescent="0.25">
      <c r="A10" s="15" t="s">
        <v>6</v>
      </c>
      <c r="B10" s="16" t="s">
        <v>29</v>
      </c>
      <c r="C10" s="15" t="s">
        <v>18</v>
      </c>
      <c r="D10" s="17" t="s">
        <v>7</v>
      </c>
      <c r="E10" s="17" t="s">
        <v>98</v>
      </c>
      <c r="F10" s="17" t="s">
        <v>2</v>
      </c>
      <c r="G10" s="18" t="s">
        <v>8</v>
      </c>
      <c r="H10" s="16" t="s">
        <v>32</v>
      </c>
      <c r="I10" s="16" t="s">
        <v>0</v>
      </c>
      <c r="J10" s="16" t="s">
        <v>1</v>
      </c>
      <c r="K10" s="16" t="s">
        <v>54</v>
      </c>
      <c r="L10" s="19" t="s">
        <v>19</v>
      </c>
      <c r="M10" s="19" t="s">
        <v>55</v>
      </c>
      <c r="N10" s="19" t="s">
        <v>9</v>
      </c>
      <c r="O10" s="18" t="s">
        <v>10</v>
      </c>
      <c r="P10" s="18" t="s">
        <v>11</v>
      </c>
      <c r="Q10" s="18" t="s">
        <v>36</v>
      </c>
      <c r="R10" s="20" t="s">
        <v>12</v>
      </c>
      <c r="S10" s="18" t="s">
        <v>13</v>
      </c>
    </row>
    <row r="11" spans="1:19" s="62" customFormat="1" ht="24" x14ac:dyDescent="0.25">
      <c r="A11" s="49" t="s">
        <v>272</v>
      </c>
      <c r="B11" s="67">
        <v>1</v>
      </c>
      <c r="C11" s="49" t="s">
        <v>223</v>
      </c>
      <c r="D11" s="75" t="s">
        <v>108</v>
      </c>
      <c r="E11" s="66" t="s">
        <v>173</v>
      </c>
      <c r="F11" s="66" t="s">
        <v>118</v>
      </c>
      <c r="G11" s="26" t="s">
        <v>119</v>
      </c>
      <c r="H11" s="45">
        <v>8</v>
      </c>
      <c r="I11" s="45">
        <v>6</v>
      </c>
      <c r="J11" s="23">
        <v>0</v>
      </c>
      <c r="K11" s="23">
        <v>0</v>
      </c>
      <c r="L11" s="23">
        <v>0</v>
      </c>
      <c r="M11" s="23">
        <v>0</v>
      </c>
      <c r="N11" s="45">
        <v>5</v>
      </c>
      <c r="O11" s="23" t="s">
        <v>153</v>
      </c>
      <c r="P11" s="23" t="s">
        <v>16</v>
      </c>
      <c r="Q11" s="23" t="s">
        <v>152</v>
      </c>
      <c r="R11" s="49"/>
      <c r="S11" s="138" t="s">
        <v>103</v>
      </c>
    </row>
    <row r="12" spans="1:19" s="62" customFormat="1" x14ac:dyDescent="0.25">
      <c r="A12" s="49" t="s">
        <v>272</v>
      </c>
      <c r="B12" s="67">
        <v>1</v>
      </c>
      <c r="C12" s="49" t="s">
        <v>224</v>
      </c>
      <c r="D12" s="75" t="s">
        <v>110</v>
      </c>
      <c r="E12" s="66" t="s">
        <v>175</v>
      </c>
      <c r="F12" s="66" t="s">
        <v>150</v>
      </c>
      <c r="G12" s="26" t="s">
        <v>122</v>
      </c>
      <c r="H12" s="45">
        <v>14</v>
      </c>
      <c r="I12" s="67">
        <v>0</v>
      </c>
      <c r="J12" s="23">
        <v>0</v>
      </c>
      <c r="K12" s="23">
        <v>0</v>
      </c>
      <c r="L12" s="23">
        <v>0</v>
      </c>
      <c r="M12" s="23">
        <v>0</v>
      </c>
      <c r="N12" s="45">
        <v>5</v>
      </c>
      <c r="O12" s="23" t="s">
        <v>153</v>
      </c>
      <c r="P12" s="23" t="s">
        <v>16</v>
      </c>
      <c r="Q12" s="23" t="s">
        <v>152</v>
      </c>
      <c r="R12" s="49"/>
      <c r="S12" s="138"/>
    </row>
    <row r="13" spans="1:19" s="62" customFormat="1" x14ac:dyDescent="0.25">
      <c r="A13" s="49" t="s">
        <v>272</v>
      </c>
      <c r="B13" s="67">
        <v>1</v>
      </c>
      <c r="C13" s="49" t="s">
        <v>225</v>
      </c>
      <c r="D13" s="75" t="s">
        <v>105</v>
      </c>
      <c r="E13" s="66" t="s">
        <v>177</v>
      </c>
      <c r="F13" s="66" t="s">
        <v>104</v>
      </c>
      <c r="G13" s="26" t="s">
        <v>125</v>
      </c>
      <c r="H13" s="45">
        <v>12</v>
      </c>
      <c r="I13" s="67">
        <v>0</v>
      </c>
      <c r="J13" s="23">
        <v>0</v>
      </c>
      <c r="K13" s="23">
        <v>0</v>
      </c>
      <c r="L13" s="23">
        <v>0</v>
      </c>
      <c r="M13" s="23">
        <v>0</v>
      </c>
      <c r="N13" s="45">
        <v>5</v>
      </c>
      <c r="O13" s="23" t="s">
        <v>153</v>
      </c>
      <c r="P13" s="23" t="s">
        <v>16</v>
      </c>
      <c r="Q13" s="23" t="s">
        <v>152</v>
      </c>
      <c r="R13" s="49"/>
      <c r="S13" s="138" t="s">
        <v>103</v>
      </c>
    </row>
    <row r="14" spans="1:19" s="62" customFormat="1" ht="24" x14ac:dyDescent="0.25">
      <c r="A14" s="49" t="s">
        <v>272</v>
      </c>
      <c r="B14" s="67">
        <v>1</v>
      </c>
      <c r="C14" s="49" t="s">
        <v>226</v>
      </c>
      <c r="D14" s="75" t="s">
        <v>90</v>
      </c>
      <c r="E14" s="66" t="s">
        <v>149</v>
      </c>
      <c r="F14" s="66" t="s">
        <v>151</v>
      </c>
      <c r="G14" s="26" t="s">
        <v>126</v>
      </c>
      <c r="H14" s="45">
        <v>14</v>
      </c>
      <c r="I14" s="67">
        <v>0</v>
      </c>
      <c r="J14" s="23">
        <v>0</v>
      </c>
      <c r="K14" s="23">
        <v>0</v>
      </c>
      <c r="L14" s="23">
        <v>0</v>
      </c>
      <c r="M14" s="23">
        <v>0</v>
      </c>
      <c r="N14" s="45">
        <v>5</v>
      </c>
      <c r="O14" s="23" t="s">
        <v>153</v>
      </c>
      <c r="P14" s="23" t="s">
        <v>16</v>
      </c>
      <c r="Q14" s="23" t="s">
        <v>152</v>
      </c>
      <c r="R14" s="49"/>
      <c r="S14" s="138" t="s">
        <v>103</v>
      </c>
    </row>
    <row r="15" spans="1:19" s="62" customFormat="1" x14ac:dyDescent="0.25">
      <c r="A15" s="49" t="s">
        <v>272</v>
      </c>
      <c r="B15" s="67">
        <v>1</v>
      </c>
      <c r="C15" s="49" t="s">
        <v>227</v>
      </c>
      <c r="D15" s="75" t="s">
        <v>94</v>
      </c>
      <c r="E15" s="66" t="s">
        <v>180</v>
      </c>
      <c r="F15" s="66" t="s">
        <v>123</v>
      </c>
      <c r="G15" s="26" t="s">
        <v>124</v>
      </c>
      <c r="H15" s="45">
        <v>14</v>
      </c>
      <c r="I15" s="67">
        <v>0</v>
      </c>
      <c r="J15" s="23">
        <v>0</v>
      </c>
      <c r="K15" s="23">
        <v>0</v>
      </c>
      <c r="L15" s="23">
        <v>0</v>
      </c>
      <c r="M15" s="23">
        <v>0</v>
      </c>
      <c r="N15" s="45">
        <v>5</v>
      </c>
      <c r="O15" s="23" t="s">
        <v>153</v>
      </c>
      <c r="P15" s="23" t="s">
        <v>16</v>
      </c>
      <c r="Q15" s="23" t="s">
        <v>152</v>
      </c>
      <c r="R15" s="49"/>
      <c r="S15" s="138"/>
    </row>
    <row r="16" spans="1:19" s="62" customFormat="1" ht="24" x14ac:dyDescent="0.25">
      <c r="A16" s="49" t="s">
        <v>272</v>
      </c>
      <c r="B16" s="67">
        <v>1</v>
      </c>
      <c r="C16" s="49"/>
      <c r="D16" s="49" t="s">
        <v>53</v>
      </c>
      <c r="E16" s="26" t="s">
        <v>166</v>
      </c>
      <c r="F16" s="49"/>
      <c r="G16" s="26"/>
      <c r="H16" s="67">
        <v>8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93">
        <v>3</v>
      </c>
      <c r="O16" s="23" t="s">
        <v>153</v>
      </c>
      <c r="P16" s="23" t="s">
        <v>154</v>
      </c>
      <c r="Q16" s="23" t="s">
        <v>152</v>
      </c>
      <c r="R16" s="49"/>
      <c r="S16" s="49"/>
    </row>
    <row r="17" spans="1:19" s="62" customFormat="1" x14ac:dyDescent="0.25">
      <c r="A17" s="145" t="s">
        <v>17</v>
      </c>
      <c r="B17" s="146"/>
      <c r="C17" s="146"/>
      <c r="D17" s="146"/>
      <c r="E17" s="146"/>
      <c r="F17" s="146"/>
      <c r="G17" s="147"/>
      <c r="H17" s="48">
        <f>SUM(H11:H16)</f>
        <v>70</v>
      </c>
      <c r="I17" s="48">
        <f>SUM(I11:I16)</f>
        <v>6</v>
      </c>
      <c r="J17" s="48">
        <f t="shared" ref="J17:N17" si="0">SUM(J11:J16)</f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28</v>
      </c>
      <c r="O17" s="25"/>
      <c r="P17" s="25"/>
      <c r="Q17" s="25"/>
      <c r="R17" s="125"/>
      <c r="S17" s="125"/>
    </row>
    <row r="18" spans="1:19" s="62" customFormat="1" ht="24" x14ac:dyDescent="0.25">
      <c r="A18" s="49" t="s">
        <v>272</v>
      </c>
      <c r="B18" s="67">
        <v>2</v>
      </c>
      <c r="C18" s="49" t="s">
        <v>228</v>
      </c>
      <c r="D18" s="76" t="s">
        <v>113</v>
      </c>
      <c r="E18" s="66" t="s">
        <v>182</v>
      </c>
      <c r="F18" s="46" t="s">
        <v>120</v>
      </c>
      <c r="G18" s="94" t="s">
        <v>121</v>
      </c>
      <c r="H18" s="67">
        <v>12</v>
      </c>
      <c r="I18" s="67">
        <v>0</v>
      </c>
      <c r="J18" s="67">
        <v>0</v>
      </c>
      <c r="K18" s="23">
        <v>0</v>
      </c>
      <c r="L18" s="23">
        <v>0</v>
      </c>
      <c r="M18" s="23">
        <v>0</v>
      </c>
      <c r="N18" s="45">
        <v>4</v>
      </c>
      <c r="O18" s="23" t="s">
        <v>153</v>
      </c>
      <c r="P18" s="23" t="s">
        <v>16</v>
      </c>
      <c r="Q18" s="23" t="s">
        <v>152</v>
      </c>
      <c r="R18" s="49"/>
      <c r="S18" s="66"/>
    </row>
    <row r="19" spans="1:19" s="62" customFormat="1" ht="24" x14ac:dyDescent="0.25">
      <c r="A19" s="49" t="s">
        <v>272</v>
      </c>
      <c r="B19" s="67">
        <v>2</v>
      </c>
      <c r="C19" s="49" t="s">
        <v>230</v>
      </c>
      <c r="D19" s="75" t="s">
        <v>96</v>
      </c>
      <c r="E19" s="66" t="s">
        <v>186</v>
      </c>
      <c r="F19" s="46" t="s">
        <v>123</v>
      </c>
      <c r="G19" s="94" t="s">
        <v>124</v>
      </c>
      <c r="H19" s="93">
        <v>8</v>
      </c>
      <c r="I19" s="93">
        <v>6</v>
      </c>
      <c r="J19" s="67">
        <v>0</v>
      </c>
      <c r="K19" s="23">
        <v>0</v>
      </c>
      <c r="L19" s="23">
        <v>0</v>
      </c>
      <c r="M19" s="23">
        <v>0</v>
      </c>
      <c r="N19" s="45">
        <v>5</v>
      </c>
      <c r="O19" s="23" t="s">
        <v>153</v>
      </c>
      <c r="P19" s="23" t="s">
        <v>16</v>
      </c>
      <c r="Q19" s="23" t="s">
        <v>152</v>
      </c>
      <c r="R19" s="49"/>
      <c r="S19" s="66"/>
    </row>
    <row r="20" spans="1:19" s="62" customFormat="1" ht="24" x14ac:dyDescent="0.25">
      <c r="A20" s="49" t="s">
        <v>272</v>
      </c>
      <c r="B20" s="67">
        <v>2</v>
      </c>
      <c r="C20" s="49" t="s">
        <v>231</v>
      </c>
      <c r="D20" s="75" t="s">
        <v>115</v>
      </c>
      <c r="E20" s="66" t="s">
        <v>188</v>
      </c>
      <c r="F20" s="46" t="s">
        <v>127</v>
      </c>
      <c r="G20" s="94" t="s">
        <v>128</v>
      </c>
      <c r="H20" s="93">
        <v>18</v>
      </c>
      <c r="I20" s="67">
        <v>0</v>
      </c>
      <c r="J20" s="67">
        <v>0</v>
      </c>
      <c r="K20" s="23">
        <v>0</v>
      </c>
      <c r="L20" s="23">
        <v>0</v>
      </c>
      <c r="M20" s="23">
        <v>0</v>
      </c>
      <c r="N20" s="45">
        <v>6</v>
      </c>
      <c r="O20" s="23" t="s">
        <v>153</v>
      </c>
      <c r="P20" s="23" t="s">
        <v>16</v>
      </c>
      <c r="Q20" s="23" t="s">
        <v>152</v>
      </c>
      <c r="R20" s="49"/>
      <c r="S20" s="66" t="s">
        <v>103</v>
      </c>
    </row>
    <row r="21" spans="1:19" s="62" customFormat="1" ht="24" x14ac:dyDescent="0.25">
      <c r="A21" s="49" t="s">
        <v>272</v>
      </c>
      <c r="B21" s="67">
        <v>2</v>
      </c>
      <c r="C21" s="49" t="s">
        <v>232</v>
      </c>
      <c r="D21" s="75" t="s">
        <v>97</v>
      </c>
      <c r="E21" s="66" t="s">
        <v>190</v>
      </c>
      <c r="F21" s="46" t="s">
        <v>191</v>
      </c>
      <c r="G21" s="94" t="s">
        <v>129</v>
      </c>
      <c r="H21" s="93">
        <v>8</v>
      </c>
      <c r="I21" s="93">
        <v>6</v>
      </c>
      <c r="J21" s="67">
        <v>0</v>
      </c>
      <c r="K21" s="23">
        <v>0</v>
      </c>
      <c r="L21" s="23">
        <v>0</v>
      </c>
      <c r="M21" s="23">
        <v>0</v>
      </c>
      <c r="N21" s="45">
        <v>5</v>
      </c>
      <c r="O21" s="23" t="s">
        <v>153</v>
      </c>
      <c r="P21" s="23" t="s">
        <v>16</v>
      </c>
      <c r="Q21" s="23" t="s">
        <v>152</v>
      </c>
      <c r="R21" s="49"/>
      <c r="S21" s="66"/>
    </row>
    <row r="22" spans="1:19" s="62" customFormat="1" ht="24" x14ac:dyDescent="0.25">
      <c r="A22" s="49" t="s">
        <v>272</v>
      </c>
      <c r="B22" s="67">
        <v>2</v>
      </c>
      <c r="C22" s="49" t="s">
        <v>233</v>
      </c>
      <c r="D22" s="75" t="s">
        <v>193</v>
      </c>
      <c r="E22" s="66" t="s">
        <v>194</v>
      </c>
      <c r="F22" s="46" t="s">
        <v>107</v>
      </c>
      <c r="G22" s="94" t="s">
        <v>117</v>
      </c>
      <c r="H22" s="67">
        <v>6</v>
      </c>
      <c r="I22" s="67">
        <v>6</v>
      </c>
      <c r="J22" s="67">
        <v>0</v>
      </c>
      <c r="K22" s="23">
        <v>0</v>
      </c>
      <c r="L22" s="23">
        <v>0</v>
      </c>
      <c r="M22" s="23">
        <v>0</v>
      </c>
      <c r="N22" s="45">
        <v>4</v>
      </c>
      <c r="O22" s="23" t="s">
        <v>153</v>
      </c>
      <c r="P22" s="23" t="s">
        <v>16</v>
      </c>
      <c r="Q22" s="23" t="s">
        <v>152</v>
      </c>
      <c r="R22" s="49"/>
      <c r="S22" s="66" t="s">
        <v>103</v>
      </c>
    </row>
    <row r="23" spans="1:19" s="62" customFormat="1" ht="24" x14ac:dyDescent="0.25">
      <c r="A23" s="49" t="s">
        <v>272</v>
      </c>
      <c r="B23" s="67">
        <v>2</v>
      </c>
      <c r="C23" s="49" t="s">
        <v>229</v>
      </c>
      <c r="D23" s="75" t="s">
        <v>158</v>
      </c>
      <c r="E23" s="66" t="s">
        <v>184</v>
      </c>
      <c r="F23" s="46" t="s">
        <v>118</v>
      </c>
      <c r="G23" s="94" t="s">
        <v>119</v>
      </c>
      <c r="H23" s="67">
        <v>0</v>
      </c>
      <c r="I23" s="67">
        <v>0</v>
      </c>
      <c r="J23" s="67">
        <v>0</v>
      </c>
      <c r="K23" s="23">
        <v>0</v>
      </c>
      <c r="L23" s="23">
        <v>0</v>
      </c>
      <c r="M23" s="23">
        <v>0</v>
      </c>
      <c r="N23" s="45">
        <v>5</v>
      </c>
      <c r="O23" s="23" t="s">
        <v>273</v>
      </c>
      <c r="P23" s="23" t="s">
        <v>16</v>
      </c>
      <c r="Q23" s="23" t="s">
        <v>152</v>
      </c>
      <c r="R23" s="49"/>
      <c r="S23" s="66" t="s">
        <v>114</v>
      </c>
    </row>
    <row r="24" spans="1:19" s="62" customFormat="1" ht="24" x14ac:dyDescent="0.25">
      <c r="A24" s="49" t="s">
        <v>272</v>
      </c>
      <c r="B24" s="67">
        <v>2</v>
      </c>
      <c r="C24" s="49"/>
      <c r="D24" s="26" t="s">
        <v>53</v>
      </c>
      <c r="E24" s="26" t="s">
        <v>166</v>
      </c>
      <c r="F24" s="23"/>
      <c r="G24" s="23"/>
      <c r="H24" s="23">
        <v>8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45">
        <v>3</v>
      </c>
      <c r="O24" s="23" t="s">
        <v>153</v>
      </c>
      <c r="P24" s="23" t="s">
        <v>154</v>
      </c>
      <c r="Q24" s="23" t="s">
        <v>152</v>
      </c>
      <c r="R24" s="49"/>
      <c r="S24" s="49"/>
    </row>
    <row r="25" spans="1:19" s="95" customFormat="1" x14ac:dyDescent="0.25">
      <c r="A25" s="145" t="s">
        <v>17</v>
      </c>
      <c r="B25" s="146"/>
      <c r="C25" s="146"/>
      <c r="D25" s="146"/>
      <c r="E25" s="146"/>
      <c r="F25" s="146"/>
      <c r="G25" s="147"/>
      <c r="H25" s="48">
        <f>SUM(H18:H24)</f>
        <v>60</v>
      </c>
      <c r="I25" s="48">
        <f t="shared" ref="I25:N25" si="1">SUM(I18:I24)</f>
        <v>18</v>
      </c>
      <c r="J25" s="48">
        <f t="shared" si="1"/>
        <v>0</v>
      </c>
      <c r="K25" s="48">
        <f t="shared" si="1"/>
        <v>0</v>
      </c>
      <c r="L25" s="48">
        <f t="shared" si="1"/>
        <v>0</v>
      </c>
      <c r="M25" s="48">
        <f t="shared" si="1"/>
        <v>0</v>
      </c>
      <c r="N25" s="48">
        <f t="shared" si="1"/>
        <v>32</v>
      </c>
      <c r="O25" s="25"/>
      <c r="P25" s="25"/>
      <c r="Q25" s="25"/>
      <c r="R25" s="125"/>
      <c r="S25" s="125"/>
    </row>
    <row r="26" spans="1:19" s="62" customFormat="1" ht="24" x14ac:dyDescent="0.25">
      <c r="A26" s="49" t="s">
        <v>272</v>
      </c>
      <c r="B26" s="67">
        <v>3</v>
      </c>
      <c r="C26" s="49" t="s">
        <v>235</v>
      </c>
      <c r="D26" s="75" t="s">
        <v>95</v>
      </c>
      <c r="E26" s="49" t="s">
        <v>198</v>
      </c>
      <c r="F26" s="46" t="s">
        <v>132</v>
      </c>
      <c r="G26" s="94" t="s">
        <v>133</v>
      </c>
      <c r="H26" s="93">
        <v>14</v>
      </c>
      <c r="I26" s="67">
        <v>0</v>
      </c>
      <c r="J26" s="67">
        <v>0</v>
      </c>
      <c r="K26" s="23">
        <v>0</v>
      </c>
      <c r="L26" s="67">
        <v>0</v>
      </c>
      <c r="M26" s="67">
        <v>0</v>
      </c>
      <c r="N26" s="45">
        <v>5</v>
      </c>
      <c r="O26" s="23" t="s">
        <v>153</v>
      </c>
      <c r="P26" s="23" t="s">
        <v>16</v>
      </c>
      <c r="Q26" s="23" t="s">
        <v>152</v>
      </c>
      <c r="R26" s="49"/>
      <c r="S26" s="49" t="s">
        <v>111</v>
      </c>
    </row>
    <row r="27" spans="1:19" s="62" customFormat="1" ht="24" x14ac:dyDescent="0.25">
      <c r="A27" s="49" t="s">
        <v>272</v>
      </c>
      <c r="B27" s="67">
        <v>3</v>
      </c>
      <c r="C27" s="49" t="s">
        <v>236</v>
      </c>
      <c r="D27" s="75" t="s">
        <v>102</v>
      </c>
      <c r="E27" s="49" t="s">
        <v>200</v>
      </c>
      <c r="F27" s="46" t="s">
        <v>107</v>
      </c>
      <c r="G27" s="94" t="s">
        <v>117</v>
      </c>
      <c r="H27" s="93">
        <v>8</v>
      </c>
      <c r="I27" s="93">
        <v>6</v>
      </c>
      <c r="J27" s="67">
        <v>0</v>
      </c>
      <c r="K27" s="23">
        <v>0</v>
      </c>
      <c r="L27" s="67">
        <v>0</v>
      </c>
      <c r="M27" s="67">
        <v>0</v>
      </c>
      <c r="N27" s="45">
        <v>5</v>
      </c>
      <c r="O27" s="23" t="s">
        <v>153</v>
      </c>
      <c r="P27" s="23" t="s">
        <v>16</v>
      </c>
      <c r="Q27" s="23" t="s">
        <v>152</v>
      </c>
      <c r="R27" s="49"/>
      <c r="S27" s="49"/>
    </row>
    <row r="28" spans="1:19" s="62" customFormat="1" ht="24" x14ac:dyDescent="0.25">
      <c r="A28" s="49" t="s">
        <v>272</v>
      </c>
      <c r="B28" s="67">
        <v>3</v>
      </c>
      <c r="C28" s="49" t="s">
        <v>237</v>
      </c>
      <c r="D28" s="75" t="s">
        <v>92</v>
      </c>
      <c r="E28" s="49" t="s">
        <v>202</v>
      </c>
      <c r="F28" s="46" t="s">
        <v>130</v>
      </c>
      <c r="G28" s="94" t="s">
        <v>131</v>
      </c>
      <c r="H28" s="93">
        <v>14</v>
      </c>
      <c r="I28" s="93">
        <v>0</v>
      </c>
      <c r="J28" s="67">
        <v>0</v>
      </c>
      <c r="K28" s="23">
        <v>0</v>
      </c>
      <c r="L28" s="67">
        <v>0</v>
      </c>
      <c r="M28" s="67">
        <v>0</v>
      </c>
      <c r="N28" s="45">
        <v>5</v>
      </c>
      <c r="O28" s="23" t="s">
        <v>153</v>
      </c>
      <c r="P28" s="23" t="s">
        <v>16</v>
      </c>
      <c r="Q28" s="23" t="s">
        <v>152</v>
      </c>
      <c r="R28" s="49"/>
      <c r="S28" s="49"/>
    </row>
    <row r="29" spans="1:19" s="62" customFormat="1" ht="24" x14ac:dyDescent="0.25">
      <c r="A29" s="49" t="s">
        <v>272</v>
      </c>
      <c r="B29" s="67">
        <v>3</v>
      </c>
      <c r="C29" s="49" t="s">
        <v>238</v>
      </c>
      <c r="D29" s="75" t="s">
        <v>161</v>
      </c>
      <c r="E29" s="49" t="s">
        <v>204</v>
      </c>
      <c r="F29" s="46" t="s">
        <v>118</v>
      </c>
      <c r="G29" s="94" t="s">
        <v>119</v>
      </c>
      <c r="H29" s="67">
        <v>0</v>
      </c>
      <c r="I29" s="67">
        <v>0</v>
      </c>
      <c r="J29" s="67">
        <v>0</v>
      </c>
      <c r="K29" s="23">
        <v>0</v>
      </c>
      <c r="L29" s="67">
        <v>0</v>
      </c>
      <c r="M29" s="67">
        <v>0</v>
      </c>
      <c r="N29" s="45">
        <v>2</v>
      </c>
      <c r="O29" s="23" t="s">
        <v>273</v>
      </c>
      <c r="P29" s="23" t="s">
        <v>16</v>
      </c>
      <c r="Q29" s="23" t="s">
        <v>152</v>
      </c>
      <c r="R29" s="49"/>
      <c r="S29" s="49" t="s">
        <v>100</v>
      </c>
    </row>
    <row r="30" spans="1:19" s="62" customFormat="1" ht="24" x14ac:dyDescent="0.25">
      <c r="A30" s="49" t="s">
        <v>272</v>
      </c>
      <c r="B30" s="67">
        <v>3</v>
      </c>
      <c r="C30" s="49" t="s">
        <v>239</v>
      </c>
      <c r="D30" s="75" t="s">
        <v>163</v>
      </c>
      <c r="E30" s="49" t="s">
        <v>206</v>
      </c>
      <c r="F30" s="46" t="s">
        <v>118</v>
      </c>
      <c r="G30" s="94" t="s">
        <v>119</v>
      </c>
      <c r="H30" s="67">
        <v>0</v>
      </c>
      <c r="I30" s="67">
        <v>0</v>
      </c>
      <c r="J30" s="67">
        <v>0</v>
      </c>
      <c r="K30" s="23">
        <v>20</v>
      </c>
      <c r="L30" s="67">
        <v>7</v>
      </c>
      <c r="M30" s="67">
        <v>8</v>
      </c>
      <c r="N30" s="45">
        <v>3</v>
      </c>
      <c r="O30" s="23" t="s">
        <v>153</v>
      </c>
      <c r="P30" s="23" t="s">
        <v>16</v>
      </c>
      <c r="Q30" s="23" t="s">
        <v>152</v>
      </c>
      <c r="R30" s="49"/>
      <c r="S30" s="49" t="s">
        <v>164</v>
      </c>
    </row>
    <row r="31" spans="1:19" s="62" customFormat="1" ht="24" x14ac:dyDescent="0.25">
      <c r="A31" s="49" t="s">
        <v>272</v>
      </c>
      <c r="B31" s="67">
        <v>3</v>
      </c>
      <c r="C31" s="49" t="s">
        <v>234</v>
      </c>
      <c r="D31" s="75" t="s">
        <v>159</v>
      </c>
      <c r="E31" s="49" t="s">
        <v>196</v>
      </c>
      <c r="F31" s="46" t="s">
        <v>118</v>
      </c>
      <c r="G31" s="94" t="s">
        <v>119</v>
      </c>
      <c r="H31" s="67">
        <v>0</v>
      </c>
      <c r="I31" s="67">
        <v>0</v>
      </c>
      <c r="J31" s="67">
        <v>0</v>
      </c>
      <c r="K31" s="23">
        <v>0</v>
      </c>
      <c r="L31" s="67">
        <v>0</v>
      </c>
      <c r="M31" s="67">
        <v>0</v>
      </c>
      <c r="N31" s="45">
        <v>10</v>
      </c>
      <c r="O31" s="23" t="s">
        <v>273</v>
      </c>
      <c r="P31" s="23" t="s">
        <v>16</v>
      </c>
      <c r="Q31" s="23" t="s">
        <v>152</v>
      </c>
      <c r="R31" s="49"/>
      <c r="S31" s="49" t="s">
        <v>114</v>
      </c>
    </row>
    <row r="32" spans="1:19" s="62" customFormat="1" x14ac:dyDescent="0.25">
      <c r="A32" s="145" t="s">
        <v>17</v>
      </c>
      <c r="B32" s="146"/>
      <c r="C32" s="146"/>
      <c r="D32" s="146"/>
      <c r="E32" s="146"/>
      <c r="F32" s="146"/>
      <c r="G32" s="147"/>
      <c r="H32" s="48">
        <f>SUM(H26:H31)</f>
        <v>36</v>
      </c>
      <c r="I32" s="48">
        <f t="shared" ref="I32:N32" si="2">SUM(I26:I31)</f>
        <v>6</v>
      </c>
      <c r="J32" s="48">
        <f t="shared" si="2"/>
        <v>0</v>
      </c>
      <c r="K32" s="48">
        <f t="shared" si="2"/>
        <v>20</v>
      </c>
      <c r="L32" s="48">
        <f t="shared" si="2"/>
        <v>7</v>
      </c>
      <c r="M32" s="48">
        <f t="shared" si="2"/>
        <v>8</v>
      </c>
      <c r="N32" s="48">
        <f t="shared" si="2"/>
        <v>30</v>
      </c>
      <c r="O32" s="25"/>
      <c r="P32" s="25"/>
      <c r="Q32" s="25"/>
      <c r="R32" s="125"/>
      <c r="S32" s="125"/>
    </row>
    <row r="33" spans="1:64" s="47" customFormat="1" x14ac:dyDescent="0.2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2"/>
    </row>
    <row r="34" spans="1:64" s="62" customFormat="1" x14ac:dyDescent="0.25">
      <c r="A34" s="140" t="s">
        <v>116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64" s="62" customFormat="1" ht="24" x14ac:dyDescent="0.25">
      <c r="A35" s="49" t="s">
        <v>272</v>
      </c>
      <c r="B35" s="23">
        <v>4</v>
      </c>
      <c r="C35" s="49" t="s">
        <v>243</v>
      </c>
      <c r="D35" s="46" t="s">
        <v>91</v>
      </c>
      <c r="E35" s="49" t="s">
        <v>214</v>
      </c>
      <c r="F35" s="49" t="s">
        <v>136</v>
      </c>
      <c r="G35" s="26" t="s">
        <v>137</v>
      </c>
      <c r="H35" s="67">
        <v>6</v>
      </c>
      <c r="I35" s="67">
        <v>6</v>
      </c>
      <c r="J35" s="67">
        <v>0</v>
      </c>
      <c r="K35" s="23">
        <v>0</v>
      </c>
      <c r="L35" s="67">
        <v>0</v>
      </c>
      <c r="M35" s="67">
        <v>0</v>
      </c>
      <c r="N35" s="45">
        <v>3</v>
      </c>
      <c r="O35" s="23" t="s">
        <v>273</v>
      </c>
      <c r="P35" s="23" t="s">
        <v>167</v>
      </c>
      <c r="Q35" s="23" t="s">
        <v>152</v>
      </c>
      <c r="R35" s="49"/>
      <c r="S35" s="49"/>
    </row>
    <row r="36" spans="1:64" s="62" customFormat="1" ht="24" x14ac:dyDescent="0.25">
      <c r="A36" s="49" t="s">
        <v>272</v>
      </c>
      <c r="B36" s="23">
        <v>4</v>
      </c>
      <c r="C36" s="49" t="s">
        <v>244</v>
      </c>
      <c r="D36" s="46" t="s">
        <v>93</v>
      </c>
      <c r="E36" s="49" t="s">
        <v>216</v>
      </c>
      <c r="F36" s="49" t="s">
        <v>134</v>
      </c>
      <c r="G36" s="26" t="s">
        <v>135</v>
      </c>
      <c r="H36" s="67">
        <v>6</v>
      </c>
      <c r="I36" s="67">
        <v>6</v>
      </c>
      <c r="J36" s="67">
        <v>0</v>
      </c>
      <c r="K36" s="23">
        <v>0</v>
      </c>
      <c r="L36" s="67">
        <v>0</v>
      </c>
      <c r="M36" s="67">
        <v>0</v>
      </c>
      <c r="N36" s="45">
        <v>3</v>
      </c>
      <c r="O36" s="23" t="s">
        <v>273</v>
      </c>
      <c r="P36" s="23" t="s">
        <v>167</v>
      </c>
      <c r="Q36" s="23" t="s">
        <v>152</v>
      </c>
      <c r="R36" s="49"/>
      <c r="S36" s="49"/>
    </row>
    <row r="37" spans="1:64" s="62" customFormat="1" ht="24" x14ac:dyDescent="0.25">
      <c r="A37" s="49" t="s">
        <v>272</v>
      </c>
      <c r="B37" s="23">
        <v>4</v>
      </c>
      <c r="C37" s="49" t="s">
        <v>245</v>
      </c>
      <c r="D37" s="46" t="s">
        <v>99</v>
      </c>
      <c r="E37" s="49" t="s">
        <v>218</v>
      </c>
      <c r="F37" s="49" t="s">
        <v>107</v>
      </c>
      <c r="G37" s="26" t="s">
        <v>117</v>
      </c>
      <c r="H37" s="67">
        <v>6</v>
      </c>
      <c r="I37" s="67">
        <v>6</v>
      </c>
      <c r="J37" s="67">
        <v>0</v>
      </c>
      <c r="K37" s="23">
        <v>0</v>
      </c>
      <c r="L37" s="67">
        <v>0</v>
      </c>
      <c r="M37" s="67">
        <v>0</v>
      </c>
      <c r="N37" s="45">
        <v>3</v>
      </c>
      <c r="O37" s="23" t="s">
        <v>273</v>
      </c>
      <c r="P37" s="23" t="s">
        <v>167</v>
      </c>
      <c r="Q37" s="23" t="s">
        <v>152</v>
      </c>
      <c r="R37" s="49"/>
      <c r="S37" s="49"/>
    </row>
    <row r="38" spans="1:64" s="62" customFormat="1" ht="24" x14ac:dyDescent="0.25">
      <c r="A38" s="49" t="s">
        <v>272</v>
      </c>
      <c r="B38" s="23">
        <v>4</v>
      </c>
      <c r="C38" s="49" t="s">
        <v>246</v>
      </c>
      <c r="D38" s="46" t="s">
        <v>112</v>
      </c>
      <c r="E38" s="49" t="s">
        <v>220</v>
      </c>
      <c r="F38" s="49" t="s">
        <v>130</v>
      </c>
      <c r="G38" s="26" t="s">
        <v>131</v>
      </c>
      <c r="H38" s="67">
        <v>6</v>
      </c>
      <c r="I38" s="67">
        <v>6</v>
      </c>
      <c r="J38" s="67">
        <v>0</v>
      </c>
      <c r="K38" s="23">
        <v>0</v>
      </c>
      <c r="L38" s="67">
        <v>0</v>
      </c>
      <c r="M38" s="67">
        <v>0</v>
      </c>
      <c r="N38" s="45">
        <v>3</v>
      </c>
      <c r="O38" s="23" t="s">
        <v>273</v>
      </c>
      <c r="P38" s="23" t="s">
        <v>167</v>
      </c>
      <c r="Q38" s="23" t="s">
        <v>152</v>
      </c>
      <c r="R38" s="49"/>
      <c r="S38" s="49"/>
    </row>
    <row r="39" spans="1:64" s="62" customFormat="1" ht="24" x14ac:dyDescent="0.25">
      <c r="A39" s="49" t="s">
        <v>272</v>
      </c>
      <c r="B39" s="23">
        <v>4</v>
      </c>
      <c r="C39" s="49" t="s">
        <v>247</v>
      </c>
      <c r="D39" s="46" t="s">
        <v>106</v>
      </c>
      <c r="E39" s="49" t="s">
        <v>222</v>
      </c>
      <c r="F39" s="49" t="s">
        <v>123</v>
      </c>
      <c r="G39" s="26" t="s">
        <v>124</v>
      </c>
      <c r="H39" s="67">
        <v>6</v>
      </c>
      <c r="I39" s="67">
        <v>6</v>
      </c>
      <c r="J39" s="67">
        <v>0</v>
      </c>
      <c r="K39" s="23">
        <v>0</v>
      </c>
      <c r="L39" s="67">
        <v>0</v>
      </c>
      <c r="M39" s="67">
        <v>0</v>
      </c>
      <c r="N39" s="45">
        <v>3</v>
      </c>
      <c r="O39" s="23" t="s">
        <v>273</v>
      </c>
      <c r="P39" s="23" t="s">
        <v>167</v>
      </c>
      <c r="Q39" s="23" t="s">
        <v>152</v>
      </c>
      <c r="R39" s="49"/>
      <c r="S39" s="49"/>
    </row>
    <row r="40" spans="1:64" s="62" customFormat="1" x14ac:dyDescent="0.25">
      <c r="A40" s="141" t="s">
        <v>17</v>
      </c>
      <c r="B40" s="142"/>
      <c r="C40" s="142"/>
      <c r="D40" s="142"/>
      <c r="E40" s="142"/>
      <c r="F40" s="142"/>
      <c r="G40" s="143"/>
      <c r="H40" s="48">
        <v>26</v>
      </c>
      <c r="I40" s="48">
        <v>26</v>
      </c>
      <c r="J40" s="48">
        <v>0</v>
      </c>
      <c r="K40" s="48">
        <f>SUM(K35:K39)</f>
        <v>0</v>
      </c>
      <c r="L40" s="48">
        <f>SUM(L35:L39)</f>
        <v>0</v>
      </c>
      <c r="M40" s="48">
        <f>SUM(M35:M39)</f>
        <v>0</v>
      </c>
      <c r="N40" s="25">
        <v>6</v>
      </c>
      <c r="O40" s="125"/>
      <c r="P40" s="125"/>
      <c r="Q40" s="125"/>
      <c r="R40" s="125"/>
      <c r="S40" s="125"/>
    </row>
    <row r="41" spans="1:64" s="62" customFormat="1" ht="24" x14ac:dyDescent="0.25">
      <c r="A41" s="49" t="s">
        <v>272</v>
      </c>
      <c r="B41" s="23">
        <v>4</v>
      </c>
      <c r="C41" s="49" t="s">
        <v>240</v>
      </c>
      <c r="D41" s="46" t="s">
        <v>160</v>
      </c>
      <c r="E41" s="49" t="s">
        <v>208</v>
      </c>
      <c r="F41" s="49" t="s">
        <v>118</v>
      </c>
      <c r="G41" s="26" t="s">
        <v>119</v>
      </c>
      <c r="H41" s="67">
        <v>0</v>
      </c>
      <c r="I41" s="67">
        <v>0</v>
      </c>
      <c r="J41" s="67">
        <v>0</v>
      </c>
      <c r="K41" s="23">
        <v>0</v>
      </c>
      <c r="L41" s="67">
        <v>0</v>
      </c>
      <c r="M41" s="67">
        <v>0</v>
      </c>
      <c r="N41" s="45">
        <v>15</v>
      </c>
      <c r="O41" s="23" t="s">
        <v>273</v>
      </c>
      <c r="P41" s="23" t="s">
        <v>16</v>
      </c>
      <c r="Q41" s="23" t="s">
        <v>152</v>
      </c>
      <c r="R41" s="49"/>
      <c r="S41" s="49" t="s">
        <v>114</v>
      </c>
    </row>
    <row r="42" spans="1:64" s="62" customFormat="1" ht="24" x14ac:dyDescent="0.25">
      <c r="A42" s="49" t="s">
        <v>272</v>
      </c>
      <c r="B42" s="23">
        <v>4</v>
      </c>
      <c r="C42" s="49" t="s">
        <v>241</v>
      </c>
      <c r="D42" s="46" t="s">
        <v>89</v>
      </c>
      <c r="E42" s="49" t="s">
        <v>210</v>
      </c>
      <c r="F42" s="49" t="s">
        <v>138</v>
      </c>
      <c r="G42" s="26" t="s">
        <v>139</v>
      </c>
      <c r="H42" s="67">
        <v>0</v>
      </c>
      <c r="I42" s="67">
        <v>0</v>
      </c>
      <c r="J42" s="67">
        <v>0</v>
      </c>
      <c r="K42" s="23">
        <v>0</v>
      </c>
      <c r="L42" s="67">
        <v>0</v>
      </c>
      <c r="M42" s="67">
        <v>0</v>
      </c>
      <c r="N42" s="45">
        <v>7</v>
      </c>
      <c r="O42" s="23" t="s">
        <v>273</v>
      </c>
      <c r="P42" s="23" t="s">
        <v>16</v>
      </c>
      <c r="Q42" s="23" t="s">
        <v>152</v>
      </c>
      <c r="R42" s="49"/>
      <c r="S42" s="49"/>
    </row>
    <row r="43" spans="1:64" s="62" customFormat="1" ht="48" x14ac:dyDescent="0.25">
      <c r="A43" s="49" t="s">
        <v>272</v>
      </c>
      <c r="B43" s="23">
        <v>4</v>
      </c>
      <c r="C43" s="49" t="s">
        <v>242</v>
      </c>
      <c r="D43" s="46" t="s">
        <v>162</v>
      </c>
      <c r="E43" s="49" t="s">
        <v>212</v>
      </c>
      <c r="F43" s="49" t="s">
        <v>118</v>
      </c>
      <c r="G43" s="26" t="s">
        <v>119</v>
      </c>
      <c r="H43" s="67">
        <v>0</v>
      </c>
      <c r="I43" s="67">
        <v>0</v>
      </c>
      <c r="J43" s="67">
        <v>0</v>
      </c>
      <c r="K43" s="23">
        <v>0</v>
      </c>
      <c r="L43" s="67">
        <v>0</v>
      </c>
      <c r="M43" s="67">
        <v>0</v>
      </c>
      <c r="N43" s="45">
        <v>2</v>
      </c>
      <c r="O43" s="23" t="s">
        <v>273</v>
      </c>
      <c r="P43" s="23" t="s">
        <v>16</v>
      </c>
      <c r="Q43" s="23" t="s">
        <v>152</v>
      </c>
      <c r="R43" s="49"/>
      <c r="S43" s="49" t="s">
        <v>100</v>
      </c>
    </row>
    <row r="44" spans="1:64" s="62" customFormat="1" x14ac:dyDescent="0.25">
      <c r="A44" s="153" t="s">
        <v>17</v>
      </c>
      <c r="B44" s="153"/>
      <c r="C44" s="153"/>
      <c r="D44" s="153"/>
      <c r="E44" s="153"/>
      <c r="F44" s="153"/>
      <c r="G44" s="153"/>
      <c r="H44" s="48">
        <f>SUM(H40:H43)</f>
        <v>26</v>
      </c>
      <c r="I44" s="48">
        <f t="shared" ref="I44:N44" si="3">SUM(I40:I43)</f>
        <v>26</v>
      </c>
      <c r="J44" s="48">
        <f t="shared" si="3"/>
        <v>0</v>
      </c>
      <c r="K44" s="48">
        <f t="shared" si="3"/>
        <v>0</v>
      </c>
      <c r="L44" s="48">
        <f t="shared" si="3"/>
        <v>0</v>
      </c>
      <c r="M44" s="48">
        <f t="shared" si="3"/>
        <v>0</v>
      </c>
      <c r="N44" s="48">
        <f t="shared" si="3"/>
        <v>30</v>
      </c>
      <c r="O44" s="25"/>
      <c r="P44" s="25"/>
      <c r="Q44" s="68"/>
      <c r="R44" s="69"/>
      <c r="S44" s="69"/>
    </row>
    <row r="45" spans="1:64" s="61" customFormat="1" x14ac:dyDescent="0.25">
      <c r="A45" s="153" t="s">
        <v>101</v>
      </c>
      <c r="B45" s="153"/>
      <c r="C45" s="153"/>
      <c r="D45" s="153"/>
      <c r="E45" s="153"/>
      <c r="F45" s="153"/>
      <c r="G45" s="153"/>
      <c r="H45" s="48">
        <f>H17+H25+H32+H44</f>
        <v>192</v>
      </c>
      <c r="I45" s="48">
        <f t="shared" ref="I45:N45" si="4">I17+I25+I32+I44</f>
        <v>56</v>
      </c>
      <c r="J45" s="48">
        <f t="shared" si="4"/>
        <v>0</v>
      </c>
      <c r="K45" s="48">
        <f t="shared" si="4"/>
        <v>20</v>
      </c>
      <c r="L45" s="48">
        <f t="shared" si="4"/>
        <v>7</v>
      </c>
      <c r="M45" s="48">
        <f t="shared" si="4"/>
        <v>8</v>
      </c>
      <c r="N45" s="48">
        <f t="shared" si="4"/>
        <v>120</v>
      </c>
      <c r="O45" s="25"/>
      <c r="P45" s="25"/>
      <c r="Q45" s="68"/>
      <c r="R45" s="69"/>
      <c r="S45" s="69"/>
    </row>
    <row r="46" spans="1:64" s="110" customFormat="1" x14ac:dyDescent="0.25">
      <c r="A46" s="109"/>
      <c r="B46" s="109"/>
      <c r="C46" s="109"/>
      <c r="D46" s="109"/>
      <c r="E46" s="109"/>
      <c r="F46" s="109"/>
      <c r="G46" s="109"/>
      <c r="H46" s="70"/>
      <c r="I46" s="70"/>
      <c r="J46" s="70"/>
      <c r="K46" s="70"/>
      <c r="L46" s="70"/>
      <c r="M46" s="70"/>
      <c r="N46" s="70"/>
      <c r="O46" s="71"/>
      <c r="P46" s="71"/>
      <c r="Q46" s="72"/>
      <c r="R46" s="47"/>
      <c r="S46" s="47"/>
    </row>
    <row r="47" spans="1:64" s="61" customFormat="1" x14ac:dyDescent="0.25">
      <c r="A47" s="141" t="s">
        <v>140</v>
      </c>
      <c r="B47" s="142"/>
      <c r="C47" s="142"/>
      <c r="D47" s="142"/>
      <c r="E47" s="142"/>
      <c r="F47" s="142"/>
      <c r="G47" s="143"/>
      <c r="H47" s="103"/>
      <c r="I47" s="103"/>
      <c r="J47" s="103"/>
      <c r="K47" s="103"/>
      <c r="L47" s="104"/>
      <c r="M47" s="104"/>
      <c r="N47" s="105"/>
      <c r="O47" s="106"/>
      <c r="P47" s="106"/>
      <c r="Q47" s="106"/>
      <c r="R47" s="112"/>
      <c r="S47" s="11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</row>
    <row r="48" spans="1:64" s="61" customFormat="1" ht="24" x14ac:dyDescent="0.25">
      <c r="A48" s="49" t="s">
        <v>272</v>
      </c>
      <c r="B48" s="107"/>
      <c r="C48" s="87"/>
      <c r="D48" s="81" t="s">
        <v>141</v>
      </c>
      <c r="E48" s="81" t="s">
        <v>142</v>
      </c>
      <c r="F48" s="81"/>
      <c r="G48" s="81"/>
      <c r="H48" s="88"/>
      <c r="I48" s="88"/>
      <c r="J48" s="88"/>
      <c r="K48" s="88"/>
      <c r="L48" s="67"/>
      <c r="M48" s="67"/>
      <c r="N48" s="108"/>
      <c r="O48" s="90"/>
      <c r="P48" s="90"/>
      <c r="Q48" s="121"/>
      <c r="R48" s="21"/>
      <c r="S48" s="11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</row>
    <row r="49" spans="1:64" s="61" customFormat="1" ht="36" x14ac:dyDescent="0.25">
      <c r="A49" s="49" t="s">
        <v>272</v>
      </c>
      <c r="B49" s="107"/>
      <c r="C49" s="87"/>
      <c r="D49" s="81" t="s">
        <v>143</v>
      </c>
      <c r="E49" s="26" t="s">
        <v>168</v>
      </c>
      <c r="F49" s="81"/>
      <c r="G49" s="81"/>
      <c r="H49" s="88"/>
      <c r="I49" s="88"/>
      <c r="J49" s="88"/>
      <c r="K49" s="88"/>
      <c r="L49" s="67"/>
      <c r="M49" s="67"/>
      <c r="N49" s="108"/>
      <c r="O49" s="90"/>
      <c r="P49" s="90"/>
      <c r="Q49" s="121"/>
      <c r="R49" s="21"/>
      <c r="S49" s="11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64" s="61" customFormat="1" ht="24" x14ac:dyDescent="0.25">
      <c r="A50" s="49" t="s">
        <v>272</v>
      </c>
      <c r="B50" s="107"/>
      <c r="C50" s="87"/>
      <c r="D50" s="81" t="s">
        <v>144</v>
      </c>
      <c r="E50" s="81" t="s">
        <v>145</v>
      </c>
      <c r="F50" s="81"/>
      <c r="G50" s="81"/>
      <c r="H50" s="88"/>
      <c r="I50" s="88"/>
      <c r="J50" s="88"/>
      <c r="K50" s="88"/>
      <c r="L50" s="67"/>
      <c r="M50" s="67"/>
      <c r="N50" s="108"/>
      <c r="O50" s="90"/>
      <c r="P50" s="90"/>
      <c r="Q50" s="121"/>
      <c r="R50" s="21"/>
      <c r="S50" s="11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1" spans="1:64" ht="12" customHeight="1" x14ac:dyDescent="0.2">
      <c r="A51" s="149" t="s">
        <v>146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</sheetData>
  <sheetProtection algorithmName="SHA-512" hashValue="LwuL1XqaW5wCwt6brTuqSXMlaTCX3ebPMJ/xRwPK/Pp20tZWyEiwEttVEc51PuMbWbNWsvs/RACgbat7T+6jEw==" saltValue="Rtq+3UjRVjJFNbhmgAGNBw==" spinCount="100000" sheet="1" objects="1" scenarios="1" selectLockedCells="1" selectUnlockedCells="1"/>
  <sortState xmlns:xlrd2="http://schemas.microsoft.com/office/spreadsheetml/2017/richdata2" ref="A82:WWH90">
    <sortCondition ref="B82:B90"/>
    <sortCondition ref="D82:D90"/>
  </sortState>
  <mergeCells count="14">
    <mergeCell ref="A51:S51"/>
    <mergeCell ref="A33:S33"/>
    <mergeCell ref="H9:M9"/>
    <mergeCell ref="H8:M8"/>
    <mergeCell ref="A45:G45"/>
    <mergeCell ref="A47:G47"/>
    <mergeCell ref="A34:S34"/>
    <mergeCell ref="A40:G40"/>
    <mergeCell ref="A44:G44"/>
    <mergeCell ref="C3:E3"/>
    <mergeCell ref="A6:B6"/>
    <mergeCell ref="A17:G17"/>
    <mergeCell ref="A25:G25"/>
    <mergeCell ref="A32:G32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9CA4-29CD-4EB9-98EB-3233BB917C7F}">
  <dimension ref="A1:F34"/>
  <sheetViews>
    <sheetView view="pageBreakPreview" topLeftCell="A10" zoomScaleNormal="100" zoomScaleSheetLayoutView="100" workbookViewId="0">
      <selection activeCell="B30" sqref="B30"/>
    </sheetView>
  </sheetViews>
  <sheetFormatPr defaultRowHeight="12.75" x14ac:dyDescent="0.2"/>
  <cols>
    <col min="1" max="1" width="109.140625" style="136" customWidth="1"/>
    <col min="2" max="2" width="24.7109375" style="136" customWidth="1"/>
    <col min="3" max="16384" width="9.140625" style="129"/>
  </cols>
  <sheetData>
    <row r="1" spans="1:6" x14ac:dyDescent="0.2">
      <c r="A1" s="126" t="s">
        <v>48</v>
      </c>
      <c r="B1" s="127" t="s">
        <v>49</v>
      </c>
      <c r="C1" s="128"/>
      <c r="D1" s="128"/>
      <c r="E1" s="128"/>
      <c r="F1" s="128"/>
    </row>
    <row r="2" spans="1:6" x14ac:dyDescent="0.2">
      <c r="A2" s="130" t="s">
        <v>249</v>
      </c>
      <c r="B2" s="131" t="s">
        <v>20</v>
      </c>
      <c r="C2" s="128"/>
      <c r="D2" s="128"/>
      <c r="E2" s="128"/>
      <c r="F2" s="128"/>
    </row>
    <row r="3" spans="1:6" x14ac:dyDescent="0.2">
      <c r="A3" s="130"/>
      <c r="B3" s="131"/>
      <c r="C3" s="128"/>
      <c r="D3" s="128"/>
      <c r="E3" s="128"/>
      <c r="F3" s="128"/>
    </row>
    <row r="4" spans="1:6" x14ac:dyDescent="0.2">
      <c r="A4" s="126" t="s">
        <v>33</v>
      </c>
      <c r="B4" s="132"/>
      <c r="C4" s="128"/>
      <c r="D4" s="128"/>
      <c r="E4" s="128"/>
      <c r="F4" s="128"/>
    </row>
    <row r="5" spans="1:6" x14ac:dyDescent="0.2">
      <c r="A5" s="130" t="s">
        <v>250</v>
      </c>
      <c r="B5" s="131" t="s">
        <v>21</v>
      </c>
      <c r="C5" s="128"/>
      <c r="D5" s="128"/>
      <c r="E5" s="128"/>
      <c r="F5" s="128"/>
    </row>
    <row r="6" spans="1:6" x14ac:dyDescent="0.2">
      <c r="A6" s="130" t="s">
        <v>251</v>
      </c>
      <c r="B6" s="131" t="s">
        <v>22</v>
      </c>
      <c r="C6" s="128"/>
      <c r="D6" s="128"/>
      <c r="E6" s="128"/>
      <c r="F6" s="128"/>
    </row>
    <row r="7" spans="1:6" x14ac:dyDescent="0.2">
      <c r="A7" s="130" t="s">
        <v>252</v>
      </c>
      <c r="B7" s="131" t="s">
        <v>51</v>
      </c>
      <c r="C7" s="128"/>
      <c r="D7" s="128"/>
      <c r="E7" s="128"/>
      <c r="F7" s="128"/>
    </row>
    <row r="8" spans="1:6" x14ac:dyDescent="0.2">
      <c r="A8" s="133" t="s">
        <v>253</v>
      </c>
      <c r="B8" s="131" t="s">
        <v>56</v>
      </c>
      <c r="C8" s="134"/>
      <c r="D8" s="128"/>
      <c r="E8" s="128"/>
      <c r="F8" s="128"/>
    </row>
    <row r="9" spans="1:6" x14ac:dyDescent="0.2">
      <c r="A9" s="133" t="s">
        <v>254</v>
      </c>
      <c r="B9" s="131" t="s">
        <v>50</v>
      </c>
      <c r="C9" s="128"/>
      <c r="D9" s="128"/>
      <c r="E9" s="128"/>
      <c r="F9" s="128"/>
    </row>
    <row r="10" spans="1:6" x14ac:dyDescent="0.2">
      <c r="A10" s="133" t="s">
        <v>58</v>
      </c>
      <c r="B10" s="131" t="s">
        <v>52</v>
      </c>
      <c r="C10" s="128"/>
      <c r="D10" s="128"/>
      <c r="E10" s="128"/>
      <c r="F10" s="128"/>
    </row>
    <row r="11" spans="1:6" x14ac:dyDescent="0.2">
      <c r="A11" s="130"/>
      <c r="B11" s="131"/>
      <c r="C11" s="128"/>
      <c r="D11" s="128"/>
      <c r="E11" s="128"/>
      <c r="F11" s="128"/>
    </row>
    <row r="12" spans="1:6" x14ac:dyDescent="0.2">
      <c r="A12" s="130" t="s">
        <v>57</v>
      </c>
      <c r="B12" s="131"/>
      <c r="C12" s="128"/>
      <c r="D12" s="128"/>
      <c r="E12" s="128"/>
      <c r="F12" s="128"/>
    </row>
    <row r="13" spans="1:6" x14ac:dyDescent="0.2">
      <c r="A13" s="130"/>
      <c r="B13" s="131"/>
      <c r="C13" s="128"/>
      <c r="D13" s="128"/>
      <c r="E13" s="128"/>
      <c r="F13" s="128"/>
    </row>
    <row r="14" spans="1:6" x14ac:dyDescent="0.2">
      <c r="A14" s="126" t="s">
        <v>34</v>
      </c>
      <c r="B14" s="132"/>
      <c r="C14" s="128"/>
      <c r="D14" s="128"/>
      <c r="E14" s="128"/>
      <c r="F14" s="128"/>
    </row>
    <row r="15" spans="1:6" x14ac:dyDescent="0.2">
      <c r="A15" s="130" t="s">
        <v>255</v>
      </c>
      <c r="B15" s="131"/>
      <c r="C15" s="128"/>
      <c r="D15" s="128"/>
      <c r="E15" s="128"/>
      <c r="F15" s="128"/>
    </row>
    <row r="16" spans="1:6" x14ac:dyDescent="0.2">
      <c r="A16" s="135" t="s">
        <v>256</v>
      </c>
      <c r="B16" s="131" t="s">
        <v>37</v>
      </c>
      <c r="C16" s="128"/>
      <c r="D16" s="128"/>
      <c r="E16" s="128"/>
      <c r="F16" s="128"/>
    </row>
    <row r="17" spans="1:6" x14ac:dyDescent="0.2">
      <c r="A17" s="135" t="s">
        <v>257</v>
      </c>
      <c r="B17" s="131" t="s">
        <v>38</v>
      </c>
      <c r="C17" s="128"/>
      <c r="D17" s="128"/>
      <c r="E17" s="128"/>
      <c r="F17" s="128"/>
    </row>
    <row r="18" spans="1:6" x14ac:dyDescent="0.2">
      <c r="A18" s="133" t="s">
        <v>258</v>
      </c>
      <c r="B18" s="131" t="s">
        <v>39</v>
      </c>
      <c r="C18" s="134"/>
      <c r="D18" s="128"/>
      <c r="E18" s="128"/>
      <c r="F18" s="128"/>
    </row>
    <row r="19" spans="1:6" x14ac:dyDescent="0.2">
      <c r="A19" s="135" t="s">
        <v>259</v>
      </c>
      <c r="B19" s="131" t="s">
        <v>40</v>
      </c>
      <c r="C19" s="134"/>
      <c r="D19" s="128"/>
      <c r="E19" s="128"/>
      <c r="F19" s="128"/>
    </row>
    <row r="20" spans="1:6" x14ac:dyDescent="0.2">
      <c r="A20" s="135" t="s">
        <v>260</v>
      </c>
      <c r="B20" s="131" t="s">
        <v>41</v>
      </c>
      <c r="C20" s="128"/>
      <c r="D20" s="128"/>
      <c r="E20" s="128"/>
      <c r="F20" s="128"/>
    </row>
    <row r="21" spans="1:6" x14ac:dyDescent="0.2">
      <c r="A21" s="133" t="s">
        <v>261</v>
      </c>
      <c r="B21" s="131" t="s">
        <v>42</v>
      </c>
      <c r="C21" s="134"/>
      <c r="D21" s="128"/>
      <c r="E21" s="128"/>
      <c r="F21" s="128"/>
    </row>
    <row r="22" spans="1:6" x14ac:dyDescent="0.2">
      <c r="A22" s="135" t="s">
        <v>262</v>
      </c>
      <c r="B22" s="131" t="s">
        <v>43</v>
      </c>
      <c r="C22" s="134"/>
      <c r="D22" s="128"/>
      <c r="E22" s="128"/>
      <c r="F22" s="128"/>
    </row>
    <row r="23" spans="1:6" x14ac:dyDescent="0.2">
      <c r="A23" s="135" t="s">
        <v>263</v>
      </c>
      <c r="B23" s="131" t="s">
        <v>44</v>
      </c>
      <c r="C23" s="128"/>
      <c r="D23" s="128"/>
      <c r="E23" s="128"/>
      <c r="F23" s="128"/>
    </row>
    <row r="24" spans="1:6" x14ac:dyDescent="0.2">
      <c r="A24" s="135" t="s">
        <v>264</v>
      </c>
      <c r="B24" s="131" t="s">
        <v>45</v>
      </c>
      <c r="C24" s="128"/>
      <c r="D24" s="128"/>
      <c r="E24" s="128"/>
      <c r="F24" s="128"/>
    </row>
    <row r="25" spans="1:6" x14ac:dyDescent="0.2">
      <c r="A25" s="130"/>
      <c r="B25" s="131"/>
      <c r="C25" s="128"/>
      <c r="D25" s="128"/>
      <c r="E25" s="128"/>
      <c r="F25" s="128"/>
    </row>
    <row r="26" spans="1:6" x14ac:dyDescent="0.2">
      <c r="A26" s="126" t="s">
        <v>35</v>
      </c>
      <c r="B26" s="127"/>
      <c r="C26" s="128"/>
      <c r="D26" s="128"/>
      <c r="E26" s="128"/>
      <c r="F26" s="128"/>
    </row>
    <row r="27" spans="1:6" x14ac:dyDescent="0.2">
      <c r="A27" s="130" t="s">
        <v>265</v>
      </c>
      <c r="B27" s="131"/>
      <c r="C27" s="128"/>
      <c r="D27" s="128"/>
      <c r="E27" s="128"/>
      <c r="F27" s="128"/>
    </row>
    <row r="28" spans="1:6" x14ac:dyDescent="0.2">
      <c r="A28" s="135" t="s">
        <v>266</v>
      </c>
      <c r="B28" s="131" t="s">
        <v>25</v>
      </c>
      <c r="C28" s="128"/>
      <c r="D28" s="128"/>
      <c r="E28" s="128"/>
      <c r="F28" s="128"/>
    </row>
    <row r="29" spans="1:6" x14ac:dyDescent="0.2">
      <c r="A29" s="133" t="s">
        <v>267</v>
      </c>
      <c r="B29" s="131" t="s">
        <v>27</v>
      </c>
      <c r="C29" s="128"/>
      <c r="D29" s="128"/>
      <c r="E29" s="128"/>
      <c r="F29" s="128"/>
    </row>
    <row r="30" spans="1:6" ht="25.5" x14ac:dyDescent="0.2">
      <c r="A30" s="133" t="s">
        <v>268</v>
      </c>
      <c r="B30" s="131" t="s">
        <v>46</v>
      </c>
      <c r="C30" s="128"/>
      <c r="D30" s="128"/>
      <c r="E30" s="128"/>
      <c r="F30" s="128"/>
    </row>
    <row r="31" spans="1:6" ht="25.5" x14ac:dyDescent="0.2">
      <c r="A31" s="133" t="s">
        <v>269</v>
      </c>
      <c r="B31" s="131" t="s">
        <v>26</v>
      </c>
      <c r="C31" s="128"/>
      <c r="D31" s="128"/>
      <c r="E31" s="128"/>
      <c r="F31" s="128"/>
    </row>
    <row r="32" spans="1:6" x14ac:dyDescent="0.2">
      <c r="A32" s="130"/>
      <c r="B32" s="131"/>
      <c r="C32" s="128"/>
      <c r="D32" s="128"/>
      <c r="E32" s="128"/>
      <c r="F32" s="128"/>
    </row>
    <row r="33" spans="1:6" x14ac:dyDescent="0.2">
      <c r="A33" s="133" t="s">
        <v>270</v>
      </c>
      <c r="B33" s="131" t="s">
        <v>47</v>
      </c>
      <c r="C33" s="128"/>
      <c r="D33" s="128"/>
      <c r="E33" s="128"/>
      <c r="F33" s="128"/>
    </row>
    <row r="34" spans="1:6" x14ac:dyDescent="0.2">
      <c r="A34" s="130"/>
      <c r="B34" s="130"/>
      <c r="C34" s="128"/>
      <c r="D34" s="128"/>
      <c r="E34" s="128"/>
      <c r="F34" s="12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Nappali</vt:lpstr>
      <vt:lpstr>Angol</vt:lpstr>
      <vt:lpstr>Levelező</vt:lpstr>
      <vt:lpstr>Rövidítések</vt:lpstr>
      <vt:lpstr>Levelező!Nyomtatási_cím</vt:lpstr>
      <vt:lpstr>Nappali!Nyomtatási_cím</vt:lpstr>
      <vt:lpstr>Angol!Nyomtatási_terület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2021-04-29T09:50:51Z</cp:lastPrinted>
  <dcterms:created xsi:type="dcterms:W3CDTF">2017-08-27T22:25:18Z</dcterms:created>
  <dcterms:modified xsi:type="dcterms:W3CDTF">2021-08-30T22:07:17Z</dcterms:modified>
</cp:coreProperties>
</file>