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93B2D8F-26DD-4680-B926-131E15C1B5E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6" r:id="rId1"/>
    <sheet name="Rövidítések" sheetId="9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6" l="1"/>
  <c r="I37" i="6" s="1"/>
  <c r="J36" i="6"/>
  <c r="J37" i="6" s="1"/>
  <c r="K36" i="6"/>
  <c r="K37" i="6" s="1"/>
  <c r="L36" i="6"/>
  <c r="L37" i="6" s="1"/>
  <c r="M36" i="6"/>
  <c r="M37" i="6" s="1"/>
  <c r="N36" i="6"/>
  <c r="N37" i="6" s="1"/>
  <c r="H36" i="6"/>
  <c r="H37" i="6" s="1"/>
  <c r="N30" i="6"/>
  <c r="M30" i="6"/>
  <c r="L30" i="6"/>
  <c r="K30" i="6"/>
  <c r="J30" i="6"/>
  <c r="I30" i="6"/>
  <c r="H30" i="6"/>
  <c r="I22" i="6"/>
  <c r="J22" i="6"/>
  <c r="K22" i="6"/>
  <c r="L22" i="6"/>
  <c r="M22" i="6"/>
  <c r="N22" i="6"/>
  <c r="H22" i="6"/>
  <c r="I16" i="6"/>
  <c r="J16" i="6"/>
  <c r="K16" i="6"/>
  <c r="L16" i="6"/>
  <c r="M16" i="6"/>
  <c r="N16" i="6"/>
  <c r="H16" i="6"/>
</calcChain>
</file>

<file path=xl/sharedStrings.xml><?xml version="1.0" encoding="utf-8"?>
<sst xmlns="http://schemas.openxmlformats.org/spreadsheetml/2006/main" count="292" uniqueCount="176">
  <si>
    <t>Tf.kód</t>
  </si>
  <si>
    <t>Gy</t>
  </si>
  <si>
    <t>F.típ.</t>
  </si>
  <si>
    <t>Előkövetelmény</t>
  </si>
  <si>
    <t>A</t>
  </si>
  <si>
    <t>Takarmányozás-élettan</t>
  </si>
  <si>
    <t>Lótakarmányozás</t>
  </si>
  <si>
    <t>Nyúltakarmányozás</t>
  </si>
  <si>
    <t>Összesen:</t>
  </si>
  <si>
    <t>Melléktermékek a takarmányozásban</t>
  </si>
  <si>
    <t>Tantárgykód</t>
  </si>
  <si>
    <t>Tantárgynév</t>
  </si>
  <si>
    <t>Tantárgyfelelős</t>
  </si>
  <si>
    <t>L</t>
  </si>
  <si>
    <t>Kredit</t>
  </si>
  <si>
    <t>Köv. típ</t>
  </si>
  <si>
    <t>Poultry Nutrition</t>
  </si>
  <si>
    <t>Swine Nutrition</t>
  </si>
  <si>
    <t>Ruminant Nutrition</t>
  </si>
  <si>
    <t>Horse Nutrition</t>
  </si>
  <si>
    <t>Rabbit Nutrition</t>
  </si>
  <si>
    <t>Félév</t>
  </si>
  <si>
    <t>ÖSSZESEN:</t>
  </si>
  <si>
    <t>Féléves óraszám</t>
  </si>
  <si>
    <t>Takarmányártalmak és anyagforgalmi betegségek</t>
  </si>
  <si>
    <t>Takamánykonzerválás és minősítés</t>
  </si>
  <si>
    <t>Társállatok takarmányozása</t>
  </si>
  <si>
    <t>Magyar Agrár- és Élettudományi Egyetem</t>
  </si>
  <si>
    <t>Szak neve:</t>
  </si>
  <si>
    <t xml:space="preserve">Szakfelelős: </t>
  </si>
  <si>
    <t>Dr. Halas Veronika (Kaposvári Campus)</t>
  </si>
  <si>
    <t>Szakkoordinátor:</t>
  </si>
  <si>
    <t>Képzési helyek (campus vagy telephely):</t>
  </si>
  <si>
    <t>Hatályos:</t>
  </si>
  <si>
    <t xml:space="preserve">2021/2022. tanévtől érvényes felmenő rendszerben </t>
  </si>
  <si>
    <t>Tantárgynév angolul</t>
  </si>
  <si>
    <t>E</t>
  </si>
  <si>
    <t>Terep.gyak. óra</t>
  </si>
  <si>
    <t>Konz.</t>
  </si>
  <si>
    <t>Tömb. oktatás</t>
  </si>
  <si>
    <t>Megjegyzés</t>
  </si>
  <si>
    <t>V</t>
  </si>
  <si>
    <t>Mézes Miklós</t>
  </si>
  <si>
    <t>Baromfi-takarmányozás</t>
  </si>
  <si>
    <t>Sertéstakarmányozás</t>
  </si>
  <si>
    <t>Balogh Krisztián Milán</t>
  </si>
  <si>
    <t>Tóthi Róbert</t>
  </si>
  <si>
    <t>Kérődzők takarmányozása</t>
  </si>
  <si>
    <t>Precíziós takarmányozás</t>
  </si>
  <si>
    <t>Keveréktakarmány-gyártás és minőségbiztosítás</t>
  </si>
  <si>
    <t>Takarmány- és élelmiszerbiztonság</t>
  </si>
  <si>
    <t>Feed and Food Safety</t>
  </si>
  <si>
    <t>Precision Nutrition</t>
  </si>
  <si>
    <t>Üzem/telep látogatás</t>
  </si>
  <si>
    <t xml:space="preserve">Takarmányvizsgálatok és takarmányismeret </t>
  </si>
  <si>
    <t>Takarmánynövény-termesztés és gyepgazdálkodás</t>
  </si>
  <si>
    <t>Takarmányozás és környezetterhelés</t>
  </si>
  <si>
    <t>Sertéstakarmányozás, Baromfi takarmányozás, Kérődzők takarmányozása</t>
  </si>
  <si>
    <t>Vállalkozás menedzsment és vezetési ismeretek</t>
  </si>
  <si>
    <t>Levelező munkarend</t>
  </si>
  <si>
    <t>Balláné Erdélyi Márta</t>
  </si>
  <si>
    <t>Élettani és Takarmányozástani Intézet</t>
  </si>
  <si>
    <t>Kisérleti metodika és értékelés</t>
  </si>
  <si>
    <t>Terep.gyak. nap*</t>
  </si>
  <si>
    <t>* terepgyakorlat óraszáma hány nap alatt kerül megvalósításra</t>
  </si>
  <si>
    <t xml:space="preserve">Balláné Dr. Erdélyi Márta (Szent István Campus), </t>
  </si>
  <si>
    <t>JE75OO</t>
  </si>
  <si>
    <t>E6LWM9</t>
  </si>
  <si>
    <t>ZKN8LN</t>
  </si>
  <si>
    <t>H50XD0</t>
  </si>
  <si>
    <t>P64RAT</t>
  </si>
  <si>
    <t>Hoffmann Richárd</t>
  </si>
  <si>
    <t>G4C4HS</t>
  </si>
  <si>
    <t>YRSQX6</t>
  </si>
  <si>
    <t>Képzéskód</t>
  </si>
  <si>
    <t>Gödöllő (SZI), Kaposvár (KAP)</t>
  </si>
  <si>
    <t>Berke Szilárd</t>
  </si>
  <si>
    <t>Takarmányozási és takarmánygazdálkodási szakirányú továbbképzési szak (levelező munkarend)</t>
  </si>
  <si>
    <t>ELTAK017L</t>
  </si>
  <si>
    <t>Halas Veronika Katalin</t>
  </si>
  <si>
    <t>XUW3KC</t>
  </si>
  <si>
    <t>igen</t>
  </si>
  <si>
    <t>ELTAK067L</t>
  </si>
  <si>
    <t>Feed Conservation and Evauation</t>
  </si>
  <si>
    <t>NOVTR126L</t>
  </si>
  <si>
    <t>Forage Cultivation and Sward Management</t>
  </si>
  <si>
    <t>ELTAK077L</t>
  </si>
  <si>
    <t>Nutritional Physiology</t>
  </si>
  <si>
    <t>Kovács Melinda Beatrix</t>
  </si>
  <si>
    <t>ELTAK086L</t>
  </si>
  <si>
    <t>Takarmányvizsgálatok és takarmányismeret</t>
  </si>
  <si>
    <t>Feed Analyses and Feedstuffs</t>
  </si>
  <si>
    <t>ELTAK029L</t>
  </si>
  <si>
    <t>ELTAK031L</t>
  </si>
  <si>
    <t>Feed Processing and Quality Management</t>
  </si>
  <si>
    <t>ELTAK043L</t>
  </si>
  <si>
    <t>Byproducts in Farm Animal Nutrition</t>
  </si>
  <si>
    <t>ELTAK053L</t>
  </si>
  <si>
    <t>ELTAK068L</t>
  </si>
  <si>
    <t>ELTAK001L</t>
  </si>
  <si>
    <t>A keveréktakarmány-gyártás és -forgalmazás hazai és EU-s jogi szabályozó rendszere</t>
  </si>
  <si>
    <t>National and European Union Legislation of Compound Feed Production and Distribution</t>
  </si>
  <si>
    <t>ELTAK033L</t>
  </si>
  <si>
    <t>Experimental Methodology and Evaluation</t>
  </si>
  <si>
    <t>ELTAK039L</t>
  </si>
  <si>
    <t>ELTAK048L</t>
  </si>
  <si>
    <t>ELTAK049L</t>
  </si>
  <si>
    <t>ELTAK056L</t>
  </si>
  <si>
    <t>Szakdolgozat készítés 1.</t>
  </si>
  <si>
    <t>Thesis Work 1</t>
  </si>
  <si>
    <t>ELTAK094L</t>
  </si>
  <si>
    <t>Plant/Farm Visit</t>
  </si>
  <si>
    <t>ELTAK060L</t>
  </si>
  <si>
    <t>Szakdolgozat készítés 2.</t>
  </si>
  <si>
    <t>Thesis Work 2</t>
  </si>
  <si>
    <t>ELTAK070L</t>
  </si>
  <si>
    <t>Feed Caused Diseases &amp; Metabolic Disorders</t>
  </si>
  <si>
    <t>ELTAK075L</t>
  </si>
  <si>
    <t>Animal Nutrition and Environmental Load</t>
  </si>
  <si>
    <t>ELTAK089L</t>
  </si>
  <si>
    <t>Companion Animal Nutrition</t>
  </si>
  <si>
    <t>GAZDT429L</t>
  </si>
  <si>
    <t>Business Management and Leadership</t>
  </si>
  <si>
    <t>S-...-L-HU-TAKGA</t>
  </si>
  <si>
    <t>GYJ</t>
  </si>
  <si>
    <t>AI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</si>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</sst>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5" borderId="0" xfId="2" applyFont="1" applyFill="1" applyAlignment="1">
      <alignment vertical="top"/>
    </xf>
    <xf numFmtId="0" fontId="12" fillId="5" borderId="0" xfId="2" applyFont="1" applyFill="1" applyAlignment="1">
      <alignment horizontal="left" vertical="top"/>
    </xf>
    <xf numFmtId="0" fontId="13" fillId="0" borderId="0" xfId="3" applyFont="1" applyAlignment="1">
      <alignment vertical="top"/>
    </xf>
    <xf numFmtId="0" fontId="1" fillId="0" borderId="0" xfId="3"/>
    <xf numFmtId="0" fontId="13" fillId="0" borderId="0" xfId="2" applyFont="1" applyAlignment="1">
      <alignment vertical="top"/>
    </xf>
    <xf numFmtId="0" fontId="13" fillId="0" borderId="0" xfId="2" applyFont="1" applyAlignment="1">
      <alignment horizontal="left" vertical="top"/>
    </xf>
    <xf numFmtId="0" fontId="13" fillId="5" borderId="0" xfId="2" applyFont="1" applyFill="1" applyAlignment="1">
      <alignment horizontal="left" vertical="top"/>
    </xf>
    <xf numFmtId="0" fontId="13" fillId="0" borderId="0" xfId="2" applyFont="1" applyAlignment="1">
      <alignment vertical="top" wrapText="1"/>
    </xf>
    <xf numFmtId="0" fontId="14" fillId="0" borderId="0" xfId="3" applyFont="1" applyAlignment="1">
      <alignment vertical="top"/>
    </xf>
    <xf numFmtId="0" fontId="12" fillId="0" borderId="0" xfId="2" applyFont="1" applyAlignment="1">
      <alignment vertical="top"/>
    </xf>
    <xf numFmtId="0" fontId="11" fillId="0" borderId="0" xfId="2"/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" fontId="4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AEFC0A9F-292D-495F-8B6F-6285862CF6A1}"/>
    <cellStyle name="Normál 4" xfId="3" xr:uid="{02378971-F334-45C0-A7E4-DCCFB77D91D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8145BB10-5635-4BBC-8D76-DB9E86DB610D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0426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0BD2D1D-3024-428F-B39E-C20675F9A666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0426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256C6FEE-211F-4376-9DDB-1C70DD74819A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3023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FCFCDB3-226A-4729-B499-86DAE2BD8E4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3023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D7C1A2AA-AE59-403B-A62D-52F58EB85D4D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3023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7AEF38D-5A36-4BB1-9666-BDEBEABEB50A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3023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1290CA3E-C5C0-43E3-B5CF-D366ADCB6F94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3023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38C2B4D-9BC4-4D03-813E-F34B721A9E84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3023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E627F155-D759-4785-87A7-0EE242D58E5C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2769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1024A9-00B1-4C55-AD9B-EE8859195822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2769850" cy="175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38"/>
  <sheetViews>
    <sheetView tabSelected="1" view="pageBreakPreview" zoomScaleNormal="93" zoomScaleSheetLayoutView="100" workbookViewId="0">
      <pane ySplit="10" topLeftCell="A11" activePane="bottomLeft" state="frozen"/>
      <selection pane="bottomLeft" activeCell="G1" sqref="G1:G1048576"/>
    </sheetView>
  </sheetViews>
  <sheetFormatPr defaultColWidth="8.85546875" defaultRowHeight="12" customHeight="1" x14ac:dyDescent="0.2"/>
  <cols>
    <col min="1" max="1" width="15.42578125" style="3" customWidth="1"/>
    <col min="2" max="2" width="6.85546875" style="2" customWidth="1"/>
    <col min="3" max="3" width="12.42578125" style="3" customWidth="1"/>
    <col min="4" max="4" width="24.7109375" style="4" customWidth="1"/>
    <col min="5" max="5" width="25.140625" style="4" customWidth="1"/>
    <col min="6" max="6" width="15.42578125" style="4" customWidth="1"/>
    <col min="7" max="7" width="8" style="5" hidden="1" customWidth="1"/>
    <col min="8" max="8" width="4.140625" style="6" customWidth="1"/>
    <col min="9" max="9" width="5.42578125" style="6" customWidth="1"/>
    <col min="10" max="10" width="4.42578125" style="6" customWidth="1"/>
    <col min="11" max="11" width="6.5703125" style="6" customWidth="1"/>
    <col min="12" max="12" width="6.42578125" style="6" customWidth="1"/>
    <col min="13" max="13" width="5.42578125" style="6" customWidth="1"/>
    <col min="14" max="14" width="6" style="6" customWidth="1"/>
    <col min="15" max="15" width="6.42578125" style="53" customWidth="1"/>
    <col min="16" max="16" width="6" style="53" customWidth="1"/>
    <col min="17" max="17" width="8.42578125" style="7" customWidth="1"/>
    <col min="18" max="18" width="22" style="8" customWidth="1"/>
    <col min="19" max="19" width="12" style="8" customWidth="1"/>
    <col min="20" max="20" width="42" style="9" customWidth="1"/>
    <col min="21" max="21" width="9.140625" style="9" customWidth="1"/>
    <col min="22" max="22" width="55.42578125" style="9" customWidth="1"/>
    <col min="23" max="106" width="9.140625" style="9" customWidth="1"/>
    <col min="107" max="16384" width="8.85546875" style="9"/>
  </cols>
  <sheetData>
    <row r="1" spans="1:106" x14ac:dyDescent="0.2">
      <c r="A1" s="1" t="s">
        <v>27</v>
      </c>
    </row>
    <row r="2" spans="1:106" x14ac:dyDescent="0.2">
      <c r="A2" s="1" t="s">
        <v>61</v>
      </c>
    </row>
    <row r="3" spans="1:106" ht="19.5" customHeight="1" x14ac:dyDescent="0.2">
      <c r="A3" s="10" t="s">
        <v>28</v>
      </c>
      <c r="B3" s="10"/>
      <c r="C3" s="1" t="s">
        <v>77</v>
      </c>
      <c r="D3" s="9"/>
      <c r="E3" s="9"/>
      <c r="F3" s="10"/>
      <c r="G3" s="40"/>
      <c r="H3" s="41"/>
      <c r="I3" s="41"/>
      <c r="J3" s="41"/>
      <c r="K3" s="42"/>
      <c r="L3" s="42"/>
      <c r="M3" s="42"/>
      <c r="N3" s="42"/>
      <c r="O3" s="43"/>
      <c r="P3" s="43"/>
      <c r="Q3" s="43"/>
      <c r="R3" s="44"/>
      <c r="S3" s="12"/>
    </row>
    <row r="4" spans="1:106" x14ac:dyDescent="0.2">
      <c r="A4" s="13" t="s">
        <v>29</v>
      </c>
      <c r="B4" s="13"/>
      <c r="C4" s="13" t="s">
        <v>30</v>
      </c>
      <c r="D4" s="9"/>
      <c r="E4" s="9"/>
      <c r="F4" s="13"/>
      <c r="G4" s="40"/>
      <c r="H4" s="45"/>
      <c r="I4" s="45"/>
      <c r="J4" s="45"/>
      <c r="K4" s="45"/>
      <c r="L4" s="45"/>
      <c r="M4" s="45"/>
      <c r="N4" s="42"/>
      <c r="O4" s="44"/>
      <c r="P4" s="44"/>
      <c r="Q4" s="44"/>
      <c r="R4" s="44"/>
      <c r="S4" s="12"/>
    </row>
    <row r="5" spans="1:106" x14ac:dyDescent="0.2">
      <c r="A5" s="13" t="s">
        <v>31</v>
      </c>
      <c r="B5" s="13"/>
      <c r="C5" s="13" t="s">
        <v>65</v>
      </c>
      <c r="D5" s="9"/>
      <c r="E5" s="9"/>
      <c r="F5" s="13"/>
      <c r="G5" s="40"/>
      <c r="H5" s="46"/>
      <c r="I5" s="46"/>
      <c r="J5" s="46"/>
      <c r="K5" s="46"/>
      <c r="L5" s="47"/>
      <c r="M5" s="47"/>
      <c r="N5" s="46"/>
      <c r="O5" s="48"/>
      <c r="P5" s="48"/>
      <c r="Q5" s="48"/>
      <c r="R5" s="44"/>
      <c r="S5" s="12"/>
    </row>
    <row r="6" spans="1:106" ht="23.45" customHeight="1" x14ac:dyDescent="0.2">
      <c r="A6" s="80" t="s">
        <v>32</v>
      </c>
      <c r="B6" s="80"/>
      <c r="C6" s="13" t="s">
        <v>75</v>
      </c>
      <c r="D6" s="14"/>
      <c r="E6" s="14"/>
      <c r="F6" s="13"/>
      <c r="G6" s="49"/>
      <c r="H6" s="50"/>
      <c r="I6" s="51"/>
      <c r="J6" s="51"/>
      <c r="K6" s="51"/>
      <c r="L6" s="51"/>
      <c r="M6" s="51"/>
      <c r="N6" s="51"/>
      <c r="O6" s="51"/>
      <c r="P6" s="51"/>
      <c r="Q6" s="52"/>
      <c r="R6" s="44"/>
      <c r="S6" s="12"/>
    </row>
    <row r="7" spans="1:106" x14ac:dyDescent="0.2">
      <c r="A7" s="15" t="s">
        <v>33</v>
      </c>
      <c r="C7" s="11" t="s">
        <v>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4"/>
      <c r="P7" s="14"/>
      <c r="Q7" s="9"/>
      <c r="R7" s="9"/>
      <c r="S7" s="9"/>
    </row>
    <row r="8" spans="1:106" ht="12" customHeight="1" x14ac:dyDescent="0.2">
      <c r="A8" s="16"/>
      <c r="B8" s="54"/>
      <c r="C8" s="12"/>
      <c r="F8" s="18"/>
      <c r="G8" s="19"/>
      <c r="H8" s="81" t="s">
        <v>59</v>
      </c>
      <c r="I8" s="81"/>
      <c r="J8" s="81"/>
      <c r="K8" s="81"/>
      <c r="L8" s="81"/>
      <c r="M8" s="81"/>
      <c r="N8" s="54"/>
      <c r="O8" s="54"/>
      <c r="P8" s="54"/>
      <c r="Q8" s="54"/>
      <c r="R8" s="20"/>
      <c r="S8" s="20"/>
    </row>
    <row r="9" spans="1:106" ht="12" customHeight="1" x14ac:dyDescent="0.2">
      <c r="A9" s="16"/>
      <c r="B9" s="53"/>
      <c r="C9" s="12"/>
      <c r="D9" s="17"/>
      <c r="E9" s="17"/>
      <c r="F9" s="17"/>
      <c r="G9" s="21"/>
      <c r="H9" s="82" t="s">
        <v>23</v>
      </c>
      <c r="I9" s="82"/>
      <c r="J9" s="82"/>
      <c r="K9" s="82"/>
      <c r="L9" s="82"/>
      <c r="M9" s="82"/>
      <c r="N9" s="54"/>
      <c r="O9" s="12"/>
      <c r="P9" s="12"/>
      <c r="Q9" s="12"/>
      <c r="R9" s="9"/>
      <c r="S9" s="9"/>
    </row>
    <row r="10" spans="1:106" s="28" customFormat="1" ht="36" x14ac:dyDescent="0.25">
      <c r="A10" s="22" t="s">
        <v>74</v>
      </c>
      <c r="B10" s="23" t="s">
        <v>21</v>
      </c>
      <c r="C10" s="22" t="s">
        <v>10</v>
      </c>
      <c r="D10" s="24" t="s">
        <v>11</v>
      </c>
      <c r="E10" s="24" t="s">
        <v>35</v>
      </c>
      <c r="F10" s="24" t="s">
        <v>12</v>
      </c>
      <c r="G10" s="25" t="s">
        <v>0</v>
      </c>
      <c r="H10" s="23" t="s">
        <v>36</v>
      </c>
      <c r="I10" s="23" t="s">
        <v>1</v>
      </c>
      <c r="J10" s="23" t="s">
        <v>13</v>
      </c>
      <c r="K10" s="23" t="s">
        <v>37</v>
      </c>
      <c r="L10" s="26" t="s">
        <v>63</v>
      </c>
      <c r="M10" s="26" t="s">
        <v>38</v>
      </c>
      <c r="N10" s="23" t="s">
        <v>14</v>
      </c>
      <c r="O10" s="25" t="s">
        <v>15</v>
      </c>
      <c r="P10" s="25" t="s">
        <v>2</v>
      </c>
      <c r="Q10" s="25" t="s">
        <v>39</v>
      </c>
      <c r="R10" s="27" t="s">
        <v>3</v>
      </c>
      <c r="S10" s="25" t="s">
        <v>40</v>
      </c>
    </row>
    <row r="11" spans="1:106" s="59" customFormat="1" ht="24" x14ac:dyDescent="0.25">
      <c r="A11" s="55" t="s">
        <v>123</v>
      </c>
      <c r="B11" s="56">
        <v>1</v>
      </c>
      <c r="C11" s="29" t="s">
        <v>78</v>
      </c>
      <c r="D11" s="62" t="s">
        <v>43</v>
      </c>
      <c r="E11" s="29" t="s">
        <v>16</v>
      </c>
      <c r="F11" s="29" t="s">
        <v>79</v>
      </c>
      <c r="G11" s="30" t="s">
        <v>80</v>
      </c>
      <c r="H11" s="56">
        <v>20</v>
      </c>
      <c r="I11" s="56">
        <v>0</v>
      </c>
      <c r="J11" s="31">
        <v>0</v>
      </c>
      <c r="K11" s="31">
        <v>0</v>
      </c>
      <c r="L11" s="32">
        <v>0</v>
      </c>
      <c r="M11" s="32">
        <v>0</v>
      </c>
      <c r="N11" s="31">
        <v>6</v>
      </c>
      <c r="O11" s="32" t="s">
        <v>41</v>
      </c>
      <c r="P11" s="32" t="s">
        <v>4</v>
      </c>
      <c r="Q11" s="57" t="s">
        <v>81</v>
      </c>
      <c r="R11" s="33"/>
      <c r="S11" s="29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" s="59" customFormat="1" ht="24" x14ac:dyDescent="0.25">
      <c r="A12" s="55" t="s">
        <v>123</v>
      </c>
      <c r="B12" s="56">
        <v>1</v>
      </c>
      <c r="C12" s="29" t="s">
        <v>82</v>
      </c>
      <c r="D12" s="62" t="s">
        <v>25</v>
      </c>
      <c r="E12" s="29" t="s">
        <v>83</v>
      </c>
      <c r="F12" s="29" t="s">
        <v>46</v>
      </c>
      <c r="G12" s="30" t="s">
        <v>68</v>
      </c>
      <c r="H12" s="56">
        <v>15</v>
      </c>
      <c r="I12" s="56">
        <v>5</v>
      </c>
      <c r="J12" s="31">
        <v>0</v>
      </c>
      <c r="K12" s="31">
        <v>0</v>
      </c>
      <c r="L12" s="32">
        <v>0</v>
      </c>
      <c r="M12" s="32">
        <v>0</v>
      </c>
      <c r="N12" s="31">
        <v>6</v>
      </c>
      <c r="O12" s="31" t="s">
        <v>41</v>
      </c>
      <c r="P12" s="57" t="s">
        <v>4</v>
      </c>
      <c r="Q12" s="57" t="s">
        <v>81</v>
      </c>
      <c r="R12" s="33"/>
      <c r="S12" s="29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</row>
    <row r="13" spans="1:106" s="59" customFormat="1" ht="36" x14ac:dyDescent="0.25">
      <c r="A13" s="55" t="s">
        <v>123</v>
      </c>
      <c r="B13" s="56">
        <v>1</v>
      </c>
      <c r="C13" s="29" t="s">
        <v>84</v>
      </c>
      <c r="D13" s="62" t="s">
        <v>55</v>
      </c>
      <c r="E13" s="29" t="s">
        <v>85</v>
      </c>
      <c r="F13" s="29" t="s">
        <v>71</v>
      </c>
      <c r="G13" s="30" t="s">
        <v>72</v>
      </c>
      <c r="H13" s="56">
        <v>20</v>
      </c>
      <c r="I13" s="56">
        <v>0</v>
      </c>
      <c r="J13" s="31">
        <v>0</v>
      </c>
      <c r="K13" s="31">
        <v>5</v>
      </c>
      <c r="L13" s="32">
        <v>1</v>
      </c>
      <c r="M13" s="32">
        <v>0</v>
      </c>
      <c r="N13" s="31">
        <v>6</v>
      </c>
      <c r="O13" s="32" t="s">
        <v>41</v>
      </c>
      <c r="P13" s="32" t="s">
        <v>4</v>
      </c>
      <c r="Q13" s="57" t="s">
        <v>81</v>
      </c>
      <c r="R13" s="33"/>
      <c r="S13" s="29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</row>
    <row r="14" spans="1:106" s="59" customFormat="1" ht="24" x14ac:dyDescent="0.25">
      <c r="A14" s="55" t="s">
        <v>123</v>
      </c>
      <c r="B14" s="56">
        <v>1</v>
      </c>
      <c r="C14" s="29" t="s">
        <v>86</v>
      </c>
      <c r="D14" s="62" t="s">
        <v>5</v>
      </c>
      <c r="E14" s="29" t="s">
        <v>87</v>
      </c>
      <c r="F14" s="29" t="s">
        <v>88</v>
      </c>
      <c r="G14" s="30" t="s">
        <v>66</v>
      </c>
      <c r="H14" s="56">
        <v>20</v>
      </c>
      <c r="I14" s="56">
        <v>5</v>
      </c>
      <c r="J14" s="31">
        <v>0</v>
      </c>
      <c r="K14" s="31">
        <v>0</v>
      </c>
      <c r="L14" s="32">
        <v>0</v>
      </c>
      <c r="M14" s="32">
        <v>0</v>
      </c>
      <c r="N14" s="31">
        <v>8</v>
      </c>
      <c r="O14" s="31" t="s">
        <v>41</v>
      </c>
      <c r="P14" s="57" t="s">
        <v>4</v>
      </c>
      <c r="Q14" s="57" t="s">
        <v>81</v>
      </c>
      <c r="R14" s="33"/>
      <c r="S14" s="29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s="59" customFormat="1" ht="24" x14ac:dyDescent="0.25">
      <c r="A15" s="55" t="s">
        <v>123</v>
      </c>
      <c r="B15" s="56">
        <v>1</v>
      </c>
      <c r="C15" s="29" t="s">
        <v>89</v>
      </c>
      <c r="D15" s="62" t="s">
        <v>90</v>
      </c>
      <c r="E15" s="29" t="s">
        <v>91</v>
      </c>
      <c r="F15" s="29" t="s">
        <v>60</v>
      </c>
      <c r="G15" s="30" t="s">
        <v>67</v>
      </c>
      <c r="H15" s="56">
        <v>15</v>
      </c>
      <c r="I15" s="56">
        <v>5</v>
      </c>
      <c r="J15" s="31">
        <v>0</v>
      </c>
      <c r="K15" s="31">
        <v>0</v>
      </c>
      <c r="L15" s="32">
        <v>0</v>
      </c>
      <c r="M15" s="32">
        <v>0</v>
      </c>
      <c r="N15" s="31">
        <v>6</v>
      </c>
      <c r="O15" s="32" t="s">
        <v>41</v>
      </c>
      <c r="P15" s="32" t="s">
        <v>4</v>
      </c>
      <c r="Q15" s="57" t="s">
        <v>81</v>
      </c>
      <c r="R15" s="33"/>
      <c r="S15" s="29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s="59" customFormat="1" x14ac:dyDescent="0.25">
      <c r="A16" s="74" t="s">
        <v>8</v>
      </c>
      <c r="B16" s="75"/>
      <c r="C16" s="75"/>
      <c r="D16" s="75"/>
      <c r="E16" s="75"/>
      <c r="F16" s="75"/>
      <c r="G16" s="76"/>
      <c r="H16" s="61">
        <f>SUM(H11:H15)</f>
        <v>90</v>
      </c>
      <c r="I16" s="61">
        <f t="shared" ref="I16:N16" si="0">SUM(I11:I15)</f>
        <v>15</v>
      </c>
      <c r="J16" s="61">
        <f t="shared" si="0"/>
        <v>0</v>
      </c>
      <c r="K16" s="61">
        <f t="shared" si="0"/>
        <v>5</v>
      </c>
      <c r="L16" s="61">
        <f t="shared" si="0"/>
        <v>1</v>
      </c>
      <c r="M16" s="61">
        <f t="shared" si="0"/>
        <v>0</v>
      </c>
      <c r="N16" s="61">
        <f t="shared" si="0"/>
        <v>32</v>
      </c>
      <c r="O16" s="34"/>
      <c r="P16" s="34"/>
      <c r="Q16" s="34"/>
      <c r="R16" s="60"/>
      <c r="S16" s="60"/>
    </row>
    <row r="17" spans="1:19" s="59" customFormat="1" x14ac:dyDescent="0.25">
      <c r="A17" s="55" t="s">
        <v>123</v>
      </c>
      <c r="B17" s="58">
        <v>2</v>
      </c>
      <c r="C17" s="33" t="s">
        <v>92</v>
      </c>
      <c r="D17" s="62" t="s">
        <v>47</v>
      </c>
      <c r="E17" s="33" t="s">
        <v>18</v>
      </c>
      <c r="F17" s="33" t="s">
        <v>46</v>
      </c>
      <c r="G17" s="37" t="s">
        <v>68</v>
      </c>
      <c r="H17" s="56">
        <v>20</v>
      </c>
      <c r="I17" s="56">
        <v>0</v>
      </c>
      <c r="J17" s="58">
        <v>0</v>
      </c>
      <c r="K17" s="32">
        <v>0</v>
      </c>
      <c r="L17" s="32">
        <v>0</v>
      </c>
      <c r="M17" s="32">
        <v>0</v>
      </c>
      <c r="N17" s="32">
        <v>6</v>
      </c>
      <c r="O17" s="32" t="s">
        <v>41</v>
      </c>
      <c r="P17" s="32" t="s">
        <v>4</v>
      </c>
      <c r="Q17" s="32" t="s">
        <v>81</v>
      </c>
      <c r="R17" s="62"/>
      <c r="S17" s="29"/>
    </row>
    <row r="18" spans="1:19" s="59" customFormat="1" ht="24" x14ac:dyDescent="0.25">
      <c r="A18" s="55" t="s">
        <v>123</v>
      </c>
      <c r="B18" s="58">
        <v>2</v>
      </c>
      <c r="C18" s="33" t="s">
        <v>93</v>
      </c>
      <c r="D18" s="62" t="s">
        <v>49</v>
      </c>
      <c r="E18" s="33" t="s">
        <v>94</v>
      </c>
      <c r="F18" s="33" t="s">
        <v>60</v>
      </c>
      <c r="G18" s="37" t="s">
        <v>67</v>
      </c>
      <c r="H18" s="56">
        <v>20</v>
      </c>
      <c r="I18" s="56">
        <v>0</v>
      </c>
      <c r="J18" s="58">
        <v>0</v>
      </c>
      <c r="K18" s="32">
        <v>0</v>
      </c>
      <c r="L18" s="32">
        <v>0</v>
      </c>
      <c r="M18" s="32">
        <v>0</v>
      </c>
      <c r="N18" s="32">
        <v>6</v>
      </c>
      <c r="O18" s="32" t="s">
        <v>41</v>
      </c>
      <c r="P18" s="32" t="s">
        <v>4</v>
      </c>
      <c r="Q18" s="32" t="s">
        <v>81</v>
      </c>
      <c r="R18" s="62" t="s">
        <v>54</v>
      </c>
      <c r="S18" s="29"/>
    </row>
    <row r="19" spans="1:19" s="59" customFormat="1" ht="24" x14ac:dyDescent="0.25">
      <c r="A19" s="55" t="s">
        <v>123</v>
      </c>
      <c r="B19" s="58">
        <v>2</v>
      </c>
      <c r="C19" s="33" t="s">
        <v>95</v>
      </c>
      <c r="D19" s="62" t="s">
        <v>9</v>
      </c>
      <c r="E19" s="33" t="s">
        <v>96</v>
      </c>
      <c r="F19" s="33" t="s">
        <v>60</v>
      </c>
      <c r="G19" s="37" t="s">
        <v>67</v>
      </c>
      <c r="H19" s="56">
        <v>20</v>
      </c>
      <c r="I19" s="56">
        <v>0</v>
      </c>
      <c r="J19" s="58">
        <v>0</v>
      </c>
      <c r="K19" s="32">
        <v>0</v>
      </c>
      <c r="L19" s="32">
        <v>0</v>
      </c>
      <c r="M19" s="32">
        <v>0</v>
      </c>
      <c r="N19" s="32">
        <v>6</v>
      </c>
      <c r="O19" s="32" t="s">
        <v>41</v>
      </c>
      <c r="P19" s="32" t="s">
        <v>4</v>
      </c>
      <c r="Q19" s="32" t="s">
        <v>81</v>
      </c>
      <c r="R19" s="62"/>
      <c r="S19" s="29"/>
    </row>
    <row r="20" spans="1:19" s="59" customFormat="1" x14ac:dyDescent="0.25">
      <c r="A20" s="55" t="s">
        <v>123</v>
      </c>
      <c r="B20" s="58">
        <v>2</v>
      </c>
      <c r="C20" s="33" t="s">
        <v>97</v>
      </c>
      <c r="D20" s="62" t="s">
        <v>44</v>
      </c>
      <c r="E20" s="33" t="s">
        <v>17</v>
      </c>
      <c r="F20" s="33" t="s">
        <v>42</v>
      </c>
      <c r="G20" s="37" t="s">
        <v>69</v>
      </c>
      <c r="H20" s="56">
        <v>20</v>
      </c>
      <c r="I20" s="56">
        <v>0</v>
      </c>
      <c r="J20" s="58">
        <v>0</v>
      </c>
      <c r="K20" s="32">
        <v>0</v>
      </c>
      <c r="L20" s="32">
        <v>0</v>
      </c>
      <c r="M20" s="32">
        <v>0</v>
      </c>
      <c r="N20" s="32">
        <v>6</v>
      </c>
      <c r="O20" s="32" t="s">
        <v>41</v>
      </c>
      <c r="P20" s="32" t="s">
        <v>4</v>
      </c>
      <c r="Q20" s="32" t="s">
        <v>81</v>
      </c>
      <c r="R20" s="62"/>
      <c r="S20" s="29"/>
    </row>
    <row r="21" spans="1:19" s="59" customFormat="1" ht="24" x14ac:dyDescent="0.25">
      <c r="A21" s="55" t="s">
        <v>123</v>
      </c>
      <c r="B21" s="58">
        <v>2</v>
      </c>
      <c r="C21" s="33" t="s">
        <v>98</v>
      </c>
      <c r="D21" s="62" t="s">
        <v>50</v>
      </c>
      <c r="E21" s="33" t="s">
        <v>51</v>
      </c>
      <c r="F21" s="33" t="s">
        <v>45</v>
      </c>
      <c r="G21" s="37" t="s">
        <v>70</v>
      </c>
      <c r="H21" s="56">
        <v>15</v>
      </c>
      <c r="I21" s="56">
        <v>5</v>
      </c>
      <c r="J21" s="58">
        <v>0</v>
      </c>
      <c r="K21" s="32">
        <v>0</v>
      </c>
      <c r="L21" s="32">
        <v>0</v>
      </c>
      <c r="M21" s="32">
        <v>0</v>
      </c>
      <c r="N21" s="32">
        <v>6</v>
      </c>
      <c r="O21" s="32" t="s">
        <v>41</v>
      </c>
      <c r="P21" s="32" t="s">
        <v>4</v>
      </c>
      <c r="Q21" s="32" t="s">
        <v>81</v>
      </c>
      <c r="R21" s="62"/>
      <c r="S21" s="29"/>
    </row>
    <row r="22" spans="1:19" s="59" customFormat="1" x14ac:dyDescent="0.25">
      <c r="A22" s="74" t="s">
        <v>8</v>
      </c>
      <c r="B22" s="75"/>
      <c r="C22" s="75"/>
      <c r="D22" s="75"/>
      <c r="E22" s="75"/>
      <c r="F22" s="75"/>
      <c r="G22" s="76"/>
      <c r="H22" s="61">
        <f>SUM(H17:H21)</f>
        <v>95</v>
      </c>
      <c r="I22" s="61">
        <f t="shared" ref="I22:N22" si="1">SUM(I17:I21)</f>
        <v>5</v>
      </c>
      <c r="J22" s="61">
        <f t="shared" si="1"/>
        <v>0</v>
      </c>
      <c r="K22" s="61">
        <f t="shared" si="1"/>
        <v>0</v>
      </c>
      <c r="L22" s="61">
        <f t="shared" si="1"/>
        <v>0</v>
      </c>
      <c r="M22" s="61">
        <f t="shared" si="1"/>
        <v>0</v>
      </c>
      <c r="N22" s="61">
        <f t="shared" si="1"/>
        <v>30</v>
      </c>
      <c r="O22" s="34"/>
      <c r="P22" s="34"/>
      <c r="Q22" s="34"/>
      <c r="R22" s="60"/>
      <c r="S22" s="60"/>
    </row>
    <row r="23" spans="1:19" s="59" customFormat="1" ht="48" x14ac:dyDescent="0.25">
      <c r="A23" s="55" t="s">
        <v>123</v>
      </c>
      <c r="B23" s="58">
        <v>3</v>
      </c>
      <c r="C23" s="33" t="s">
        <v>99</v>
      </c>
      <c r="D23" s="33" t="s">
        <v>100</v>
      </c>
      <c r="E23" s="33" t="s">
        <v>101</v>
      </c>
      <c r="F23" s="33" t="s">
        <v>42</v>
      </c>
      <c r="G23" s="30" t="s">
        <v>69</v>
      </c>
      <c r="H23" s="56">
        <v>15</v>
      </c>
      <c r="I23" s="56">
        <v>0</v>
      </c>
      <c r="J23" s="58">
        <v>0</v>
      </c>
      <c r="K23" s="32">
        <v>0</v>
      </c>
      <c r="L23" s="32">
        <v>0</v>
      </c>
      <c r="M23" s="32">
        <v>0</v>
      </c>
      <c r="N23" s="32">
        <v>5</v>
      </c>
      <c r="O23" s="32" t="s">
        <v>41</v>
      </c>
      <c r="P23" s="32" t="s">
        <v>4</v>
      </c>
      <c r="Q23" s="32" t="s">
        <v>81</v>
      </c>
      <c r="R23" s="33" t="s">
        <v>49</v>
      </c>
      <c r="S23" s="29"/>
    </row>
    <row r="24" spans="1:19" s="59" customFormat="1" ht="24" x14ac:dyDescent="0.25">
      <c r="A24" s="55" t="s">
        <v>123</v>
      </c>
      <c r="B24" s="58">
        <v>3</v>
      </c>
      <c r="C24" s="33" t="s">
        <v>102</v>
      </c>
      <c r="D24" s="33" t="s">
        <v>62</v>
      </c>
      <c r="E24" s="33" t="s">
        <v>103</v>
      </c>
      <c r="F24" s="33" t="s">
        <v>45</v>
      </c>
      <c r="G24" s="30" t="s">
        <v>70</v>
      </c>
      <c r="H24" s="56">
        <v>10</v>
      </c>
      <c r="I24" s="56">
        <v>5</v>
      </c>
      <c r="J24" s="58">
        <v>0</v>
      </c>
      <c r="K24" s="32">
        <v>0</v>
      </c>
      <c r="L24" s="32">
        <v>0</v>
      </c>
      <c r="M24" s="32">
        <v>0</v>
      </c>
      <c r="N24" s="32">
        <v>5</v>
      </c>
      <c r="O24" s="32" t="s">
        <v>41</v>
      </c>
      <c r="P24" s="32" t="s">
        <v>4</v>
      </c>
      <c r="Q24" s="32" t="s">
        <v>81</v>
      </c>
      <c r="R24" s="33"/>
      <c r="S24" s="29"/>
    </row>
    <row r="25" spans="1:19" s="59" customFormat="1" x14ac:dyDescent="0.25">
      <c r="A25" s="55" t="s">
        <v>123</v>
      </c>
      <c r="B25" s="58">
        <v>3</v>
      </c>
      <c r="C25" s="33" t="s">
        <v>104</v>
      </c>
      <c r="D25" s="33" t="s">
        <v>6</v>
      </c>
      <c r="E25" s="33" t="s">
        <v>19</v>
      </c>
      <c r="F25" s="33" t="s">
        <v>46</v>
      </c>
      <c r="G25" s="30" t="s">
        <v>68</v>
      </c>
      <c r="H25" s="56">
        <v>15</v>
      </c>
      <c r="I25" s="56">
        <v>0</v>
      </c>
      <c r="J25" s="58">
        <v>0</v>
      </c>
      <c r="K25" s="32">
        <v>0</v>
      </c>
      <c r="L25" s="32">
        <v>0</v>
      </c>
      <c r="M25" s="32">
        <v>0</v>
      </c>
      <c r="N25" s="32">
        <v>5</v>
      </c>
      <c r="O25" s="32" t="s">
        <v>41</v>
      </c>
      <c r="P25" s="32" t="s">
        <v>4</v>
      </c>
      <c r="Q25" s="32" t="s">
        <v>81</v>
      </c>
      <c r="R25" s="33"/>
      <c r="S25" s="29"/>
    </row>
    <row r="26" spans="1:19" s="59" customFormat="1" ht="24" x14ac:dyDescent="0.25">
      <c r="A26" s="55" t="s">
        <v>123</v>
      </c>
      <c r="B26" s="58">
        <v>3</v>
      </c>
      <c r="C26" s="33" t="s">
        <v>105</v>
      </c>
      <c r="D26" s="33" t="s">
        <v>7</v>
      </c>
      <c r="E26" s="33" t="s">
        <v>20</v>
      </c>
      <c r="F26" s="33" t="s">
        <v>60</v>
      </c>
      <c r="G26" s="30" t="s">
        <v>67</v>
      </c>
      <c r="H26" s="56">
        <v>15</v>
      </c>
      <c r="I26" s="56">
        <v>0</v>
      </c>
      <c r="J26" s="58">
        <v>0</v>
      </c>
      <c r="K26" s="32">
        <v>0</v>
      </c>
      <c r="L26" s="32">
        <v>0</v>
      </c>
      <c r="M26" s="32">
        <v>0</v>
      </c>
      <c r="N26" s="32">
        <v>5</v>
      </c>
      <c r="O26" s="32" t="s">
        <v>41</v>
      </c>
      <c r="P26" s="32" t="s">
        <v>4</v>
      </c>
      <c r="Q26" s="32" t="s">
        <v>81</v>
      </c>
      <c r="R26" s="33"/>
      <c r="S26" s="29"/>
    </row>
    <row r="27" spans="1:19" s="59" customFormat="1" ht="36" x14ac:dyDescent="0.25">
      <c r="A27" s="55" t="s">
        <v>123</v>
      </c>
      <c r="B27" s="58">
        <v>3</v>
      </c>
      <c r="C27" s="33" t="s">
        <v>106</v>
      </c>
      <c r="D27" s="33" t="s">
        <v>48</v>
      </c>
      <c r="E27" s="33" t="s">
        <v>52</v>
      </c>
      <c r="F27" s="33" t="s">
        <v>79</v>
      </c>
      <c r="G27" s="30" t="s">
        <v>80</v>
      </c>
      <c r="H27" s="56">
        <v>20</v>
      </c>
      <c r="I27" s="56">
        <v>0</v>
      </c>
      <c r="J27" s="58">
        <v>0</v>
      </c>
      <c r="K27" s="32">
        <v>0</v>
      </c>
      <c r="L27" s="32">
        <v>0</v>
      </c>
      <c r="M27" s="32">
        <v>0</v>
      </c>
      <c r="N27" s="32">
        <v>6</v>
      </c>
      <c r="O27" s="32" t="s">
        <v>41</v>
      </c>
      <c r="P27" s="32" t="s">
        <v>4</v>
      </c>
      <c r="Q27" s="32" t="s">
        <v>81</v>
      </c>
      <c r="R27" s="33" t="s">
        <v>57</v>
      </c>
      <c r="S27" s="29"/>
    </row>
    <row r="28" spans="1:19" s="59" customFormat="1" ht="24" x14ac:dyDescent="0.25">
      <c r="A28" s="55" t="s">
        <v>123</v>
      </c>
      <c r="B28" s="58">
        <v>3</v>
      </c>
      <c r="C28" s="33" t="s">
        <v>107</v>
      </c>
      <c r="D28" s="33" t="s">
        <v>108</v>
      </c>
      <c r="E28" s="33" t="s">
        <v>109</v>
      </c>
      <c r="F28" s="33" t="s">
        <v>60</v>
      </c>
      <c r="G28" s="30" t="s">
        <v>67</v>
      </c>
      <c r="H28" s="56">
        <v>0</v>
      </c>
      <c r="I28" s="56">
        <v>0</v>
      </c>
      <c r="J28" s="58">
        <v>0</v>
      </c>
      <c r="K28" s="32">
        <v>0</v>
      </c>
      <c r="L28" s="32">
        <v>0</v>
      </c>
      <c r="M28" s="32">
        <v>15</v>
      </c>
      <c r="N28" s="32">
        <v>5</v>
      </c>
      <c r="O28" s="32" t="s">
        <v>124</v>
      </c>
      <c r="P28" s="32" t="s">
        <v>4</v>
      </c>
      <c r="Q28" s="32" t="s">
        <v>81</v>
      </c>
      <c r="R28" s="33"/>
      <c r="S28" s="29"/>
    </row>
    <row r="29" spans="1:19" s="59" customFormat="1" x14ac:dyDescent="0.25">
      <c r="A29" s="55" t="s">
        <v>123</v>
      </c>
      <c r="B29" s="58">
        <v>3</v>
      </c>
      <c r="C29" s="33" t="s">
        <v>110</v>
      </c>
      <c r="D29" s="33" t="s">
        <v>53</v>
      </c>
      <c r="E29" s="33" t="s">
        <v>111</v>
      </c>
      <c r="F29" s="33" t="s">
        <v>46</v>
      </c>
      <c r="G29" s="30" t="s">
        <v>68</v>
      </c>
      <c r="H29" s="56">
        <v>0</v>
      </c>
      <c r="I29" s="56">
        <v>0</v>
      </c>
      <c r="J29" s="58">
        <v>0</v>
      </c>
      <c r="K29" s="32">
        <v>10</v>
      </c>
      <c r="L29" s="32">
        <v>1</v>
      </c>
      <c r="M29" s="32">
        <v>0</v>
      </c>
      <c r="N29" s="32">
        <v>0</v>
      </c>
      <c r="O29" s="32" t="s">
        <v>125</v>
      </c>
      <c r="P29" s="32" t="s">
        <v>4</v>
      </c>
      <c r="Q29" s="32" t="s">
        <v>81</v>
      </c>
      <c r="R29" s="33"/>
      <c r="S29" s="29"/>
    </row>
    <row r="30" spans="1:19" s="59" customFormat="1" x14ac:dyDescent="0.25">
      <c r="A30" s="74" t="s">
        <v>8</v>
      </c>
      <c r="B30" s="75"/>
      <c r="C30" s="75"/>
      <c r="D30" s="75"/>
      <c r="E30" s="75"/>
      <c r="F30" s="75"/>
      <c r="G30" s="76"/>
      <c r="H30" s="61">
        <f>SUM(H23:H29)</f>
        <v>75</v>
      </c>
      <c r="I30" s="61">
        <f t="shared" ref="I30:N30" si="2">SUM(I23:I29)</f>
        <v>5</v>
      </c>
      <c r="J30" s="61">
        <f t="shared" si="2"/>
        <v>0</v>
      </c>
      <c r="K30" s="61">
        <f t="shared" si="2"/>
        <v>10</v>
      </c>
      <c r="L30" s="61">
        <f t="shared" si="2"/>
        <v>1</v>
      </c>
      <c r="M30" s="61">
        <f t="shared" si="2"/>
        <v>15</v>
      </c>
      <c r="N30" s="61">
        <f t="shared" si="2"/>
        <v>31</v>
      </c>
      <c r="O30" s="34"/>
      <c r="P30" s="34"/>
      <c r="Q30" s="34"/>
      <c r="R30" s="60"/>
      <c r="S30" s="60"/>
    </row>
    <row r="31" spans="1:19" s="59" customFormat="1" ht="24" x14ac:dyDescent="0.25">
      <c r="A31" s="55" t="s">
        <v>123</v>
      </c>
      <c r="B31" s="58">
        <v>4</v>
      </c>
      <c r="C31" s="33" t="s">
        <v>112</v>
      </c>
      <c r="D31" s="33" t="s">
        <v>113</v>
      </c>
      <c r="E31" s="33" t="s">
        <v>114</v>
      </c>
      <c r="F31" s="33" t="s">
        <v>79</v>
      </c>
      <c r="G31" s="37" t="s">
        <v>80</v>
      </c>
      <c r="H31" s="56">
        <v>0</v>
      </c>
      <c r="I31" s="56">
        <v>0</v>
      </c>
      <c r="J31" s="58">
        <v>0</v>
      </c>
      <c r="K31" s="32">
        <v>0</v>
      </c>
      <c r="L31" s="58">
        <v>0</v>
      </c>
      <c r="M31" s="58">
        <v>20</v>
      </c>
      <c r="N31" s="32">
        <v>5</v>
      </c>
      <c r="O31" s="32" t="s">
        <v>124</v>
      </c>
      <c r="P31" s="32" t="s">
        <v>4</v>
      </c>
      <c r="Q31" s="32" t="s">
        <v>81</v>
      </c>
      <c r="R31" s="62"/>
      <c r="S31" s="33"/>
    </row>
    <row r="32" spans="1:19" s="59" customFormat="1" ht="24" x14ac:dyDescent="0.25">
      <c r="A32" s="55" t="s">
        <v>123</v>
      </c>
      <c r="B32" s="58">
        <v>4</v>
      </c>
      <c r="C32" s="33" t="s">
        <v>115</v>
      </c>
      <c r="D32" s="33" t="s">
        <v>24</v>
      </c>
      <c r="E32" s="33" t="s">
        <v>116</v>
      </c>
      <c r="F32" s="33" t="s">
        <v>42</v>
      </c>
      <c r="G32" s="37" t="s">
        <v>69</v>
      </c>
      <c r="H32" s="56">
        <v>20</v>
      </c>
      <c r="I32" s="56">
        <v>5</v>
      </c>
      <c r="J32" s="58">
        <v>0</v>
      </c>
      <c r="K32" s="32">
        <v>0</v>
      </c>
      <c r="L32" s="58">
        <v>0</v>
      </c>
      <c r="M32" s="58">
        <v>0</v>
      </c>
      <c r="N32" s="32">
        <v>8</v>
      </c>
      <c r="O32" s="32" t="s">
        <v>41</v>
      </c>
      <c r="P32" s="32" t="s">
        <v>4</v>
      </c>
      <c r="Q32" s="32" t="s">
        <v>81</v>
      </c>
      <c r="R32" s="62" t="s">
        <v>5</v>
      </c>
      <c r="S32" s="33"/>
    </row>
    <row r="33" spans="1:19" s="59" customFormat="1" ht="36" x14ac:dyDescent="0.25">
      <c r="A33" s="55" t="s">
        <v>123</v>
      </c>
      <c r="B33" s="58">
        <v>4</v>
      </c>
      <c r="C33" s="33" t="s">
        <v>117</v>
      </c>
      <c r="D33" s="33" t="s">
        <v>56</v>
      </c>
      <c r="E33" s="33" t="s">
        <v>118</v>
      </c>
      <c r="F33" s="33" t="s">
        <v>79</v>
      </c>
      <c r="G33" s="37" t="s">
        <v>80</v>
      </c>
      <c r="H33" s="56">
        <v>15</v>
      </c>
      <c r="I33" s="56">
        <v>0</v>
      </c>
      <c r="J33" s="58">
        <v>0</v>
      </c>
      <c r="K33" s="32">
        <v>0</v>
      </c>
      <c r="L33" s="58">
        <v>0</v>
      </c>
      <c r="M33" s="58">
        <v>0</v>
      </c>
      <c r="N33" s="32">
        <v>5</v>
      </c>
      <c r="O33" s="32" t="s">
        <v>41</v>
      </c>
      <c r="P33" s="32" t="s">
        <v>4</v>
      </c>
      <c r="Q33" s="32" t="s">
        <v>81</v>
      </c>
      <c r="R33" s="62" t="s">
        <v>57</v>
      </c>
      <c r="S33" s="33"/>
    </row>
    <row r="34" spans="1:19" s="59" customFormat="1" ht="24" x14ac:dyDescent="0.25">
      <c r="A34" s="55" t="s">
        <v>123</v>
      </c>
      <c r="B34" s="58">
        <v>4</v>
      </c>
      <c r="C34" s="33" t="s">
        <v>119</v>
      </c>
      <c r="D34" s="33" t="s">
        <v>26</v>
      </c>
      <c r="E34" s="33" t="s">
        <v>120</v>
      </c>
      <c r="F34" s="33" t="s">
        <v>60</v>
      </c>
      <c r="G34" s="37" t="s">
        <v>67</v>
      </c>
      <c r="H34" s="56">
        <v>15</v>
      </c>
      <c r="I34" s="56">
        <v>0</v>
      </c>
      <c r="J34" s="58">
        <v>0</v>
      </c>
      <c r="K34" s="32">
        <v>0</v>
      </c>
      <c r="L34" s="58">
        <v>0</v>
      </c>
      <c r="M34" s="58">
        <v>0</v>
      </c>
      <c r="N34" s="32">
        <v>4</v>
      </c>
      <c r="O34" s="32" t="s">
        <v>41</v>
      </c>
      <c r="P34" s="32" t="s">
        <v>4</v>
      </c>
      <c r="Q34" s="32" t="s">
        <v>81</v>
      </c>
      <c r="R34" s="62"/>
      <c r="S34" s="33"/>
    </row>
    <row r="35" spans="1:19" s="59" customFormat="1" ht="24" x14ac:dyDescent="0.25">
      <c r="A35" s="55" t="s">
        <v>123</v>
      </c>
      <c r="B35" s="58">
        <v>4</v>
      </c>
      <c r="C35" s="33" t="s">
        <v>121</v>
      </c>
      <c r="D35" s="33" t="s">
        <v>58</v>
      </c>
      <c r="E35" s="33" t="s">
        <v>122</v>
      </c>
      <c r="F35" s="33" t="s">
        <v>76</v>
      </c>
      <c r="G35" s="37" t="s">
        <v>73</v>
      </c>
      <c r="H35" s="56">
        <v>20</v>
      </c>
      <c r="I35" s="56">
        <v>0</v>
      </c>
      <c r="J35" s="58">
        <v>0</v>
      </c>
      <c r="K35" s="32">
        <v>0</v>
      </c>
      <c r="L35" s="58">
        <v>0</v>
      </c>
      <c r="M35" s="58">
        <v>0</v>
      </c>
      <c r="N35" s="32">
        <v>5</v>
      </c>
      <c r="O35" s="32" t="s">
        <v>41</v>
      </c>
      <c r="P35" s="32" t="s">
        <v>4</v>
      </c>
      <c r="Q35" s="32" t="s">
        <v>81</v>
      </c>
      <c r="R35" s="62"/>
      <c r="S35" s="33"/>
    </row>
    <row r="36" spans="1:19" s="11" customFormat="1" ht="12" customHeight="1" x14ac:dyDescent="0.25">
      <c r="A36" s="77" t="s">
        <v>8</v>
      </c>
      <c r="B36" s="78"/>
      <c r="C36" s="78"/>
      <c r="D36" s="78"/>
      <c r="E36" s="78"/>
      <c r="F36" s="78"/>
      <c r="G36" s="79"/>
      <c r="H36" s="36">
        <f>SUM(H31:H35)</f>
        <v>70</v>
      </c>
      <c r="I36" s="36">
        <f t="shared" ref="I36:N36" si="3">SUM(I31:I35)</f>
        <v>5</v>
      </c>
      <c r="J36" s="36">
        <f t="shared" si="3"/>
        <v>0</v>
      </c>
      <c r="K36" s="36">
        <f t="shared" si="3"/>
        <v>0</v>
      </c>
      <c r="L36" s="36">
        <f t="shared" si="3"/>
        <v>0</v>
      </c>
      <c r="M36" s="36">
        <f t="shared" si="3"/>
        <v>20</v>
      </c>
      <c r="N36" s="36">
        <f t="shared" si="3"/>
        <v>27</v>
      </c>
      <c r="O36" s="35"/>
      <c r="P36" s="35"/>
      <c r="Q36" s="35"/>
      <c r="R36" s="39"/>
      <c r="S36" s="39"/>
    </row>
    <row r="37" spans="1:19" s="11" customFormat="1" ht="12" customHeight="1" x14ac:dyDescent="0.25">
      <c r="A37" s="77" t="s">
        <v>22</v>
      </c>
      <c r="B37" s="78"/>
      <c r="C37" s="78"/>
      <c r="D37" s="78"/>
      <c r="E37" s="78"/>
      <c r="F37" s="78"/>
      <c r="G37" s="79"/>
      <c r="H37" s="36">
        <f>H36+H30+H22+H16</f>
        <v>330</v>
      </c>
      <c r="I37" s="36">
        <f t="shared" ref="I37:N37" si="4">I36+I30+I22+I16</f>
        <v>30</v>
      </c>
      <c r="J37" s="36">
        <f t="shared" si="4"/>
        <v>0</v>
      </c>
      <c r="K37" s="36">
        <f t="shared" si="4"/>
        <v>15</v>
      </c>
      <c r="L37" s="36">
        <f t="shared" si="4"/>
        <v>2</v>
      </c>
      <c r="M37" s="36">
        <f t="shared" si="4"/>
        <v>35</v>
      </c>
      <c r="N37" s="36">
        <f t="shared" si="4"/>
        <v>120</v>
      </c>
      <c r="O37" s="38"/>
      <c r="P37" s="38"/>
      <c r="Q37" s="38"/>
      <c r="R37" s="39"/>
      <c r="S37" s="39"/>
    </row>
    <row r="38" spans="1:19" s="11" customFormat="1" ht="12" customHeight="1" x14ac:dyDescent="0.25">
      <c r="A38" s="11" t="s">
        <v>64</v>
      </c>
      <c r="H38" s="54"/>
      <c r="I38" s="54"/>
      <c r="J38" s="54"/>
      <c r="K38" s="54"/>
      <c r="L38" s="54"/>
      <c r="M38" s="54"/>
      <c r="N38" s="54"/>
      <c r="O38" s="12"/>
      <c r="P38" s="12"/>
      <c r="Q38" s="12"/>
    </row>
  </sheetData>
  <sheetProtection algorithmName="SHA-512" hashValue="Qkd63YlxIUCYYjvqkJ34jJBf7Zc7Qi+KC4Pj9FbhqlkZyFITys4MxJNnTy72cjHNNu3TF6CA0kwEy7r0ETy/QQ==" saltValue="CZTgWMWLYfVXuv8RCTcbTQ==" spinCount="100000" sheet="1" objects="1" scenarios="1" selectLockedCells="1" selectUnlockedCells="1"/>
  <sortState xmlns:xlrd2="http://schemas.microsoft.com/office/spreadsheetml/2017/richdata2" ref="A31:DB35">
    <sortCondition ref="D31:D35"/>
  </sortState>
  <mergeCells count="8">
    <mergeCell ref="A30:G30"/>
    <mergeCell ref="A36:G36"/>
    <mergeCell ref="A37:G37"/>
    <mergeCell ref="A6:B6"/>
    <mergeCell ref="H8:M8"/>
    <mergeCell ref="A22:G22"/>
    <mergeCell ref="A16:G16"/>
    <mergeCell ref="H9:M9"/>
  </mergeCells>
  <phoneticPr fontId="10" type="noConversion"/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109C5-45E6-4D65-9EDE-BF3DEC152E8D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3" customWidth="1"/>
    <col min="2" max="2" width="24.7109375" style="73" customWidth="1"/>
    <col min="3" max="16384" width="9.140625" style="66"/>
  </cols>
  <sheetData>
    <row r="1" spans="1:6" ht="12.75" x14ac:dyDescent="0.2">
      <c r="A1" s="63" t="s">
        <v>126</v>
      </c>
      <c r="B1" s="64" t="s">
        <v>127</v>
      </c>
      <c r="C1" s="65"/>
      <c r="D1" s="65"/>
      <c r="E1" s="65"/>
      <c r="F1" s="65"/>
    </row>
    <row r="2" spans="1:6" ht="12.75" x14ac:dyDescent="0.2">
      <c r="A2" s="67" t="s">
        <v>128</v>
      </c>
      <c r="B2" s="68" t="s">
        <v>129</v>
      </c>
      <c r="C2" s="65"/>
      <c r="D2" s="65"/>
      <c r="E2" s="65"/>
      <c r="F2" s="65"/>
    </row>
    <row r="3" spans="1:6" ht="12.75" x14ac:dyDescent="0.2">
      <c r="A3" s="67"/>
      <c r="B3" s="68"/>
      <c r="C3" s="65"/>
      <c r="D3" s="65"/>
      <c r="E3" s="65"/>
      <c r="F3" s="65"/>
    </row>
    <row r="4" spans="1:6" ht="12.75" x14ac:dyDescent="0.2">
      <c r="A4" s="63" t="s">
        <v>130</v>
      </c>
      <c r="B4" s="69"/>
      <c r="C4" s="65"/>
      <c r="D4" s="65"/>
      <c r="E4" s="65"/>
      <c r="F4" s="65"/>
    </row>
    <row r="5" spans="1:6" ht="12.75" x14ac:dyDescent="0.2">
      <c r="A5" s="67" t="s">
        <v>131</v>
      </c>
      <c r="B5" s="68" t="s">
        <v>132</v>
      </c>
      <c r="C5" s="65"/>
      <c r="D5" s="65"/>
      <c r="E5" s="65"/>
      <c r="F5" s="65"/>
    </row>
    <row r="6" spans="1:6" ht="12.75" x14ac:dyDescent="0.2">
      <c r="A6" s="67" t="s">
        <v>133</v>
      </c>
      <c r="B6" s="68" t="s">
        <v>134</v>
      </c>
      <c r="C6" s="65"/>
      <c r="D6" s="65"/>
      <c r="E6" s="65"/>
      <c r="F6" s="65"/>
    </row>
    <row r="7" spans="1:6" ht="12.75" x14ac:dyDescent="0.2">
      <c r="A7" s="67" t="s">
        <v>135</v>
      </c>
      <c r="B7" s="68" t="s">
        <v>136</v>
      </c>
      <c r="C7" s="65"/>
      <c r="D7" s="65"/>
      <c r="E7" s="65"/>
      <c r="F7" s="65"/>
    </row>
    <row r="8" spans="1:6" ht="12.75" x14ac:dyDescent="0.2">
      <c r="A8" s="70" t="s">
        <v>137</v>
      </c>
      <c r="B8" s="68" t="s">
        <v>138</v>
      </c>
      <c r="C8" s="71"/>
      <c r="D8" s="65"/>
      <c r="E8" s="65"/>
      <c r="F8" s="65"/>
    </row>
    <row r="9" spans="1:6" ht="12.75" x14ac:dyDescent="0.2">
      <c r="A9" s="70" t="s">
        <v>139</v>
      </c>
      <c r="B9" s="68" t="s">
        <v>140</v>
      </c>
      <c r="C9" s="65"/>
      <c r="D9" s="65"/>
      <c r="E9" s="65"/>
      <c r="F9" s="65"/>
    </row>
    <row r="10" spans="1:6" ht="12.75" x14ac:dyDescent="0.2">
      <c r="A10" s="70" t="s">
        <v>141</v>
      </c>
      <c r="B10" s="68" t="s">
        <v>142</v>
      </c>
      <c r="C10" s="65"/>
      <c r="D10" s="65"/>
      <c r="E10" s="65"/>
      <c r="F10" s="65"/>
    </row>
    <row r="11" spans="1:6" ht="12.75" x14ac:dyDescent="0.2">
      <c r="A11" s="67"/>
      <c r="B11" s="68"/>
      <c r="C11" s="65"/>
      <c r="D11" s="65"/>
      <c r="E11" s="65"/>
      <c r="F11" s="65"/>
    </row>
    <row r="12" spans="1:6" ht="12.75" x14ac:dyDescent="0.2">
      <c r="A12" s="67" t="s">
        <v>143</v>
      </c>
      <c r="B12" s="68"/>
      <c r="C12" s="65"/>
      <c r="D12" s="65"/>
      <c r="E12" s="65"/>
      <c r="F12" s="65"/>
    </row>
    <row r="13" spans="1:6" ht="12.75" x14ac:dyDescent="0.2">
      <c r="A13" s="67"/>
      <c r="B13" s="68"/>
      <c r="C13" s="65"/>
      <c r="D13" s="65"/>
      <c r="E13" s="65"/>
      <c r="F13" s="65"/>
    </row>
    <row r="14" spans="1:6" ht="12.75" x14ac:dyDescent="0.2">
      <c r="A14" s="63" t="s">
        <v>144</v>
      </c>
      <c r="B14" s="69"/>
      <c r="C14" s="65"/>
      <c r="D14" s="65"/>
      <c r="E14" s="65"/>
      <c r="F14" s="65"/>
    </row>
    <row r="15" spans="1:6" ht="12.75" x14ac:dyDescent="0.2">
      <c r="A15" s="67" t="s">
        <v>145</v>
      </c>
      <c r="B15" s="68"/>
      <c r="C15" s="65"/>
      <c r="D15" s="65"/>
      <c r="E15" s="65"/>
      <c r="F15" s="65"/>
    </row>
    <row r="16" spans="1:6" ht="12.75" x14ac:dyDescent="0.2">
      <c r="A16" s="72" t="s">
        <v>146</v>
      </c>
      <c r="B16" s="68" t="s">
        <v>147</v>
      </c>
      <c r="C16" s="65"/>
      <c r="D16" s="65"/>
      <c r="E16" s="65"/>
      <c r="F16" s="65"/>
    </row>
    <row r="17" spans="1:6" ht="12.75" x14ac:dyDescent="0.2">
      <c r="A17" s="72" t="s">
        <v>148</v>
      </c>
      <c r="B17" s="68" t="s">
        <v>149</v>
      </c>
      <c r="C17" s="65"/>
      <c r="D17" s="65"/>
      <c r="E17" s="65"/>
      <c r="F17" s="65"/>
    </row>
    <row r="18" spans="1:6" ht="12.75" x14ac:dyDescent="0.2">
      <c r="A18" s="70" t="s">
        <v>150</v>
      </c>
      <c r="B18" s="68" t="s">
        <v>151</v>
      </c>
      <c r="C18" s="71"/>
      <c r="D18" s="65"/>
      <c r="E18" s="65"/>
      <c r="F18" s="65"/>
    </row>
    <row r="19" spans="1:6" ht="12.75" x14ac:dyDescent="0.2">
      <c r="A19" s="72" t="s">
        <v>152</v>
      </c>
      <c r="B19" s="68" t="s">
        <v>153</v>
      </c>
      <c r="C19" s="71"/>
      <c r="D19" s="65"/>
      <c r="E19" s="65"/>
      <c r="F19" s="65"/>
    </row>
    <row r="20" spans="1:6" ht="12.75" x14ac:dyDescent="0.2">
      <c r="A20" s="72" t="s">
        <v>154</v>
      </c>
      <c r="B20" s="68" t="s">
        <v>155</v>
      </c>
      <c r="C20" s="65"/>
      <c r="D20" s="65"/>
      <c r="E20" s="65"/>
      <c r="F20" s="65"/>
    </row>
    <row r="21" spans="1:6" ht="12.75" x14ac:dyDescent="0.2">
      <c r="A21" s="70" t="s">
        <v>156</v>
      </c>
      <c r="B21" s="68" t="s">
        <v>157</v>
      </c>
      <c r="C21" s="71"/>
      <c r="D21" s="65"/>
      <c r="E21" s="65"/>
      <c r="F21" s="65"/>
    </row>
    <row r="22" spans="1:6" ht="12.75" x14ac:dyDescent="0.2">
      <c r="A22" s="72" t="s">
        <v>158</v>
      </c>
      <c r="B22" s="68" t="s">
        <v>159</v>
      </c>
      <c r="C22" s="71"/>
      <c r="D22" s="65"/>
      <c r="E22" s="65"/>
      <c r="F22" s="65"/>
    </row>
    <row r="23" spans="1:6" ht="12.75" x14ac:dyDescent="0.2">
      <c r="A23" s="72" t="s">
        <v>160</v>
      </c>
      <c r="B23" s="68" t="s">
        <v>161</v>
      </c>
      <c r="C23" s="65"/>
      <c r="D23" s="65"/>
      <c r="E23" s="65"/>
      <c r="F23" s="65"/>
    </row>
    <row r="24" spans="1:6" ht="12.75" x14ac:dyDescent="0.2">
      <c r="A24" s="72" t="s">
        <v>162</v>
      </c>
      <c r="B24" s="68" t="s">
        <v>163</v>
      </c>
      <c r="C24" s="65"/>
      <c r="D24" s="65"/>
      <c r="E24" s="65"/>
      <c r="F24" s="65"/>
    </row>
    <row r="25" spans="1:6" ht="12.75" x14ac:dyDescent="0.2">
      <c r="A25" s="67"/>
      <c r="B25" s="68"/>
      <c r="C25" s="65"/>
      <c r="D25" s="65"/>
      <c r="E25" s="65"/>
      <c r="F25" s="65"/>
    </row>
    <row r="26" spans="1:6" ht="12.75" x14ac:dyDescent="0.2">
      <c r="A26" s="63" t="s">
        <v>164</v>
      </c>
      <c r="B26" s="64"/>
      <c r="C26" s="65"/>
      <c r="D26" s="65"/>
      <c r="E26" s="65"/>
      <c r="F26" s="65"/>
    </row>
    <row r="27" spans="1:6" ht="12.75" x14ac:dyDescent="0.2">
      <c r="A27" s="67" t="s">
        <v>165</v>
      </c>
      <c r="B27" s="68"/>
      <c r="C27" s="65"/>
      <c r="D27" s="65"/>
      <c r="E27" s="65"/>
      <c r="F27" s="65"/>
    </row>
    <row r="28" spans="1:6" ht="12.75" x14ac:dyDescent="0.2">
      <c r="A28" s="72" t="s">
        <v>166</v>
      </c>
      <c r="B28" s="68" t="s">
        <v>167</v>
      </c>
      <c r="C28" s="65"/>
      <c r="D28" s="65"/>
      <c r="E28" s="65"/>
      <c r="F28" s="65"/>
    </row>
    <row r="29" spans="1:6" ht="12.75" x14ac:dyDescent="0.2">
      <c r="A29" s="70" t="s">
        <v>168</v>
      </c>
      <c r="B29" s="68" t="s">
        <v>169</v>
      </c>
      <c r="C29" s="65"/>
      <c r="D29" s="65"/>
      <c r="E29" s="65"/>
      <c r="F29" s="65"/>
    </row>
    <row r="30" spans="1:6" ht="25.5" x14ac:dyDescent="0.2">
      <c r="A30" s="70" t="s">
        <v>170</v>
      </c>
      <c r="B30" s="68" t="s">
        <v>171</v>
      </c>
      <c r="C30" s="65"/>
      <c r="D30" s="65"/>
      <c r="E30" s="65"/>
      <c r="F30" s="65"/>
    </row>
    <row r="31" spans="1:6" ht="25.5" x14ac:dyDescent="0.2">
      <c r="A31" s="70" t="s">
        <v>172</v>
      </c>
      <c r="B31" s="68" t="s">
        <v>173</v>
      </c>
      <c r="C31" s="65"/>
      <c r="D31" s="65"/>
      <c r="E31" s="65"/>
      <c r="F31" s="65"/>
    </row>
    <row r="32" spans="1:6" ht="12.75" x14ac:dyDescent="0.2">
      <c r="A32" s="67"/>
      <c r="B32" s="68"/>
      <c r="C32" s="65"/>
      <c r="D32" s="65"/>
      <c r="E32" s="65"/>
      <c r="F32" s="65"/>
    </row>
    <row r="33" spans="1:6" ht="12.75" x14ac:dyDescent="0.2">
      <c r="A33" s="70" t="s">
        <v>174</v>
      </c>
      <c r="B33" s="68" t="s">
        <v>175</v>
      </c>
      <c r="C33" s="65"/>
      <c r="D33" s="65"/>
      <c r="E33" s="65"/>
      <c r="F33" s="65"/>
    </row>
    <row r="34" spans="1:6" ht="12.75" x14ac:dyDescent="0.2">
      <c r="A34" s="67"/>
      <c r="B34" s="67"/>
      <c r="C34" s="65"/>
      <c r="D34" s="65"/>
      <c r="E34" s="65"/>
      <c r="F34" s="6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MKLS_TAK_2012-februar</dc:title>
  <dc:creator>Mark</dc:creator>
  <cp:lastModifiedBy>Szalai Ferenc</cp:lastModifiedBy>
  <cp:lastPrinted>2021-04-07T14:46:49Z</cp:lastPrinted>
  <dcterms:created xsi:type="dcterms:W3CDTF">2015-01-29T08:59:33Z</dcterms:created>
  <dcterms:modified xsi:type="dcterms:W3CDTF">2021-09-11T18:27:26Z</dcterms:modified>
</cp:coreProperties>
</file>