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9AD1149A-B26E-4CA6-B7FE-3B4B026F171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Levelező!$A$1:$S$50</definedName>
    <definedName name="_xlnm.Print_Area" localSheetId="0">Nappali!$A$1:$V$51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5" l="1"/>
  <c r="K41" i="5"/>
  <c r="J31" i="5"/>
  <c r="K21" i="5"/>
  <c r="I49" i="5"/>
  <c r="J49" i="5"/>
  <c r="L49" i="5"/>
  <c r="M49" i="5"/>
  <c r="N49" i="5"/>
  <c r="H49" i="5"/>
  <c r="I41" i="5"/>
  <c r="J41" i="5"/>
  <c r="L41" i="5"/>
  <c r="M41" i="5"/>
  <c r="N41" i="5"/>
  <c r="H41" i="5"/>
  <c r="I31" i="5"/>
  <c r="K31" i="5"/>
  <c r="L31" i="5"/>
  <c r="M31" i="5"/>
  <c r="N31" i="5"/>
  <c r="H31" i="5"/>
  <c r="I21" i="5"/>
  <c r="J21" i="5"/>
  <c r="L21" i="5"/>
  <c r="M21" i="5"/>
  <c r="N21" i="5"/>
  <c r="H21" i="5"/>
  <c r="I50" i="4"/>
  <c r="J50" i="4"/>
  <c r="K50" i="4"/>
  <c r="L50" i="4"/>
  <c r="M50" i="4"/>
  <c r="N50" i="4"/>
  <c r="O50" i="4"/>
  <c r="P50" i="4"/>
  <c r="Q50" i="4"/>
  <c r="H50" i="4"/>
  <c r="I42" i="4"/>
  <c r="J42" i="4"/>
  <c r="K42" i="4"/>
  <c r="L42" i="4"/>
  <c r="M42" i="4"/>
  <c r="N42" i="4"/>
  <c r="O42" i="4"/>
  <c r="P42" i="4"/>
  <c r="Q42" i="4"/>
  <c r="H42" i="4"/>
  <c r="I32" i="4"/>
  <c r="J32" i="4"/>
  <c r="K32" i="4"/>
  <c r="L32" i="4"/>
  <c r="M32" i="4"/>
  <c r="N32" i="4"/>
  <c r="O32" i="4"/>
  <c r="P32" i="4"/>
  <c r="Q32" i="4"/>
  <c r="H32" i="4"/>
  <c r="I22" i="4"/>
  <c r="J22" i="4"/>
  <c r="K22" i="4"/>
  <c r="L22" i="4"/>
  <c r="M22" i="4"/>
  <c r="N22" i="4"/>
  <c r="O22" i="4"/>
  <c r="P22" i="4"/>
  <c r="Q22" i="4"/>
  <c r="H22" i="4"/>
  <c r="K50" i="5" l="1"/>
  <c r="M50" i="5"/>
  <c r="J50" i="5"/>
  <c r="H50" i="5"/>
  <c r="I50" i="5"/>
  <c r="N50" i="5"/>
  <c r="L50" i="5"/>
  <c r="L51" i="4" l="1"/>
  <c r="K51" i="4"/>
  <c r="H51" i="4"/>
  <c r="O51" i="4"/>
  <c r="J51" i="4"/>
  <c r="P51" i="4"/>
  <c r="N51" i="4"/>
  <c r="I51" i="4"/>
  <c r="M51" i="4"/>
  <c r="Q51" i="4"/>
</calcChain>
</file>

<file path=xl/sharedStrings.xml><?xml version="1.0" encoding="utf-8"?>
<sst xmlns="http://schemas.openxmlformats.org/spreadsheetml/2006/main" count="750" uniqueCount="287">
  <si>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</si>
  <si>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</si>
  <si>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</si>
  <si>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</si>
  <si>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</si>
  <si>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</si>
  <si>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</si>
  <si>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</si>
  <si>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</si>
  <si>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</si>
  <si>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</si>
  <si>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</si>
  <si>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</si>
  <si>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</si>
  <si>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</si>
  <si>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</si>
  <si>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</si>
  <si>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</si>
  <si>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B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</si>
  <si>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</si>
  <si>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</si>
  <si>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</si>
  <si>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</si>
  <si>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</si>
  <si>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</si>
  <si>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</si>
  <si>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</si>
  <si>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</si>
  <si>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</si>
  <si>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</si>
  <si>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</si>
  <si>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</si>
  <si>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</si>
  <si>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</si>
  <si>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</si>
  <si>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</si>
  <si>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</si>
  <si>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</si>
  <si>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</si>
  <si>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</si>
  <si>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</si>
  <si>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</si>
  <si>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</si>
  <si>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</si>
  <si>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</si>
  <si>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</si>
  <si>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</si>
  <si>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</si>
  <si>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</si>
  <si>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</si>
  <si>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</si>
  <si>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</si>
  <si>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</si>
  <si>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</si>
  <si>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</si>
  <si>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</si>
  <si>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</si>
  <si>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</si>
  <si>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</si>
  <si>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</si>
  <si>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</si>
  <si>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</si>
  <si>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Állattenyésztési genetika</t>
  </si>
  <si>
    <t>Állattenyésztési biokémia</t>
  </si>
  <si>
    <t>Animal Breeding Biochemistry</t>
  </si>
  <si>
    <t>Production Physiology</t>
  </si>
  <si>
    <t>Élelmiszerkémia</t>
  </si>
  <si>
    <t>Food Chemistry</t>
  </si>
  <si>
    <t>Szaporodásbiológia</t>
  </si>
  <si>
    <t>Tenyésztésszervezés</t>
  </si>
  <si>
    <t>Állatvédelem és állati jólét</t>
  </si>
  <si>
    <t>Animal Protection and Welfare</t>
  </si>
  <si>
    <t>Gyephasznosítás, legeltetéses állattartás</t>
  </si>
  <si>
    <t>Grassland Utilization and Pasturing</t>
  </si>
  <si>
    <t>Baromfikeltetés</t>
  </si>
  <si>
    <t>Poultry Incubation</t>
  </si>
  <si>
    <t>Takarmánygazdálkodás</t>
  </si>
  <si>
    <t>Animal Nutrition Management</t>
  </si>
  <si>
    <t>Sertésnemesítés, tartás, termékelőállítás</t>
  </si>
  <si>
    <t>Szarvasmarhanemesítés, tartás, temékelőállítás</t>
  </si>
  <si>
    <t>Baromfinemesítés, tartás, termékelőállítás</t>
  </si>
  <si>
    <t>Kiskérődzők tenyésztése, tartása</t>
  </si>
  <si>
    <t>Small Ruminants Breeding and Production</t>
  </si>
  <si>
    <t>Élelmiszermarketing</t>
  </si>
  <si>
    <t>Szakirodalmi forrásismeret</t>
  </si>
  <si>
    <t>Tudományos dolgozatok készítése</t>
  </si>
  <si>
    <t>Writing Research Papers</t>
  </si>
  <si>
    <t>Munkaterv végrehajtása 1.</t>
  </si>
  <si>
    <t>Munkaterv végrehajtása 2.</t>
  </si>
  <si>
    <t>Munkaterv végrehajtása 3.</t>
  </si>
  <si>
    <t>Haltenyésztés és akvarisztika</t>
  </si>
  <si>
    <t>Fish Production and Aquaristics</t>
  </si>
  <si>
    <t>Sport-, verseny- és haszonló tenyésztés</t>
  </si>
  <si>
    <t>Képalkotó eljárások az állattenyésztésben</t>
  </si>
  <si>
    <t>Állattenyésztési biotechnológia</t>
  </si>
  <si>
    <t>Sejtbiológiai alapok az állattenyésztésben</t>
  </si>
  <si>
    <t>Tej- és húsfeldolgozás</t>
  </si>
  <si>
    <t>Gödöllő (SZI), Kaposvár (KAP),  Keszthely (KES)</t>
  </si>
  <si>
    <t>Állattenyésztési Tudományok Intézet</t>
  </si>
  <si>
    <t>Dr. Húth Balázs (Kaposvári Campus)</t>
  </si>
  <si>
    <t>Biotechnology of Animal Breeding</t>
  </si>
  <si>
    <t>Gyódi Anna</t>
  </si>
  <si>
    <t>Prof. Dr. Nagy Szabolcs (Georgikon Campus), Dr. Pajor Ferenc (Szent István Campus)</t>
  </si>
  <si>
    <t>Élelmiszerbiztonsági ismeretek</t>
  </si>
  <si>
    <t>4 hét; 2. félévet követő nyáron teljesítendő! 3. félévben kell felvenni</t>
  </si>
  <si>
    <t>Stratégiai emberi erőforrás menedzsment</t>
  </si>
  <si>
    <t>Állattartó telepek gépesítése</t>
  </si>
  <si>
    <t>Precíziós szarvasmarhatartás</t>
  </si>
  <si>
    <t>Húth Balázs</t>
  </si>
  <si>
    <t>Nagy István</t>
  </si>
  <si>
    <t>Kelemen János</t>
  </si>
  <si>
    <t>Hoffmann Richárd</t>
  </si>
  <si>
    <t>Tornyos Gábor</t>
  </si>
  <si>
    <t>Bodó Szilárd</t>
  </si>
  <si>
    <t>Póti Péter</t>
  </si>
  <si>
    <t>Kovács-Weber Mária</t>
  </si>
  <si>
    <t>Bense László</t>
  </si>
  <si>
    <t>Simonné Sarkadi Livia</t>
  </si>
  <si>
    <t>Szabó-Szentgróti Gábor</t>
  </si>
  <si>
    <t>Holló Gabriella</t>
  </si>
  <si>
    <t>Csenki-Bakos Zsolt Imre</t>
  </si>
  <si>
    <t>Egerszegi István</t>
  </si>
  <si>
    <t>Kiskó Gabriella</t>
  </si>
  <si>
    <t>Bokor Árpád</t>
  </si>
  <si>
    <t>Szigeti Orsolya</t>
  </si>
  <si>
    <t>Pajor Ferenc</t>
  </si>
  <si>
    <t>Áprily Szilvia</t>
  </si>
  <si>
    <t>Szabó András</t>
  </si>
  <si>
    <t>Takarmánynövények integrált termesztése</t>
  </si>
  <si>
    <t>Integrated Fodder Crop Management</t>
  </si>
  <si>
    <t>Összefüggő nyári szakmai gyakorlat</t>
  </si>
  <si>
    <t>Szabadon választható "C" tárgy</t>
  </si>
  <si>
    <t>C</t>
  </si>
  <si>
    <t>V</t>
  </si>
  <si>
    <t>V6SU2P</t>
  </si>
  <si>
    <t>PB4Z0P</t>
  </si>
  <si>
    <t>JE75OO</t>
  </si>
  <si>
    <t>G4C4HS</t>
  </si>
  <si>
    <t>EOJYCF</t>
  </si>
  <si>
    <t>GV2S4B</t>
  </si>
  <si>
    <t>ARLNY6</t>
  </si>
  <si>
    <t>ACBUQ6</t>
  </si>
  <si>
    <t>XITEB9</t>
  </si>
  <si>
    <t>A2POK0</t>
  </si>
  <si>
    <t>ABV3XQ</t>
  </si>
  <si>
    <t>G4ARGA</t>
  </si>
  <si>
    <t>B050TL</t>
  </si>
  <si>
    <t>XUW3KC</t>
  </si>
  <si>
    <t>KL7QZ5</t>
  </si>
  <si>
    <t>ED3BZM</t>
  </si>
  <si>
    <t>JNAF8D</t>
  </si>
  <si>
    <t>BRY5ER</t>
  </si>
  <si>
    <t>BFG3EB</t>
  </si>
  <si>
    <t>ZH9L8K</t>
  </si>
  <si>
    <t>Y9MRZL</t>
  </si>
  <si>
    <t>SPBI1R</t>
  </si>
  <si>
    <t>ABVW3X</t>
  </si>
  <si>
    <t>Princz Zoltán</t>
  </si>
  <si>
    <t>GK0EKH</t>
  </si>
  <si>
    <t>A0NEP8</t>
  </si>
  <si>
    <t>X91G2G</t>
  </si>
  <si>
    <t>E5F5ZQ</t>
  </si>
  <si>
    <t>nem</t>
  </si>
  <si>
    <t>Állattenyésztő mérnöki mesterképzési szak (MSc) levelező munkarend</t>
  </si>
  <si>
    <t>MATER004L</t>
  </si>
  <si>
    <t>ALLTE030L</t>
  </si>
  <si>
    <t>ALLTE033L</t>
  </si>
  <si>
    <t>Animal Genetics</t>
  </si>
  <si>
    <t>ALLTE045L</t>
  </si>
  <si>
    <t>ALLTE087L</t>
  </si>
  <si>
    <t>ALLTE198L</t>
  </si>
  <si>
    <t>Scientific Literature Sources</t>
  </si>
  <si>
    <t>ELTAK065L</t>
  </si>
  <si>
    <t>Reproduction Biology</t>
  </si>
  <si>
    <t>NOVTR123L</t>
  </si>
  <si>
    <t>ALLTE222L</t>
  </si>
  <si>
    <t>Organization of Animal Breeding</t>
  </si>
  <si>
    <t>ELTAK091L</t>
  </si>
  <si>
    <t>Termelésélettan</t>
  </si>
  <si>
    <t>Kovács Melinda Beatrix</t>
  </si>
  <si>
    <t>MATER004N</t>
  </si>
  <si>
    <t>ALLTE030N</t>
  </si>
  <si>
    <t>ALLTE033N</t>
  </si>
  <si>
    <t>ALLTE045N</t>
  </si>
  <si>
    <t>ALLTE087N</t>
  </si>
  <si>
    <t>ALLTE198N</t>
  </si>
  <si>
    <t>ELTAK065N</t>
  </si>
  <si>
    <t>NOVTR123N</t>
  </si>
  <si>
    <t>ALLTE222N</t>
  </si>
  <si>
    <t>ELTAK091N</t>
  </si>
  <si>
    <t>MUSZK022N</t>
  </si>
  <si>
    <t>Mechanization of Animal Farms</t>
  </si>
  <si>
    <t>ELTUD066N</t>
  </si>
  <si>
    <t>AKVKB029N</t>
  </si>
  <si>
    <t>ALLTE095N</t>
  </si>
  <si>
    <t>Digital Imaging in Animal Husbandry</t>
  </si>
  <si>
    <t>ALLTE098N</t>
  </si>
  <si>
    <t>ALLTE150N</t>
  </si>
  <si>
    <t>Conducting the Workplan 1</t>
  </si>
  <si>
    <t>ALLTE178N</t>
  </si>
  <si>
    <t>Cell Biology Basics in Animal Breeding</t>
  </si>
  <si>
    <t>Nagy Szabolcs Tamás</t>
  </si>
  <si>
    <t>GAZDT322N</t>
  </si>
  <si>
    <t>Strategic Human Resource Management</t>
  </si>
  <si>
    <t>ELTAK072N</t>
  </si>
  <si>
    <t>Halas Veronika Katalin</t>
  </si>
  <si>
    <t>ALLTE054N</t>
  </si>
  <si>
    <t>Poultry Breeding, Farming and Production</t>
  </si>
  <si>
    <t>Sütő Zoltán Balázs</t>
  </si>
  <si>
    <t>ELTUD055N</t>
  </si>
  <si>
    <t>Principles of Food Safety</t>
  </si>
  <si>
    <t>ALLTE151N</t>
  </si>
  <si>
    <t>Conducting the Workplan 2</t>
  </si>
  <si>
    <t>ALLTE161N</t>
  </si>
  <si>
    <t>Coherent Summer Professional Practice</t>
  </si>
  <si>
    <t>ALLTE180N</t>
  </si>
  <si>
    <t>Swine Breeding, Farming and Production</t>
  </si>
  <si>
    <t>ALLTE183N</t>
  </si>
  <si>
    <t>Sport, Racing and Farm Horse Breeding</t>
  </si>
  <si>
    <t>ALLTE204N</t>
  </si>
  <si>
    <t>Cattle Breeding, Farming and Product Manufacturing</t>
  </si>
  <si>
    <t>ALLTE211N</t>
  </si>
  <si>
    <t>Társ- és hobbiállatok tenyésztése</t>
  </si>
  <si>
    <t>Breeding of Pets and Companion Animals</t>
  </si>
  <si>
    <t>Molnár Marcell István</t>
  </si>
  <si>
    <t>ELTAK093N</t>
  </si>
  <si>
    <t>ALLTE053N</t>
  </si>
  <si>
    <t>GAZDT085N</t>
  </si>
  <si>
    <t>Food Marketing</t>
  </si>
  <si>
    <t>ALLTE152N</t>
  </si>
  <si>
    <t>Conducting the Workplan 3</t>
  </si>
  <si>
    <t>ALLTE167N</t>
  </si>
  <si>
    <t>Precision Livestock Farming</t>
  </si>
  <si>
    <t>ALLTE218N</t>
  </si>
  <si>
    <t>Milk and Meat Processing</t>
  </si>
  <si>
    <t>Optional course</t>
  </si>
  <si>
    <t>MUSZK022L</t>
  </si>
  <si>
    <t>ELTUD066L</t>
  </si>
  <si>
    <t>AKVKB029L</t>
  </si>
  <si>
    <t>ALLTE095L</t>
  </si>
  <si>
    <t>ALLTE098L</t>
  </si>
  <si>
    <t>ALLTE150L</t>
  </si>
  <si>
    <t>ALLTE178L</t>
  </si>
  <si>
    <t>GAZDT322L</t>
  </si>
  <si>
    <t>ELTAK072L</t>
  </si>
  <si>
    <t>ALLTE054L</t>
  </si>
  <si>
    <t>ELTUD055L</t>
  </si>
  <si>
    <t>ALLTE151L</t>
  </si>
  <si>
    <t>ALLTE161L</t>
  </si>
  <si>
    <t>ALLTE180L</t>
  </si>
  <si>
    <t>ALLTE183L</t>
  </si>
  <si>
    <t>ALLTE204L</t>
  </si>
  <si>
    <t>ALLTE211L</t>
  </si>
  <si>
    <t>ELTAK093L</t>
  </si>
  <si>
    <t>ALLTE053L</t>
  </si>
  <si>
    <t>GAZDT085L</t>
  </si>
  <si>
    <t>ALLTE152L</t>
  </si>
  <si>
    <t>ALLTE167L</t>
  </si>
  <si>
    <t>ALLTE218L</t>
  </si>
  <si>
    <t>Gödöllő (SZI),  Kaposvár (KAP), Keszthely (KES)</t>
  </si>
  <si>
    <t xml:space="preserve">Állattenyésztő mérnöki mesterképzési szak (MSc) (nappali munkarend) (duális formában is) </t>
  </si>
  <si>
    <t>M-...-L-HU-ALLAT</t>
  </si>
  <si>
    <t>M-...-N-HU-ALLAT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</si>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</sst>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4" fillId="0" borderId="0" xfId="0" applyFont="1"/>
    <xf numFmtId="1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1" fontId="6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3E8250E1-C7CE-4D76-B3EE-36D85FA4CA79}"/>
    <cellStyle name="Normál 4" xfId="3" xr:uid="{DCC197E1-9E1A-466F-A385-FCC68C1469F2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tabSelected="1"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8" style="3" customWidth="1"/>
    <col min="2" max="2" width="6.7109375" style="2" customWidth="1"/>
    <col min="3" max="3" width="14.5703125" style="3" customWidth="1"/>
    <col min="4" max="4" width="24.140625" style="4" customWidth="1"/>
    <col min="5" max="5" width="21.85546875" style="4" customWidth="1"/>
    <col min="6" max="6" width="14.140625" style="4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11.8554687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31</v>
      </c>
    </row>
    <row r="2" spans="1:22" x14ac:dyDescent="0.2">
      <c r="A2" s="1" t="s">
        <v>98</v>
      </c>
    </row>
    <row r="3" spans="1:22" x14ac:dyDescent="0.2">
      <c r="A3" s="11" t="s">
        <v>3</v>
      </c>
      <c r="B3" s="11"/>
      <c r="C3" s="12" t="s">
        <v>260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4</v>
      </c>
      <c r="B4" s="18"/>
      <c r="C4" s="19" t="s">
        <v>99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32</v>
      </c>
      <c r="B5" s="18"/>
      <c r="C5" s="19" t="s">
        <v>102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7.15" customHeight="1" x14ac:dyDescent="0.2">
      <c r="A6" s="101" t="s">
        <v>61</v>
      </c>
      <c r="B6" s="101"/>
      <c r="C6" s="19" t="s">
        <v>97</v>
      </c>
      <c r="D6" s="67"/>
      <c r="E6" s="84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20" t="s">
        <v>29</v>
      </c>
      <c r="B7" s="21"/>
      <c r="C7" s="14" t="s">
        <v>60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ht="15" x14ac:dyDescent="0.2">
      <c r="A9" s="23"/>
      <c r="B9" s="26"/>
      <c r="C9" s="24"/>
      <c r="F9" s="27"/>
      <c r="G9" s="28"/>
      <c r="H9" s="107" t="s">
        <v>14</v>
      </c>
      <c r="I9" s="107"/>
      <c r="J9" s="107"/>
      <c r="K9" s="107"/>
      <c r="L9" s="107"/>
      <c r="M9" s="107"/>
      <c r="N9" s="108"/>
      <c r="O9" s="108"/>
      <c r="P9" s="108"/>
      <c r="Q9" s="15"/>
      <c r="R9" s="29"/>
      <c r="S9" s="29"/>
      <c r="T9" s="29"/>
    </row>
    <row r="10" spans="1:22" ht="15" x14ac:dyDescent="0.2">
      <c r="A10" s="23"/>
      <c r="B10" s="30"/>
      <c r="C10" s="24"/>
      <c r="D10" s="25"/>
      <c r="E10" s="25"/>
      <c r="F10" s="25"/>
      <c r="G10" s="31"/>
      <c r="H10" s="100" t="s">
        <v>15</v>
      </c>
      <c r="I10" s="100"/>
      <c r="J10" s="100"/>
      <c r="K10" s="100" t="s">
        <v>5</v>
      </c>
      <c r="L10" s="100"/>
      <c r="M10" s="100"/>
      <c r="N10" s="100"/>
      <c r="O10" s="109"/>
      <c r="P10" s="109"/>
      <c r="Q10" s="15"/>
      <c r="R10" s="16"/>
      <c r="S10" s="16"/>
      <c r="T10" s="16"/>
    </row>
    <row r="11" spans="1:22" s="38" customFormat="1" ht="36" x14ac:dyDescent="0.25">
      <c r="A11" s="32" t="s">
        <v>6</v>
      </c>
      <c r="B11" s="33" t="s">
        <v>30</v>
      </c>
      <c r="C11" s="32" t="s">
        <v>20</v>
      </c>
      <c r="D11" s="34" t="s">
        <v>7</v>
      </c>
      <c r="E11" s="34" t="s">
        <v>38</v>
      </c>
      <c r="F11" s="34" t="s">
        <v>2</v>
      </c>
      <c r="G11" s="35" t="s">
        <v>8</v>
      </c>
      <c r="H11" s="33" t="s">
        <v>33</v>
      </c>
      <c r="I11" s="33" t="s">
        <v>0</v>
      </c>
      <c r="J11" s="33" t="s">
        <v>1</v>
      </c>
      <c r="K11" s="33" t="s">
        <v>33</v>
      </c>
      <c r="L11" s="33" t="s">
        <v>0</v>
      </c>
      <c r="M11" s="33" t="s">
        <v>1</v>
      </c>
      <c r="N11" s="33" t="s">
        <v>55</v>
      </c>
      <c r="O11" s="36" t="s">
        <v>21</v>
      </c>
      <c r="P11" s="36" t="s">
        <v>56</v>
      </c>
      <c r="Q11" s="33" t="s">
        <v>9</v>
      </c>
      <c r="R11" s="35" t="s">
        <v>10</v>
      </c>
      <c r="S11" s="35" t="s">
        <v>11</v>
      </c>
      <c r="T11" s="35" t="s">
        <v>37</v>
      </c>
      <c r="U11" s="37" t="s">
        <v>12</v>
      </c>
      <c r="V11" s="35" t="s">
        <v>13</v>
      </c>
    </row>
    <row r="12" spans="1:22" s="77" customFormat="1" ht="24" x14ac:dyDescent="0.25">
      <c r="A12" s="76" t="s">
        <v>262</v>
      </c>
      <c r="B12" s="75">
        <v>1</v>
      </c>
      <c r="C12" s="76" t="s">
        <v>180</v>
      </c>
      <c r="D12" s="76" t="s">
        <v>63</v>
      </c>
      <c r="E12" s="76" t="s">
        <v>64</v>
      </c>
      <c r="F12" s="76" t="s">
        <v>110</v>
      </c>
      <c r="G12" s="82" t="s">
        <v>135</v>
      </c>
      <c r="H12" s="73">
        <v>2</v>
      </c>
      <c r="I12" s="75">
        <v>1</v>
      </c>
      <c r="J12" s="43">
        <v>0</v>
      </c>
      <c r="K12" s="75">
        <v>26</v>
      </c>
      <c r="L12" s="75">
        <v>13</v>
      </c>
      <c r="M12" s="43">
        <v>0</v>
      </c>
      <c r="N12" s="39">
        <v>0</v>
      </c>
      <c r="O12" s="39">
        <v>0</v>
      </c>
      <c r="P12" s="39">
        <v>0</v>
      </c>
      <c r="Q12" s="73">
        <v>3</v>
      </c>
      <c r="R12" s="39" t="s">
        <v>133</v>
      </c>
      <c r="S12" s="73" t="s">
        <v>16</v>
      </c>
      <c r="T12" s="39" t="s">
        <v>162</v>
      </c>
      <c r="U12" s="76"/>
      <c r="V12" s="76"/>
    </row>
    <row r="13" spans="1:22" s="77" customFormat="1" ht="24" x14ac:dyDescent="0.25">
      <c r="A13" s="76" t="s">
        <v>262</v>
      </c>
      <c r="B13" s="75">
        <v>1</v>
      </c>
      <c r="C13" s="76" t="s">
        <v>181</v>
      </c>
      <c r="D13" s="76" t="s">
        <v>94</v>
      </c>
      <c r="E13" s="76" t="s">
        <v>100</v>
      </c>
      <c r="F13" s="76" t="s">
        <v>113</v>
      </c>
      <c r="G13" s="82" t="s">
        <v>139</v>
      </c>
      <c r="H13" s="73">
        <v>2</v>
      </c>
      <c r="I13" s="75">
        <v>1</v>
      </c>
      <c r="J13" s="43">
        <v>0</v>
      </c>
      <c r="K13" s="75">
        <v>26</v>
      </c>
      <c r="L13" s="75">
        <v>13</v>
      </c>
      <c r="M13" s="43">
        <v>0</v>
      </c>
      <c r="N13" s="39">
        <v>0</v>
      </c>
      <c r="O13" s="39">
        <v>0</v>
      </c>
      <c r="P13" s="39">
        <v>0</v>
      </c>
      <c r="Q13" s="73">
        <v>3</v>
      </c>
      <c r="R13" s="39" t="s">
        <v>133</v>
      </c>
      <c r="S13" s="39" t="s">
        <v>16</v>
      </c>
      <c r="T13" s="39" t="s">
        <v>162</v>
      </c>
      <c r="U13" s="76"/>
      <c r="V13" s="76"/>
    </row>
    <row r="14" spans="1:22" s="77" customFormat="1" x14ac:dyDescent="0.25">
      <c r="A14" s="76" t="s">
        <v>262</v>
      </c>
      <c r="B14" s="75">
        <v>1</v>
      </c>
      <c r="C14" s="76" t="s">
        <v>182</v>
      </c>
      <c r="D14" s="76" t="s">
        <v>62</v>
      </c>
      <c r="E14" s="76" t="s">
        <v>167</v>
      </c>
      <c r="F14" s="76" t="s">
        <v>109</v>
      </c>
      <c r="G14" s="82" t="s">
        <v>134</v>
      </c>
      <c r="H14" s="73">
        <v>2</v>
      </c>
      <c r="I14" s="75">
        <v>1</v>
      </c>
      <c r="J14" s="43">
        <v>0</v>
      </c>
      <c r="K14" s="75">
        <v>26</v>
      </c>
      <c r="L14" s="75">
        <v>13</v>
      </c>
      <c r="M14" s="43">
        <v>0</v>
      </c>
      <c r="N14" s="39">
        <v>0</v>
      </c>
      <c r="O14" s="39">
        <v>0</v>
      </c>
      <c r="P14" s="39">
        <v>0</v>
      </c>
      <c r="Q14" s="73">
        <v>3</v>
      </c>
      <c r="R14" s="39" t="s">
        <v>133</v>
      </c>
      <c r="S14" s="39" t="s">
        <v>16</v>
      </c>
      <c r="T14" s="39" t="s">
        <v>162</v>
      </c>
      <c r="U14" s="76"/>
      <c r="V14" s="76"/>
    </row>
    <row r="15" spans="1:22" s="77" customFormat="1" ht="24" x14ac:dyDescent="0.25">
      <c r="A15" s="76" t="s">
        <v>262</v>
      </c>
      <c r="B15" s="75">
        <v>1</v>
      </c>
      <c r="C15" s="76" t="s">
        <v>183</v>
      </c>
      <c r="D15" s="76" t="s">
        <v>70</v>
      </c>
      <c r="E15" s="76" t="s">
        <v>71</v>
      </c>
      <c r="F15" s="76" t="s">
        <v>115</v>
      </c>
      <c r="G15" s="82" t="s">
        <v>141</v>
      </c>
      <c r="H15" s="73">
        <v>2</v>
      </c>
      <c r="I15" s="75">
        <v>0</v>
      </c>
      <c r="J15" s="43">
        <v>0</v>
      </c>
      <c r="K15" s="75">
        <v>26</v>
      </c>
      <c r="L15" s="75">
        <v>0</v>
      </c>
      <c r="M15" s="43">
        <v>0</v>
      </c>
      <c r="N15" s="39">
        <v>0</v>
      </c>
      <c r="O15" s="39">
        <v>0</v>
      </c>
      <c r="P15" s="39">
        <v>0</v>
      </c>
      <c r="Q15" s="73">
        <v>3</v>
      </c>
      <c r="R15" s="39" t="s">
        <v>133</v>
      </c>
      <c r="S15" s="73" t="s">
        <v>16</v>
      </c>
      <c r="T15" s="39" t="s">
        <v>162</v>
      </c>
      <c r="U15" s="76"/>
      <c r="V15" s="76"/>
    </row>
    <row r="16" spans="1:22" s="77" customFormat="1" ht="24" x14ac:dyDescent="0.25">
      <c r="A16" s="76" t="s">
        <v>262</v>
      </c>
      <c r="B16" s="75">
        <v>1</v>
      </c>
      <c r="C16" s="76" t="s">
        <v>184</v>
      </c>
      <c r="D16" s="76" t="s">
        <v>72</v>
      </c>
      <c r="E16" s="76" t="s">
        <v>73</v>
      </c>
      <c r="F16" s="76" t="s">
        <v>114</v>
      </c>
      <c r="G16" s="82" t="s">
        <v>140</v>
      </c>
      <c r="H16" s="73">
        <v>2</v>
      </c>
      <c r="I16" s="75">
        <v>1</v>
      </c>
      <c r="J16" s="43">
        <v>0</v>
      </c>
      <c r="K16" s="75">
        <v>26</v>
      </c>
      <c r="L16" s="75">
        <v>13</v>
      </c>
      <c r="M16" s="43">
        <v>0</v>
      </c>
      <c r="N16" s="39">
        <v>0</v>
      </c>
      <c r="O16" s="39">
        <v>0</v>
      </c>
      <c r="P16" s="39">
        <v>0</v>
      </c>
      <c r="Q16" s="73">
        <v>3</v>
      </c>
      <c r="R16" s="39" t="s">
        <v>133</v>
      </c>
      <c r="S16" s="39" t="s">
        <v>16</v>
      </c>
      <c r="T16" s="39" t="s">
        <v>162</v>
      </c>
      <c r="U16" s="76"/>
      <c r="V16" s="76"/>
    </row>
    <row r="17" spans="1:22" s="77" customFormat="1" ht="24" x14ac:dyDescent="0.25">
      <c r="A17" s="76" t="s">
        <v>262</v>
      </c>
      <c r="B17" s="75">
        <v>1</v>
      </c>
      <c r="C17" s="76" t="s">
        <v>185</v>
      </c>
      <c r="D17" s="76" t="s">
        <v>84</v>
      </c>
      <c r="E17" s="76" t="s">
        <v>171</v>
      </c>
      <c r="F17" s="76" t="s">
        <v>101</v>
      </c>
      <c r="G17" s="82" t="s">
        <v>143</v>
      </c>
      <c r="H17" s="73">
        <v>1</v>
      </c>
      <c r="I17" s="75">
        <v>2</v>
      </c>
      <c r="J17" s="43">
        <v>0</v>
      </c>
      <c r="K17" s="75">
        <v>13</v>
      </c>
      <c r="L17" s="75">
        <v>26</v>
      </c>
      <c r="M17" s="43">
        <v>0</v>
      </c>
      <c r="N17" s="39">
        <v>0</v>
      </c>
      <c r="O17" s="39">
        <v>0</v>
      </c>
      <c r="P17" s="39">
        <v>0</v>
      </c>
      <c r="Q17" s="73">
        <v>3</v>
      </c>
      <c r="R17" s="39" t="s">
        <v>285</v>
      </c>
      <c r="S17" s="39" t="s">
        <v>16</v>
      </c>
      <c r="T17" s="39" t="s">
        <v>162</v>
      </c>
      <c r="U17" s="76"/>
      <c r="V17" s="76"/>
    </row>
    <row r="18" spans="1:22" s="77" customFormat="1" x14ac:dyDescent="0.25">
      <c r="A18" s="76" t="s">
        <v>262</v>
      </c>
      <c r="B18" s="75">
        <v>1</v>
      </c>
      <c r="C18" s="76" t="s">
        <v>186</v>
      </c>
      <c r="D18" s="76" t="s">
        <v>68</v>
      </c>
      <c r="E18" s="76" t="s">
        <v>173</v>
      </c>
      <c r="F18" s="76" t="s">
        <v>112</v>
      </c>
      <c r="G18" s="82" t="s">
        <v>138</v>
      </c>
      <c r="H18" s="73">
        <v>2</v>
      </c>
      <c r="I18" s="75">
        <v>1</v>
      </c>
      <c r="J18" s="43">
        <v>0</v>
      </c>
      <c r="K18" s="75">
        <v>26</v>
      </c>
      <c r="L18" s="75">
        <v>13</v>
      </c>
      <c r="M18" s="43">
        <v>0</v>
      </c>
      <c r="N18" s="39">
        <v>0</v>
      </c>
      <c r="O18" s="39">
        <v>0</v>
      </c>
      <c r="P18" s="39">
        <v>0</v>
      </c>
      <c r="Q18" s="73">
        <v>3</v>
      </c>
      <c r="R18" s="39" t="s">
        <v>133</v>
      </c>
      <c r="S18" s="73" t="s">
        <v>16</v>
      </c>
      <c r="T18" s="39" t="s">
        <v>162</v>
      </c>
      <c r="U18" s="76"/>
      <c r="V18" s="76"/>
    </row>
    <row r="19" spans="1:22" s="77" customFormat="1" ht="24" x14ac:dyDescent="0.25">
      <c r="A19" s="76" t="s">
        <v>262</v>
      </c>
      <c r="B19" s="75">
        <v>1</v>
      </c>
      <c r="C19" s="76" t="s">
        <v>187</v>
      </c>
      <c r="D19" s="76" t="s">
        <v>128</v>
      </c>
      <c r="E19" s="76" t="s">
        <v>129</v>
      </c>
      <c r="F19" s="76" t="s">
        <v>111</v>
      </c>
      <c r="G19" s="82" t="s">
        <v>137</v>
      </c>
      <c r="H19" s="73">
        <v>2</v>
      </c>
      <c r="I19" s="75">
        <v>1</v>
      </c>
      <c r="J19" s="43">
        <v>0</v>
      </c>
      <c r="K19" s="75">
        <v>26</v>
      </c>
      <c r="L19" s="75">
        <v>13</v>
      </c>
      <c r="M19" s="43">
        <v>0</v>
      </c>
      <c r="N19" s="39">
        <v>0</v>
      </c>
      <c r="O19" s="39">
        <v>0</v>
      </c>
      <c r="P19" s="39">
        <v>0</v>
      </c>
      <c r="Q19" s="73">
        <v>3</v>
      </c>
      <c r="R19" s="39" t="s">
        <v>133</v>
      </c>
      <c r="S19" s="73" t="s">
        <v>16</v>
      </c>
      <c r="T19" s="39" t="s">
        <v>162</v>
      </c>
      <c r="U19" s="76"/>
      <c r="V19" s="76"/>
    </row>
    <row r="20" spans="1:22" s="77" customFormat="1" ht="24" x14ac:dyDescent="0.25">
      <c r="A20" s="76" t="s">
        <v>262</v>
      </c>
      <c r="B20" s="75">
        <v>1</v>
      </c>
      <c r="C20" s="76" t="s">
        <v>188</v>
      </c>
      <c r="D20" s="76" t="s">
        <v>69</v>
      </c>
      <c r="E20" s="76" t="s">
        <v>176</v>
      </c>
      <c r="F20" s="76" t="s">
        <v>108</v>
      </c>
      <c r="G20" s="82" t="s">
        <v>142</v>
      </c>
      <c r="H20" s="73">
        <v>3</v>
      </c>
      <c r="I20" s="75">
        <v>0</v>
      </c>
      <c r="J20" s="43">
        <v>0</v>
      </c>
      <c r="K20" s="75">
        <v>39</v>
      </c>
      <c r="L20" s="75">
        <v>0</v>
      </c>
      <c r="M20" s="43">
        <v>0</v>
      </c>
      <c r="N20" s="39">
        <v>0</v>
      </c>
      <c r="O20" s="39">
        <v>0</v>
      </c>
      <c r="P20" s="39">
        <v>0</v>
      </c>
      <c r="Q20" s="73">
        <v>3</v>
      </c>
      <c r="R20" s="39" t="s">
        <v>285</v>
      </c>
      <c r="S20" s="39" t="s">
        <v>16</v>
      </c>
      <c r="T20" s="39" t="s">
        <v>162</v>
      </c>
      <c r="U20" s="76"/>
      <c r="V20" s="76"/>
    </row>
    <row r="21" spans="1:22" s="77" customFormat="1" ht="24" x14ac:dyDescent="0.25">
      <c r="A21" s="76" t="s">
        <v>262</v>
      </c>
      <c r="B21" s="75">
        <v>1</v>
      </c>
      <c r="C21" s="76" t="s">
        <v>189</v>
      </c>
      <c r="D21" s="76" t="s">
        <v>178</v>
      </c>
      <c r="E21" s="76" t="s">
        <v>65</v>
      </c>
      <c r="F21" s="76" t="s">
        <v>179</v>
      </c>
      <c r="G21" s="82" t="s">
        <v>136</v>
      </c>
      <c r="H21" s="73">
        <v>2</v>
      </c>
      <c r="I21" s="75">
        <v>2</v>
      </c>
      <c r="J21" s="43">
        <v>0</v>
      </c>
      <c r="K21" s="75">
        <v>26</v>
      </c>
      <c r="L21" s="75">
        <v>26</v>
      </c>
      <c r="M21" s="43">
        <v>0</v>
      </c>
      <c r="N21" s="39">
        <v>0</v>
      </c>
      <c r="O21" s="39">
        <v>0</v>
      </c>
      <c r="P21" s="39">
        <v>0</v>
      </c>
      <c r="Q21" s="73">
        <v>4</v>
      </c>
      <c r="R21" s="39" t="s">
        <v>133</v>
      </c>
      <c r="S21" s="39" t="s">
        <v>16</v>
      </c>
      <c r="T21" s="39" t="s">
        <v>162</v>
      </c>
      <c r="U21" s="76"/>
      <c r="V21" s="76"/>
    </row>
    <row r="22" spans="1:22" s="44" customFormat="1" x14ac:dyDescent="0.25">
      <c r="A22" s="104" t="s">
        <v>17</v>
      </c>
      <c r="B22" s="105"/>
      <c r="C22" s="105"/>
      <c r="D22" s="105"/>
      <c r="E22" s="105"/>
      <c r="F22" s="105"/>
      <c r="G22" s="106"/>
      <c r="H22" s="66">
        <f>SUM(H12:H21)</f>
        <v>20</v>
      </c>
      <c r="I22" s="66">
        <f t="shared" ref="I22:Q22" si="0">SUM(I12:I21)</f>
        <v>10</v>
      </c>
      <c r="J22" s="66">
        <f t="shared" si="0"/>
        <v>0</v>
      </c>
      <c r="K22" s="66">
        <f t="shared" si="0"/>
        <v>260</v>
      </c>
      <c r="L22" s="66">
        <f t="shared" si="0"/>
        <v>130</v>
      </c>
      <c r="M22" s="66">
        <f t="shared" si="0"/>
        <v>0</v>
      </c>
      <c r="N22" s="66">
        <f t="shared" si="0"/>
        <v>0</v>
      </c>
      <c r="O22" s="66">
        <f t="shared" si="0"/>
        <v>0</v>
      </c>
      <c r="P22" s="66">
        <f t="shared" si="0"/>
        <v>0</v>
      </c>
      <c r="Q22" s="66">
        <f t="shared" si="0"/>
        <v>31</v>
      </c>
      <c r="R22" s="40"/>
      <c r="S22" s="40"/>
      <c r="T22" s="40"/>
      <c r="U22" s="79"/>
      <c r="V22" s="79"/>
    </row>
    <row r="23" spans="1:22" s="44" customFormat="1" ht="24" x14ac:dyDescent="0.25">
      <c r="A23" s="76" t="s">
        <v>262</v>
      </c>
      <c r="B23" s="43">
        <v>2</v>
      </c>
      <c r="C23" s="78" t="s">
        <v>190</v>
      </c>
      <c r="D23" s="62" t="s">
        <v>106</v>
      </c>
      <c r="E23" s="78" t="s">
        <v>191</v>
      </c>
      <c r="F23" s="78" t="s">
        <v>116</v>
      </c>
      <c r="G23" s="85" t="s">
        <v>144</v>
      </c>
      <c r="H23" s="39">
        <v>2</v>
      </c>
      <c r="I23" s="39">
        <v>1</v>
      </c>
      <c r="J23" s="75">
        <v>0</v>
      </c>
      <c r="K23" s="43">
        <v>26</v>
      </c>
      <c r="L23" s="43">
        <v>13</v>
      </c>
      <c r="M23" s="75">
        <v>0</v>
      </c>
      <c r="N23" s="73">
        <v>0</v>
      </c>
      <c r="O23" s="73">
        <v>0</v>
      </c>
      <c r="P23" s="73">
        <v>0</v>
      </c>
      <c r="Q23" s="39">
        <v>4</v>
      </c>
      <c r="R23" s="73" t="s">
        <v>133</v>
      </c>
      <c r="S23" s="73" t="s">
        <v>16</v>
      </c>
      <c r="T23" s="73" t="s">
        <v>162</v>
      </c>
      <c r="U23" s="78"/>
      <c r="V23" s="78"/>
    </row>
    <row r="24" spans="1:22" s="44" customFormat="1" ht="24" x14ac:dyDescent="0.25">
      <c r="A24" s="76" t="s">
        <v>262</v>
      </c>
      <c r="B24" s="43">
        <v>2</v>
      </c>
      <c r="C24" s="78" t="s">
        <v>192</v>
      </c>
      <c r="D24" s="62" t="s">
        <v>66</v>
      </c>
      <c r="E24" s="78" t="s">
        <v>67</v>
      </c>
      <c r="F24" s="78" t="s">
        <v>117</v>
      </c>
      <c r="G24" s="85" t="s">
        <v>145</v>
      </c>
      <c r="H24" s="39">
        <v>2</v>
      </c>
      <c r="I24" s="39">
        <v>1</v>
      </c>
      <c r="J24" s="75">
        <v>0</v>
      </c>
      <c r="K24" s="43">
        <v>26</v>
      </c>
      <c r="L24" s="43">
        <v>13</v>
      </c>
      <c r="M24" s="75">
        <v>0</v>
      </c>
      <c r="N24" s="73">
        <v>0</v>
      </c>
      <c r="O24" s="73">
        <v>0</v>
      </c>
      <c r="P24" s="73">
        <v>0</v>
      </c>
      <c r="Q24" s="39">
        <v>3</v>
      </c>
      <c r="R24" s="72" t="s">
        <v>133</v>
      </c>
      <c r="S24" s="74" t="s">
        <v>16</v>
      </c>
      <c r="T24" s="73" t="s">
        <v>162</v>
      </c>
      <c r="U24" s="78"/>
      <c r="V24" s="78"/>
    </row>
    <row r="25" spans="1:22" s="44" customFormat="1" ht="24" x14ac:dyDescent="0.25">
      <c r="A25" s="76" t="s">
        <v>262</v>
      </c>
      <c r="B25" s="43">
        <v>2</v>
      </c>
      <c r="C25" s="78" t="s">
        <v>193</v>
      </c>
      <c r="D25" s="62" t="s">
        <v>90</v>
      </c>
      <c r="E25" s="78" t="s">
        <v>91</v>
      </c>
      <c r="F25" s="78" t="s">
        <v>120</v>
      </c>
      <c r="G25" s="85" t="s">
        <v>150</v>
      </c>
      <c r="H25" s="39">
        <v>2</v>
      </c>
      <c r="I25" s="39">
        <v>1</v>
      </c>
      <c r="J25" s="75">
        <v>0</v>
      </c>
      <c r="K25" s="43">
        <v>26</v>
      </c>
      <c r="L25" s="43">
        <v>13</v>
      </c>
      <c r="M25" s="75">
        <v>0</v>
      </c>
      <c r="N25" s="73">
        <v>0</v>
      </c>
      <c r="O25" s="73">
        <v>0</v>
      </c>
      <c r="P25" s="73">
        <v>0</v>
      </c>
      <c r="Q25" s="39">
        <v>3</v>
      </c>
      <c r="R25" s="72" t="s">
        <v>133</v>
      </c>
      <c r="S25" s="39" t="s">
        <v>18</v>
      </c>
      <c r="T25" s="73" t="s">
        <v>162</v>
      </c>
      <c r="U25" s="78"/>
      <c r="V25" s="78"/>
    </row>
    <row r="26" spans="1:22" s="44" customFormat="1" ht="24" x14ac:dyDescent="0.25">
      <c r="A26" s="76" t="s">
        <v>262</v>
      </c>
      <c r="B26" s="43">
        <v>2</v>
      </c>
      <c r="C26" s="78" t="s">
        <v>194</v>
      </c>
      <c r="D26" s="62" t="s">
        <v>93</v>
      </c>
      <c r="E26" s="78" t="s">
        <v>195</v>
      </c>
      <c r="F26" s="78" t="s">
        <v>119</v>
      </c>
      <c r="G26" s="85" t="s">
        <v>149</v>
      </c>
      <c r="H26" s="39">
        <v>2</v>
      </c>
      <c r="I26" s="39">
        <v>1</v>
      </c>
      <c r="J26" s="75">
        <v>0</v>
      </c>
      <c r="K26" s="43">
        <v>26</v>
      </c>
      <c r="L26" s="43">
        <v>13</v>
      </c>
      <c r="M26" s="75">
        <v>0</v>
      </c>
      <c r="N26" s="73">
        <v>0</v>
      </c>
      <c r="O26" s="73">
        <v>0</v>
      </c>
      <c r="P26" s="73">
        <v>0</v>
      </c>
      <c r="Q26" s="39">
        <v>3</v>
      </c>
      <c r="R26" s="73" t="s">
        <v>133</v>
      </c>
      <c r="S26" s="39" t="s">
        <v>18</v>
      </c>
      <c r="T26" s="73" t="s">
        <v>162</v>
      </c>
      <c r="U26" s="78"/>
      <c r="V26" s="78"/>
    </row>
    <row r="27" spans="1:22" s="44" customFormat="1" ht="24" x14ac:dyDescent="0.25">
      <c r="A27" s="76" t="s">
        <v>262</v>
      </c>
      <c r="B27" s="43">
        <v>2</v>
      </c>
      <c r="C27" s="78" t="s">
        <v>196</v>
      </c>
      <c r="D27" s="62" t="s">
        <v>81</v>
      </c>
      <c r="E27" s="78" t="s">
        <v>82</v>
      </c>
      <c r="F27" s="78" t="s">
        <v>114</v>
      </c>
      <c r="G27" s="85" t="s">
        <v>140</v>
      </c>
      <c r="H27" s="39">
        <v>2</v>
      </c>
      <c r="I27" s="39">
        <v>1</v>
      </c>
      <c r="J27" s="75">
        <v>0</v>
      </c>
      <c r="K27" s="43">
        <v>26</v>
      </c>
      <c r="L27" s="43">
        <v>13</v>
      </c>
      <c r="M27" s="75">
        <v>0</v>
      </c>
      <c r="N27" s="73">
        <v>0</v>
      </c>
      <c r="O27" s="73">
        <v>0</v>
      </c>
      <c r="P27" s="73">
        <v>0</v>
      </c>
      <c r="Q27" s="39">
        <v>3</v>
      </c>
      <c r="R27" s="73" t="s">
        <v>133</v>
      </c>
      <c r="S27" s="39" t="s">
        <v>16</v>
      </c>
      <c r="T27" s="73" t="s">
        <v>162</v>
      </c>
      <c r="U27" s="78"/>
      <c r="V27" s="78"/>
    </row>
    <row r="28" spans="1:22" s="44" customFormat="1" ht="24" x14ac:dyDescent="0.25">
      <c r="A28" s="76" t="s">
        <v>262</v>
      </c>
      <c r="B28" s="43">
        <v>2</v>
      </c>
      <c r="C28" s="78" t="s">
        <v>197</v>
      </c>
      <c r="D28" s="62" t="s">
        <v>87</v>
      </c>
      <c r="E28" s="78" t="s">
        <v>198</v>
      </c>
      <c r="F28" s="78" t="s">
        <v>108</v>
      </c>
      <c r="G28" s="85" t="s">
        <v>142</v>
      </c>
      <c r="H28" s="39">
        <v>0</v>
      </c>
      <c r="I28" s="39">
        <v>5</v>
      </c>
      <c r="J28" s="75">
        <v>0</v>
      </c>
      <c r="K28" s="43">
        <v>0</v>
      </c>
      <c r="L28" s="43">
        <v>65</v>
      </c>
      <c r="M28" s="75">
        <v>0</v>
      </c>
      <c r="N28" s="73">
        <v>0</v>
      </c>
      <c r="O28" s="73">
        <v>0</v>
      </c>
      <c r="P28" s="73">
        <v>0</v>
      </c>
      <c r="Q28" s="39">
        <v>6</v>
      </c>
      <c r="R28" s="39" t="s">
        <v>285</v>
      </c>
      <c r="S28" s="39" t="s">
        <v>16</v>
      </c>
      <c r="T28" s="73" t="s">
        <v>162</v>
      </c>
      <c r="U28" s="78"/>
      <c r="V28" s="78"/>
    </row>
    <row r="29" spans="1:22" s="44" customFormat="1" ht="24" x14ac:dyDescent="0.25">
      <c r="A29" s="76" t="s">
        <v>262</v>
      </c>
      <c r="B29" s="43">
        <v>2</v>
      </c>
      <c r="C29" s="78" t="s">
        <v>199</v>
      </c>
      <c r="D29" s="62" t="s">
        <v>95</v>
      </c>
      <c r="E29" s="78" t="s">
        <v>200</v>
      </c>
      <c r="F29" s="78" t="s">
        <v>201</v>
      </c>
      <c r="G29" s="85" t="s">
        <v>148</v>
      </c>
      <c r="H29" s="39">
        <v>2</v>
      </c>
      <c r="I29" s="39">
        <v>1</v>
      </c>
      <c r="J29" s="75">
        <v>0</v>
      </c>
      <c r="K29" s="43">
        <v>26</v>
      </c>
      <c r="L29" s="43">
        <v>13</v>
      </c>
      <c r="M29" s="75">
        <v>0</v>
      </c>
      <c r="N29" s="73">
        <v>0</v>
      </c>
      <c r="O29" s="73">
        <v>0</v>
      </c>
      <c r="P29" s="73">
        <v>0</v>
      </c>
      <c r="Q29" s="39">
        <v>3</v>
      </c>
      <c r="R29" s="72" t="s">
        <v>133</v>
      </c>
      <c r="S29" s="69" t="s">
        <v>18</v>
      </c>
      <c r="T29" s="73" t="s">
        <v>162</v>
      </c>
      <c r="U29" s="78"/>
      <c r="V29" s="78"/>
    </row>
    <row r="30" spans="1:22" s="44" customFormat="1" ht="24" x14ac:dyDescent="0.25">
      <c r="A30" s="76" t="s">
        <v>262</v>
      </c>
      <c r="B30" s="43">
        <v>2</v>
      </c>
      <c r="C30" s="78" t="s">
        <v>202</v>
      </c>
      <c r="D30" s="62" t="s">
        <v>105</v>
      </c>
      <c r="E30" s="78" t="s">
        <v>203</v>
      </c>
      <c r="F30" s="78" t="s">
        <v>118</v>
      </c>
      <c r="G30" s="85" t="s">
        <v>146</v>
      </c>
      <c r="H30" s="39">
        <v>2</v>
      </c>
      <c r="I30" s="39">
        <v>0</v>
      </c>
      <c r="J30" s="75">
        <v>0</v>
      </c>
      <c r="K30" s="43">
        <v>26</v>
      </c>
      <c r="L30" s="43">
        <v>0</v>
      </c>
      <c r="M30" s="75">
        <v>0</v>
      </c>
      <c r="N30" s="73">
        <v>0</v>
      </c>
      <c r="O30" s="73">
        <v>0</v>
      </c>
      <c r="P30" s="73">
        <v>0</v>
      </c>
      <c r="Q30" s="39">
        <v>3</v>
      </c>
      <c r="R30" s="73" t="s">
        <v>133</v>
      </c>
      <c r="S30" s="73" t="s">
        <v>16</v>
      </c>
      <c r="T30" s="73" t="s">
        <v>162</v>
      </c>
      <c r="U30" s="78"/>
      <c r="V30" s="78"/>
    </row>
    <row r="31" spans="1:22" s="44" customFormat="1" ht="24" x14ac:dyDescent="0.25">
      <c r="A31" s="76" t="s">
        <v>262</v>
      </c>
      <c r="B31" s="43">
        <v>2</v>
      </c>
      <c r="C31" s="78" t="s">
        <v>204</v>
      </c>
      <c r="D31" s="62" t="s">
        <v>76</v>
      </c>
      <c r="E31" s="78" t="s">
        <v>77</v>
      </c>
      <c r="F31" s="78" t="s">
        <v>205</v>
      </c>
      <c r="G31" s="85" t="s">
        <v>147</v>
      </c>
      <c r="H31" s="39">
        <v>2</v>
      </c>
      <c r="I31" s="39">
        <v>1</v>
      </c>
      <c r="J31" s="75">
        <v>0</v>
      </c>
      <c r="K31" s="43">
        <v>26</v>
      </c>
      <c r="L31" s="43">
        <v>13</v>
      </c>
      <c r="M31" s="75">
        <v>0</v>
      </c>
      <c r="N31" s="73">
        <v>0</v>
      </c>
      <c r="O31" s="73">
        <v>0</v>
      </c>
      <c r="P31" s="73">
        <v>0</v>
      </c>
      <c r="Q31" s="39">
        <v>3</v>
      </c>
      <c r="R31" s="72" t="s">
        <v>133</v>
      </c>
      <c r="S31" s="39" t="s">
        <v>16</v>
      </c>
      <c r="T31" s="73" t="s">
        <v>162</v>
      </c>
      <c r="U31" s="78"/>
      <c r="V31" s="78"/>
    </row>
    <row r="32" spans="1:22" s="65" customFormat="1" x14ac:dyDescent="0.25">
      <c r="A32" s="104" t="s">
        <v>17</v>
      </c>
      <c r="B32" s="105"/>
      <c r="C32" s="105"/>
      <c r="D32" s="105"/>
      <c r="E32" s="105"/>
      <c r="F32" s="105"/>
      <c r="G32" s="106"/>
      <c r="H32" s="66">
        <f>SUM(H23:H31)</f>
        <v>16</v>
      </c>
      <c r="I32" s="66">
        <f t="shared" ref="I32:Q32" si="1">SUM(I23:I31)</f>
        <v>12</v>
      </c>
      <c r="J32" s="66">
        <f t="shared" si="1"/>
        <v>0</v>
      </c>
      <c r="K32" s="66">
        <f t="shared" si="1"/>
        <v>208</v>
      </c>
      <c r="L32" s="66">
        <f t="shared" si="1"/>
        <v>156</v>
      </c>
      <c r="M32" s="66">
        <f t="shared" si="1"/>
        <v>0</v>
      </c>
      <c r="N32" s="66">
        <f t="shared" si="1"/>
        <v>0</v>
      </c>
      <c r="O32" s="66">
        <f t="shared" si="1"/>
        <v>0</v>
      </c>
      <c r="P32" s="66">
        <f t="shared" si="1"/>
        <v>0</v>
      </c>
      <c r="Q32" s="66">
        <f t="shared" si="1"/>
        <v>31</v>
      </c>
      <c r="R32" s="40"/>
      <c r="S32" s="40"/>
      <c r="T32" s="40"/>
      <c r="U32" s="79"/>
      <c r="V32" s="79"/>
    </row>
    <row r="33" spans="1:22" s="44" customFormat="1" ht="24" x14ac:dyDescent="0.25">
      <c r="A33" s="76" t="s">
        <v>262</v>
      </c>
      <c r="B33" s="43">
        <v>3</v>
      </c>
      <c r="C33" s="78" t="s">
        <v>206</v>
      </c>
      <c r="D33" s="62" t="s">
        <v>80</v>
      </c>
      <c r="E33" s="78" t="s">
        <v>207</v>
      </c>
      <c r="F33" s="78" t="s">
        <v>208</v>
      </c>
      <c r="G33" s="83" t="s">
        <v>154</v>
      </c>
      <c r="H33" s="39">
        <v>2</v>
      </c>
      <c r="I33" s="39">
        <v>1</v>
      </c>
      <c r="J33" s="39">
        <v>0</v>
      </c>
      <c r="K33" s="43">
        <v>26</v>
      </c>
      <c r="L33" s="43">
        <v>13</v>
      </c>
      <c r="M33" s="43">
        <v>0</v>
      </c>
      <c r="N33" s="39">
        <v>0</v>
      </c>
      <c r="O33" s="43">
        <v>0</v>
      </c>
      <c r="P33" s="43">
        <v>0</v>
      </c>
      <c r="Q33" s="39">
        <v>3</v>
      </c>
      <c r="R33" s="39" t="s">
        <v>133</v>
      </c>
      <c r="S33" s="39" t="s">
        <v>16</v>
      </c>
      <c r="T33" s="39" t="s">
        <v>162</v>
      </c>
      <c r="U33" s="78"/>
      <c r="V33" s="78"/>
    </row>
    <row r="34" spans="1:22" s="44" customFormat="1" ht="24" x14ac:dyDescent="0.25">
      <c r="A34" s="76" t="s">
        <v>262</v>
      </c>
      <c r="B34" s="43">
        <v>3</v>
      </c>
      <c r="C34" s="78" t="s">
        <v>209</v>
      </c>
      <c r="D34" s="62" t="s">
        <v>103</v>
      </c>
      <c r="E34" s="78" t="s">
        <v>210</v>
      </c>
      <c r="F34" s="78" t="s">
        <v>122</v>
      </c>
      <c r="G34" s="83" t="s">
        <v>152</v>
      </c>
      <c r="H34" s="39">
        <v>2</v>
      </c>
      <c r="I34" s="39">
        <v>0</v>
      </c>
      <c r="J34" s="39">
        <v>0</v>
      </c>
      <c r="K34" s="43">
        <v>26</v>
      </c>
      <c r="L34" s="43">
        <v>0</v>
      </c>
      <c r="M34" s="43">
        <v>0</v>
      </c>
      <c r="N34" s="39">
        <v>0</v>
      </c>
      <c r="O34" s="43">
        <v>0</v>
      </c>
      <c r="P34" s="43">
        <v>0</v>
      </c>
      <c r="Q34" s="39">
        <v>3</v>
      </c>
      <c r="R34" s="39" t="s">
        <v>133</v>
      </c>
      <c r="S34" s="73" t="s">
        <v>16</v>
      </c>
      <c r="T34" s="39" t="s">
        <v>162</v>
      </c>
      <c r="U34" s="78"/>
      <c r="V34" s="78"/>
    </row>
    <row r="35" spans="1:22" s="44" customFormat="1" ht="24" x14ac:dyDescent="0.25">
      <c r="A35" s="76" t="s">
        <v>262</v>
      </c>
      <c r="B35" s="43">
        <v>3</v>
      </c>
      <c r="C35" s="78" t="s">
        <v>211</v>
      </c>
      <c r="D35" s="62" t="s">
        <v>88</v>
      </c>
      <c r="E35" s="78" t="s">
        <v>212</v>
      </c>
      <c r="F35" s="78" t="s">
        <v>108</v>
      </c>
      <c r="G35" s="83" t="s">
        <v>142</v>
      </c>
      <c r="H35" s="39">
        <v>0</v>
      </c>
      <c r="I35" s="39">
        <v>6</v>
      </c>
      <c r="J35" s="39">
        <v>0</v>
      </c>
      <c r="K35" s="43">
        <v>0</v>
      </c>
      <c r="L35" s="43">
        <v>78</v>
      </c>
      <c r="M35" s="43">
        <v>0</v>
      </c>
      <c r="N35" s="39">
        <v>0</v>
      </c>
      <c r="O35" s="43">
        <v>0</v>
      </c>
      <c r="P35" s="43">
        <v>0</v>
      </c>
      <c r="Q35" s="39">
        <v>6</v>
      </c>
      <c r="R35" s="39" t="s">
        <v>285</v>
      </c>
      <c r="S35" s="39" t="s">
        <v>16</v>
      </c>
      <c r="T35" s="39" t="s">
        <v>162</v>
      </c>
      <c r="U35" s="78"/>
      <c r="V35" s="78"/>
    </row>
    <row r="36" spans="1:22" s="44" customFormat="1" ht="72" x14ac:dyDescent="0.25">
      <c r="A36" s="76" t="s">
        <v>262</v>
      </c>
      <c r="B36" s="43">
        <v>3</v>
      </c>
      <c r="C36" s="78" t="s">
        <v>213</v>
      </c>
      <c r="D36" s="62" t="s">
        <v>130</v>
      </c>
      <c r="E36" s="78" t="s">
        <v>214</v>
      </c>
      <c r="F36" s="78" t="s">
        <v>157</v>
      </c>
      <c r="G36" s="83" t="s">
        <v>158</v>
      </c>
      <c r="H36" s="39">
        <v>0</v>
      </c>
      <c r="I36" s="39"/>
      <c r="J36" s="39">
        <v>0</v>
      </c>
      <c r="K36" s="43">
        <v>0</v>
      </c>
      <c r="L36" s="43">
        <v>160</v>
      </c>
      <c r="M36" s="43">
        <v>0</v>
      </c>
      <c r="N36" s="39">
        <v>0</v>
      </c>
      <c r="O36" s="43">
        <v>0</v>
      </c>
      <c r="P36" s="43">
        <v>0</v>
      </c>
      <c r="Q36" s="39">
        <v>5</v>
      </c>
      <c r="R36" s="39" t="s">
        <v>285</v>
      </c>
      <c r="S36" s="39" t="s">
        <v>16</v>
      </c>
      <c r="T36" s="39" t="s">
        <v>162</v>
      </c>
      <c r="U36" s="78"/>
      <c r="V36" s="78" t="s">
        <v>104</v>
      </c>
    </row>
    <row r="37" spans="1:22" s="44" customFormat="1" ht="24" x14ac:dyDescent="0.25">
      <c r="A37" s="76" t="s">
        <v>262</v>
      </c>
      <c r="B37" s="43">
        <v>3</v>
      </c>
      <c r="C37" s="78" t="s">
        <v>215</v>
      </c>
      <c r="D37" s="62" t="s">
        <v>78</v>
      </c>
      <c r="E37" s="78" t="s">
        <v>216</v>
      </c>
      <c r="F37" s="78" t="s">
        <v>121</v>
      </c>
      <c r="G37" s="83" t="s">
        <v>151</v>
      </c>
      <c r="H37" s="39">
        <v>2</v>
      </c>
      <c r="I37" s="39">
        <v>1</v>
      </c>
      <c r="J37" s="39">
        <v>0</v>
      </c>
      <c r="K37" s="43">
        <v>26</v>
      </c>
      <c r="L37" s="43">
        <v>13</v>
      </c>
      <c r="M37" s="43">
        <v>0</v>
      </c>
      <c r="N37" s="39">
        <v>0</v>
      </c>
      <c r="O37" s="43">
        <v>0</v>
      </c>
      <c r="P37" s="43">
        <v>0</v>
      </c>
      <c r="Q37" s="39">
        <v>3</v>
      </c>
      <c r="R37" s="39" t="s">
        <v>133</v>
      </c>
      <c r="S37" s="39" t="s">
        <v>16</v>
      </c>
      <c r="T37" s="39" t="s">
        <v>162</v>
      </c>
      <c r="U37" s="78"/>
      <c r="V37" s="78"/>
    </row>
    <row r="38" spans="1:22" s="44" customFormat="1" ht="24" x14ac:dyDescent="0.25">
      <c r="A38" s="76" t="s">
        <v>262</v>
      </c>
      <c r="B38" s="43">
        <v>3</v>
      </c>
      <c r="C38" s="78" t="s">
        <v>217</v>
      </c>
      <c r="D38" s="62" t="s">
        <v>92</v>
      </c>
      <c r="E38" s="78" t="s">
        <v>218</v>
      </c>
      <c r="F38" s="78" t="s">
        <v>123</v>
      </c>
      <c r="G38" s="83" t="s">
        <v>153</v>
      </c>
      <c r="H38" s="39">
        <v>2</v>
      </c>
      <c r="I38" s="39">
        <v>1</v>
      </c>
      <c r="J38" s="39">
        <v>0</v>
      </c>
      <c r="K38" s="43">
        <v>26</v>
      </c>
      <c r="L38" s="43">
        <v>13</v>
      </c>
      <c r="M38" s="43">
        <v>0</v>
      </c>
      <c r="N38" s="39">
        <v>0</v>
      </c>
      <c r="O38" s="43">
        <v>0</v>
      </c>
      <c r="P38" s="43">
        <v>0</v>
      </c>
      <c r="Q38" s="39">
        <v>3</v>
      </c>
      <c r="R38" s="39" t="s">
        <v>133</v>
      </c>
      <c r="S38" s="39" t="s">
        <v>18</v>
      </c>
      <c r="T38" s="39" t="s">
        <v>162</v>
      </c>
      <c r="U38" s="78"/>
      <c r="V38" s="78"/>
    </row>
    <row r="39" spans="1:22" s="44" customFormat="1" ht="36" x14ac:dyDescent="0.25">
      <c r="A39" s="76" t="s">
        <v>262</v>
      </c>
      <c r="B39" s="43">
        <v>3</v>
      </c>
      <c r="C39" s="78" t="s">
        <v>219</v>
      </c>
      <c r="D39" s="62" t="s">
        <v>79</v>
      </c>
      <c r="E39" s="78" t="s">
        <v>220</v>
      </c>
      <c r="F39" s="78" t="s">
        <v>108</v>
      </c>
      <c r="G39" s="83" t="s">
        <v>142</v>
      </c>
      <c r="H39" s="39">
        <v>2</v>
      </c>
      <c r="I39" s="39">
        <v>1</v>
      </c>
      <c r="J39" s="39">
        <v>0</v>
      </c>
      <c r="K39" s="43">
        <v>26</v>
      </c>
      <c r="L39" s="43">
        <v>13</v>
      </c>
      <c r="M39" s="43">
        <v>0</v>
      </c>
      <c r="N39" s="39">
        <v>0</v>
      </c>
      <c r="O39" s="43">
        <v>0</v>
      </c>
      <c r="P39" s="43">
        <v>0</v>
      </c>
      <c r="Q39" s="39">
        <v>3</v>
      </c>
      <c r="R39" s="39" t="s">
        <v>133</v>
      </c>
      <c r="S39" s="39" t="s">
        <v>16</v>
      </c>
      <c r="T39" s="39" t="s">
        <v>162</v>
      </c>
      <c r="U39" s="78"/>
      <c r="V39" s="78"/>
    </row>
    <row r="40" spans="1:22" s="44" customFormat="1" ht="24" x14ac:dyDescent="0.25">
      <c r="A40" s="76" t="s">
        <v>262</v>
      </c>
      <c r="B40" s="43">
        <v>3</v>
      </c>
      <c r="C40" s="78" t="s">
        <v>221</v>
      </c>
      <c r="D40" s="62" t="s">
        <v>222</v>
      </c>
      <c r="E40" s="78" t="s">
        <v>223</v>
      </c>
      <c r="F40" s="78" t="s">
        <v>224</v>
      </c>
      <c r="G40" s="83" t="s">
        <v>155</v>
      </c>
      <c r="H40" s="39">
        <v>2</v>
      </c>
      <c r="I40" s="39">
        <v>1</v>
      </c>
      <c r="J40" s="39">
        <v>0</v>
      </c>
      <c r="K40" s="43">
        <v>26</v>
      </c>
      <c r="L40" s="43">
        <v>13</v>
      </c>
      <c r="M40" s="43">
        <v>0</v>
      </c>
      <c r="N40" s="39">
        <v>0</v>
      </c>
      <c r="O40" s="43">
        <v>0</v>
      </c>
      <c r="P40" s="43">
        <v>0</v>
      </c>
      <c r="Q40" s="39">
        <v>3</v>
      </c>
      <c r="R40" s="39" t="s">
        <v>133</v>
      </c>
      <c r="S40" s="39" t="s">
        <v>18</v>
      </c>
      <c r="T40" s="39" t="s">
        <v>162</v>
      </c>
      <c r="U40" s="78"/>
      <c r="V40" s="78"/>
    </row>
    <row r="41" spans="1:22" s="44" customFormat="1" ht="24" x14ac:dyDescent="0.25">
      <c r="A41" s="76" t="s">
        <v>262</v>
      </c>
      <c r="B41" s="43">
        <v>3</v>
      </c>
      <c r="C41" s="78" t="s">
        <v>225</v>
      </c>
      <c r="D41" s="62" t="s">
        <v>85</v>
      </c>
      <c r="E41" s="78" t="s">
        <v>86</v>
      </c>
      <c r="F41" s="78" t="s">
        <v>127</v>
      </c>
      <c r="G41" s="83" t="s">
        <v>156</v>
      </c>
      <c r="H41" s="39">
        <v>1</v>
      </c>
      <c r="I41" s="39">
        <v>2</v>
      </c>
      <c r="J41" s="39">
        <v>0</v>
      </c>
      <c r="K41" s="43">
        <v>13</v>
      </c>
      <c r="L41" s="43">
        <v>26</v>
      </c>
      <c r="M41" s="43">
        <v>0</v>
      </c>
      <c r="N41" s="39">
        <v>0</v>
      </c>
      <c r="O41" s="43">
        <v>0</v>
      </c>
      <c r="P41" s="43">
        <v>0</v>
      </c>
      <c r="Q41" s="39">
        <v>3</v>
      </c>
      <c r="R41" s="39" t="s">
        <v>285</v>
      </c>
      <c r="S41" s="39" t="s">
        <v>16</v>
      </c>
      <c r="T41" s="39" t="s">
        <v>162</v>
      </c>
      <c r="U41" s="78"/>
      <c r="V41" s="78"/>
    </row>
    <row r="42" spans="1:22" s="44" customFormat="1" x14ac:dyDescent="0.25">
      <c r="A42" s="104" t="s">
        <v>17</v>
      </c>
      <c r="B42" s="105"/>
      <c r="C42" s="105"/>
      <c r="D42" s="105"/>
      <c r="E42" s="105"/>
      <c r="F42" s="105"/>
      <c r="G42" s="106"/>
      <c r="H42" s="66">
        <f>SUM(H33:H41)</f>
        <v>13</v>
      </c>
      <c r="I42" s="66">
        <f t="shared" ref="I42:Q42" si="2">SUM(I33:I41)</f>
        <v>13</v>
      </c>
      <c r="J42" s="66">
        <f t="shared" si="2"/>
        <v>0</v>
      </c>
      <c r="K42" s="66">
        <f t="shared" si="2"/>
        <v>169</v>
      </c>
      <c r="L42" s="66">
        <f t="shared" si="2"/>
        <v>329</v>
      </c>
      <c r="M42" s="66">
        <f t="shared" si="2"/>
        <v>0</v>
      </c>
      <c r="N42" s="66">
        <f t="shared" si="2"/>
        <v>0</v>
      </c>
      <c r="O42" s="66">
        <f t="shared" si="2"/>
        <v>0</v>
      </c>
      <c r="P42" s="66">
        <f t="shared" si="2"/>
        <v>0</v>
      </c>
      <c r="Q42" s="66">
        <f t="shared" si="2"/>
        <v>32</v>
      </c>
      <c r="R42" s="40"/>
      <c r="S42" s="40"/>
      <c r="T42" s="40"/>
      <c r="U42" s="79"/>
      <c r="V42" s="79"/>
    </row>
    <row r="43" spans="1:22" s="44" customFormat="1" x14ac:dyDescent="0.25">
      <c r="A43" s="76" t="s">
        <v>262</v>
      </c>
      <c r="B43" s="43">
        <v>4</v>
      </c>
      <c r="C43" s="78" t="s">
        <v>226</v>
      </c>
      <c r="D43" s="62" t="s">
        <v>74</v>
      </c>
      <c r="E43" s="62" t="s">
        <v>75</v>
      </c>
      <c r="F43" s="78" t="s">
        <v>126</v>
      </c>
      <c r="G43" s="83" t="s">
        <v>159</v>
      </c>
      <c r="H43" s="61">
        <v>2</v>
      </c>
      <c r="I43" s="61">
        <v>1</v>
      </c>
      <c r="J43" s="39">
        <v>0</v>
      </c>
      <c r="K43" s="43">
        <v>26</v>
      </c>
      <c r="L43" s="43">
        <v>13</v>
      </c>
      <c r="M43" s="43">
        <v>0</v>
      </c>
      <c r="N43" s="39">
        <v>0</v>
      </c>
      <c r="O43" s="43">
        <v>0</v>
      </c>
      <c r="P43" s="43">
        <v>0</v>
      </c>
      <c r="Q43" s="39">
        <v>3</v>
      </c>
      <c r="R43" s="39" t="s">
        <v>133</v>
      </c>
      <c r="S43" s="69" t="s">
        <v>18</v>
      </c>
      <c r="T43" s="69" t="s">
        <v>162</v>
      </c>
      <c r="U43" s="78"/>
      <c r="V43" s="78"/>
    </row>
    <row r="44" spans="1:22" s="44" customFormat="1" x14ac:dyDescent="0.25">
      <c r="A44" s="76" t="s">
        <v>262</v>
      </c>
      <c r="B44" s="43">
        <v>4</v>
      </c>
      <c r="C44" s="78" t="s">
        <v>227</v>
      </c>
      <c r="D44" s="62" t="s">
        <v>83</v>
      </c>
      <c r="E44" s="62" t="s">
        <v>228</v>
      </c>
      <c r="F44" s="78" t="s">
        <v>124</v>
      </c>
      <c r="G44" s="83" t="s">
        <v>160</v>
      </c>
      <c r="H44" s="61">
        <v>2</v>
      </c>
      <c r="I44" s="61">
        <v>0</v>
      </c>
      <c r="J44" s="39">
        <v>0</v>
      </c>
      <c r="K44" s="43">
        <v>26</v>
      </c>
      <c r="L44" s="43">
        <v>0</v>
      </c>
      <c r="M44" s="43">
        <v>0</v>
      </c>
      <c r="N44" s="39">
        <v>0</v>
      </c>
      <c r="O44" s="43">
        <v>0</v>
      </c>
      <c r="P44" s="43">
        <v>0</v>
      </c>
      <c r="Q44" s="39">
        <v>3</v>
      </c>
      <c r="R44" s="39" t="s">
        <v>133</v>
      </c>
      <c r="S44" s="73" t="s">
        <v>16</v>
      </c>
      <c r="T44" s="69" t="s">
        <v>162</v>
      </c>
      <c r="U44" s="78"/>
      <c r="V44" s="78"/>
    </row>
    <row r="45" spans="1:22" s="44" customFormat="1" ht="24" x14ac:dyDescent="0.25">
      <c r="A45" s="76" t="s">
        <v>262</v>
      </c>
      <c r="B45" s="43">
        <v>4</v>
      </c>
      <c r="C45" s="78" t="s">
        <v>229</v>
      </c>
      <c r="D45" s="62" t="s">
        <v>89</v>
      </c>
      <c r="E45" s="62" t="s">
        <v>230</v>
      </c>
      <c r="F45" s="78" t="s">
        <v>108</v>
      </c>
      <c r="G45" s="83" t="s">
        <v>142</v>
      </c>
      <c r="H45" s="61">
        <v>0</v>
      </c>
      <c r="I45" s="61">
        <v>7</v>
      </c>
      <c r="J45" s="39">
        <v>0</v>
      </c>
      <c r="K45" s="43">
        <v>0</v>
      </c>
      <c r="L45" s="43">
        <v>91</v>
      </c>
      <c r="M45" s="43">
        <v>0</v>
      </c>
      <c r="N45" s="39">
        <v>0</v>
      </c>
      <c r="O45" s="43">
        <v>0</v>
      </c>
      <c r="P45" s="43">
        <v>0</v>
      </c>
      <c r="Q45" s="39">
        <v>7</v>
      </c>
      <c r="R45" s="39" t="s">
        <v>286</v>
      </c>
      <c r="S45" s="39" t="s">
        <v>16</v>
      </c>
      <c r="T45" s="69" t="s">
        <v>162</v>
      </c>
      <c r="U45" s="78"/>
      <c r="V45" s="78"/>
    </row>
    <row r="46" spans="1:22" s="44" customFormat="1" ht="24" x14ac:dyDescent="0.25">
      <c r="A46" s="76" t="s">
        <v>262</v>
      </c>
      <c r="B46" s="43">
        <v>4</v>
      </c>
      <c r="C46" s="78" t="s">
        <v>231</v>
      </c>
      <c r="D46" s="62" t="s">
        <v>107</v>
      </c>
      <c r="E46" s="62" t="s">
        <v>232</v>
      </c>
      <c r="F46" s="78" t="s">
        <v>108</v>
      </c>
      <c r="G46" s="83" t="s">
        <v>142</v>
      </c>
      <c r="H46" s="61">
        <v>2</v>
      </c>
      <c r="I46" s="61">
        <v>1</v>
      </c>
      <c r="J46" s="39">
        <v>0</v>
      </c>
      <c r="K46" s="43">
        <v>26</v>
      </c>
      <c r="L46" s="43">
        <v>13</v>
      </c>
      <c r="M46" s="43">
        <v>0</v>
      </c>
      <c r="N46" s="39">
        <v>0</v>
      </c>
      <c r="O46" s="43">
        <v>0</v>
      </c>
      <c r="P46" s="43">
        <v>0</v>
      </c>
      <c r="Q46" s="39">
        <v>4</v>
      </c>
      <c r="R46" s="39" t="s">
        <v>133</v>
      </c>
      <c r="S46" s="73" t="s">
        <v>18</v>
      </c>
      <c r="T46" s="69" t="s">
        <v>162</v>
      </c>
      <c r="U46" s="78"/>
      <c r="V46" s="78"/>
    </row>
    <row r="47" spans="1:22" s="44" customFormat="1" x14ac:dyDescent="0.25">
      <c r="A47" s="76" t="s">
        <v>262</v>
      </c>
      <c r="B47" s="43">
        <v>4</v>
      </c>
      <c r="C47" s="78" t="s">
        <v>233</v>
      </c>
      <c r="D47" s="62" t="s">
        <v>96</v>
      </c>
      <c r="E47" s="62" t="s">
        <v>234</v>
      </c>
      <c r="F47" s="78" t="s">
        <v>125</v>
      </c>
      <c r="G47" s="83" t="s">
        <v>161</v>
      </c>
      <c r="H47" s="61">
        <v>2</v>
      </c>
      <c r="I47" s="61">
        <v>2</v>
      </c>
      <c r="J47" s="39">
        <v>0</v>
      </c>
      <c r="K47" s="43">
        <v>26</v>
      </c>
      <c r="L47" s="43">
        <v>26</v>
      </c>
      <c r="M47" s="43">
        <v>0</v>
      </c>
      <c r="N47" s="39">
        <v>0</v>
      </c>
      <c r="O47" s="43">
        <v>0</v>
      </c>
      <c r="P47" s="43">
        <v>0</v>
      </c>
      <c r="Q47" s="39">
        <v>3</v>
      </c>
      <c r="R47" s="39" t="s">
        <v>133</v>
      </c>
      <c r="S47" s="39" t="s">
        <v>18</v>
      </c>
      <c r="T47" s="69" t="s">
        <v>162</v>
      </c>
      <c r="U47" s="78"/>
      <c r="V47" s="78"/>
    </row>
    <row r="48" spans="1:22" s="44" customFormat="1" ht="24" x14ac:dyDescent="0.25">
      <c r="A48" s="76" t="s">
        <v>262</v>
      </c>
      <c r="B48" s="43">
        <v>4</v>
      </c>
      <c r="C48" s="78"/>
      <c r="D48" s="76" t="s">
        <v>131</v>
      </c>
      <c r="E48" s="62" t="s">
        <v>235</v>
      </c>
      <c r="F48" s="78"/>
      <c r="G48" s="41"/>
      <c r="H48" s="61"/>
      <c r="I48" s="61"/>
      <c r="J48" s="39"/>
      <c r="K48" s="43"/>
      <c r="L48" s="43"/>
      <c r="M48" s="43"/>
      <c r="N48" s="39"/>
      <c r="O48" s="43"/>
      <c r="P48" s="43"/>
      <c r="Q48" s="39">
        <v>3</v>
      </c>
      <c r="R48" s="39" t="s">
        <v>133</v>
      </c>
      <c r="S48" s="39" t="s">
        <v>132</v>
      </c>
      <c r="T48" s="69" t="s">
        <v>162</v>
      </c>
      <c r="U48" s="78"/>
      <c r="V48" s="78"/>
    </row>
    <row r="49" spans="1:22" s="44" customFormat="1" ht="24" x14ac:dyDescent="0.25">
      <c r="A49" s="76" t="s">
        <v>262</v>
      </c>
      <c r="B49" s="43">
        <v>4</v>
      </c>
      <c r="C49" s="78"/>
      <c r="D49" s="76" t="s">
        <v>131</v>
      </c>
      <c r="E49" s="62" t="s">
        <v>235</v>
      </c>
      <c r="F49" s="78"/>
      <c r="G49" s="41"/>
      <c r="H49" s="61"/>
      <c r="I49" s="61"/>
      <c r="J49" s="39"/>
      <c r="K49" s="43"/>
      <c r="L49" s="43"/>
      <c r="M49" s="43"/>
      <c r="N49" s="39"/>
      <c r="O49" s="43"/>
      <c r="P49" s="43"/>
      <c r="Q49" s="39">
        <v>3</v>
      </c>
      <c r="R49" s="39" t="s">
        <v>133</v>
      </c>
      <c r="S49" s="39" t="s">
        <v>132</v>
      </c>
      <c r="T49" s="69" t="s">
        <v>162</v>
      </c>
      <c r="U49" s="78"/>
      <c r="V49" s="78"/>
    </row>
    <row r="50" spans="1:22" s="44" customFormat="1" x14ac:dyDescent="0.25">
      <c r="A50" s="104" t="s">
        <v>17</v>
      </c>
      <c r="B50" s="105"/>
      <c r="C50" s="105"/>
      <c r="D50" s="105"/>
      <c r="E50" s="105"/>
      <c r="F50" s="105"/>
      <c r="G50" s="106"/>
      <c r="H50" s="66">
        <f>SUM(H43:H49)</f>
        <v>8</v>
      </c>
      <c r="I50" s="66">
        <f t="shared" ref="I50:Q50" si="3">SUM(I43:I49)</f>
        <v>11</v>
      </c>
      <c r="J50" s="66">
        <f t="shared" si="3"/>
        <v>0</v>
      </c>
      <c r="K50" s="66">
        <f t="shared" si="3"/>
        <v>104</v>
      </c>
      <c r="L50" s="66">
        <f t="shared" si="3"/>
        <v>143</v>
      </c>
      <c r="M50" s="66">
        <f t="shared" si="3"/>
        <v>0</v>
      </c>
      <c r="N50" s="66">
        <f t="shared" si="3"/>
        <v>0</v>
      </c>
      <c r="O50" s="66">
        <f t="shared" si="3"/>
        <v>0</v>
      </c>
      <c r="P50" s="66">
        <f t="shared" si="3"/>
        <v>0</v>
      </c>
      <c r="Q50" s="66">
        <f t="shared" si="3"/>
        <v>26</v>
      </c>
      <c r="R50" s="40"/>
      <c r="S50" s="40"/>
      <c r="T50" s="40"/>
      <c r="U50" s="68"/>
      <c r="V50" s="68"/>
    </row>
    <row r="51" spans="1:22" s="65" customFormat="1" x14ac:dyDescent="0.25">
      <c r="A51" s="102" t="s">
        <v>19</v>
      </c>
      <c r="B51" s="103"/>
      <c r="C51" s="103"/>
      <c r="D51" s="103"/>
      <c r="E51" s="103"/>
      <c r="F51" s="103"/>
      <c r="G51" s="103"/>
      <c r="H51" s="66">
        <f t="shared" ref="H51:Q51" si="4">H22+H32+H42+H50</f>
        <v>57</v>
      </c>
      <c r="I51" s="66">
        <f t="shared" si="4"/>
        <v>46</v>
      </c>
      <c r="J51" s="66">
        <f t="shared" si="4"/>
        <v>0</v>
      </c>
      <c r="K51" s="66">
        <f t="shared" si="4"/>
        <v>741</v>
      </c>
      <c r="L51" s="66">
        <f t="shared" si="4"/>
        <v>758</v>
      </c>
      <c r="M51" s="66">
        <f t="shared" si="4"/>
        <v>0</v>
      </c>
      <c r="N51" s="66">
        <f t="shared" si="4"/>
        <v>0</v>
      </c>
      <c r="O51" s="66">
        <f t="shared" si="4"/>
        <v>0</v>
      </c>
      <c r="P51" s="66">
        <f t="shared" si="4"/>
        <v>0</v>
      </c>
      <c r="Q51" s="66">
        <f t="shared" si="4"/>
        <v>120</v>
      </c>
      <c r="R51" s="71"/>
      <c r="S51" s="71"/>
      <c r="T51" s="71"/>
      <c r="U51" s="68"/>
      <c r="V51" s="68"/>
    </row>
  </sheetData>
  <sheetProtection algorithmName="SHA-512" hashValue="XCCzuF3wznN5UU9zhF4PAXqHEHf061i+S6UggbMU62IkeKAlSwFMvn798mTO8989oj7ZkMc4zb7UOjK7BvKwCg==" saltValue="ji6cjwLA1zGtmRufag1akQ==" spinCount="100000" sheet="1" objects="1" scenarios="1" selectLockedCells="1" selectUnlockedCells="1"/>
  <sortState xmlns:xlrd2="http://schemas.microsoft.com/office/spreadsheetml/2017/richdata2" ref="A43:EB49">
    <sortCondition ref="D43:D49"/>
  </sortState>
  <mergeCells count="9">
    <mergeCell ref="H10:J10"/>
    <mergeCell ref="A6:B6"/>
    <mergeCell ref="A51:G51"/>
    <mergeCell ref="A32:G32"/>
    <mergeCell ref="A22:G22"/>
    <mergeCell ref="A50:G50"/>
    <mergeCell ref="A42:G42"/>
    <mergeCell ref="H9:P9"/>
    <mergeCell ref="K10:P10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50"/>
  <sheetViews>
    <sheetView view="pageBreakPreview" zoomScale="88" zoomScaleNormal="100" zoomScaleSheetLayoutView="88" workbookViewId="0">
      <pane ySplit="10" topLeftCell="A11" activePane="bottomLeft" state="frozen"/>
      <selection pane="bottomLeft" activeCell="F13" sqref="F13"/>
    </sheetView>
  </sheetViews>
  <sheetFormatPr defaultColWidth="9.140625" defaultRowHeight="12" x14ac:dyDescent="0.2"/>
  <cols>
    <col min="1" max="1" width="18" style="60" customWidth="1"/>
    <col min="2" max="2" width="5.7109375" style="45" customWidth="1"/>
    <col min="3" max="3" width="12.5703125" style="45" customWidth="1"/>
    <col min="4" max="4" width="21.28515625" style="46" customWidth="1"/>
    <col min="5" max="5" width="20.42578125" style="46" customWidth="1"/>
    <col min="6" max="6" width="15.140625" style="47" customWidth="1"/>
    <col min="7" max="7" width="8.28515625" style="47" hidden="1" customWidth="1"/>
    <col min="8" max="8" width="5.85546875" style="48" customWidth="1"/>
    <col min="9" max="9" width="6.28515625" style="48" customWidth="1"/>
    <col min="10" max="10" width="4.28515625" style="48" customWidth="1"/>
    <col min="11" max="11" width="7" style="49" customWidth="1"/>
    <col min="12" max="12" width="7" style="50" customWidth="1"/>
    <col min="13" max="13" width="6.28515625" style="50" customWidth="1"/>
    <col min="14" max="14" width="6.42578125" style="50" customWidth="1"/>
    <col min="15" max="15" width="5.28515625" style="47" customWidth="1"/>
    <col min="16" max="16" width="5.5703125" style="51" customWidth="1"/>
    <col min="17" max="17" width="9.140625" style="63"/>
    <col min="18" max="18" width="15.28515625" style="63" customWidth="1"/>
    <col min="19" max="19" width="13.5703125" style="63" customWidth="1"/>
    <col min="20" max="129" width="9.140625" style="63"/>
    <col min="130" max="16384" width="9.140625" style="10"/>
  </cols>
  <sheetData>
    <row r="1" spans="1:129" x14ac:dyDescent="0.2">
      <c r="A1" s="1" t="s">
        <v>31</v>
      </c>
      <c r="B1" s="2"/>
      <c r="C1" s="3"/>
    </row>
    <row r="2" spans="1:129" x14ac:dyDescent="0.2">
      <c r="A2" s="1" t="s">
        <v>98</v>
      </c>
      <c r="B2" s="2"/>
      <c r="C2" s="3"/>
      <c r="D2" s="52"/>
      <c r="E2" s="52"/>
      <c r="G2" s="53"/>
      <c r="H2" s="53"/>
      <c r="I2" s="54"/>
      <c r="J2" s="54"/>
      <c r="K2" s="55"/>
      <c r="L2" s="55"/>
      <c r="M2" s="47"/>
      <c r="N2" s="47"/>
      <c r="O2" s="51"/>
      <c r="P2" s="10"/>
    </row>
    <row r="3" spans="1:129" x14ac:dyDescent="0.2">
      <c r="A3" s="11" t="s">
        <v>3</v>
      </c>
      <c r="B3" s="11"/>
      <c r="C3" s="12" t="s">
        <v>163</v>
      </c>
      <c r="D3" s="10"/>
      <c r="E3" s="10"/>
      <c r="G3" s="53"/>
      <c r="H3" s="53"/>
      <c r="I3" s="54"/>
      <c r="J3" s="54"/>
      <c r="K3" s="55"/>
      <c r="L3" s="55"/>
      <c r="M3" s="47"/>
      <c r="N3" s="47"/>
      <c r="O3" s="51"/>
      <c r="P3" s="10"/>
    </row>
    <row r="4" spans="1:129" x14ac:dyDescent="0.2">
      <c r="A4" s="18" t="s">
        <v>4</v>
      </c>
      <c r="B4" s="18"/>
      <c r="C4" s="19" t="s">
        <v>99</v>
      </c>
      <c r="D4" s="52"/>
      <c r="E4" s="52"/>
      <c r="G4" s="53"/>
      <c r="H4" s="53"/>
      <c r="I4" s="54"/>
      <c r="J4" s="54"/>
      <c r="K4" s="55"/>
      <c r="L4" s="55"/>
      <c r="M4" s="47"/>
      <c r="N4" s="47"/>
      <c r="O4" s="51"/>
      <c r="P4" s="10"/>
    </row>
    <row r="5" spans="1:129" x14ac:dyDescent="0.2">
      <c r="A5" s="18" t="s">
        <v>32</v>
      </c>
      <c r="B5" s="18"/>
      <c r="C5" s="19" t="s">
        <v>102</v>
      </c>
      <c r="D5" s="52"/>
      <c r="E5" s="52"/>
      <c r="G5" s="53"/>
      <c r="H5" s="53"/>
      <c r="I5" s="54"/>
      <c r="J5" s="54"/>
      <c r="K5" s="55"/>
      <c r="L5" s="55"/>
      <c r="M5" s="47"/>
      <c r="N5" s="47"/>
      <c r="O5" s="51"/>
      <c r="P5" s="10"/>
    </row>
    <row r="6" spans="1:129" ht="39" customHeight="1" x14ac:dyDescent="0.2">
      <c r="A6" s="101" t="s">
        <v>61</v>
      </c>
      <c r="B6" s="101"/>
      <c r="C6" s="19" t="s">
        <v>259</v>
      </c>
      <c r="D6" s="22"/>
      <c r="E6" s="84"/>
      <c r="F6" s="22"/>
      <c r="G6" s="22"/>
      <c r="H6" s="22"/>
      <c r="I6" s="22"/>
      <c r="J6" s="22"/>
      <c r="K6" s="22"/>
      <c r="L6" s="22"/>
      <c r="M6" s="22"/>
      <c r="N6" s="22"/>
      <c r="O6" s="22"/>
      <c r="P6" s="67"/>
    </row>
    <row r="7" spans="1:129" x14ac:dyDescent="0.2">
      <c r="A7" s="20" t="s">
        <v>29</v>
      </c>
      <c r="B7" s="21"/>
      <c r="C7" s="14" t="s">
        <v>60</v>
      </c>
      <c r="D7" s="64"/>
      <c r="E7" s="64"/>
      <c r="F7" s="52"/>
      <c r="G7" s="56"/>
      <c r="H7" s="53"/>
      <c r="I7" s="53"/>
      <c r="J7" s="53"/>
      <c r="K7" s="54"/>
      <c r="L7" s="55"/>
      <c r="M7" s="55"/>
      <c r="N7" s="55"/>
    </row>
    <row r="8" spans="1:129" ht="15" x14ac:dyDescent="0.2">
      <c r="A8" s="57"/>
      <c r="B8" s="54"/>
      <c r="C8" s="54"/>
      <c r="D8" s="57"/>
      <c r="E8" s="57"/>
      <c r="F8" s="57"/>
      <c r="G8" s="58"/>
      <c r="H8" s="110" t="s">
        <v>25</v>
      </c>
      <c r="I8" s="108"/>
      <c r="J8" s="108"/>
      <c r="K8" s="108"/>
      <c r="L8" s="108"/>
      <c r="M8" s="108"/>
      <c r="N8" s="59"/>
      <c r="P8" s="59"/>
    </row>
    <row r="9" spans="1:129" ht="15" x14ac:dyDescent="0.2">
      <c r="B9" s="53"/>
      <c r="C9" s="53"/>
      <c r="D9" s="52"/>
      <c r="E9" s="52"/>
      <c r="F9" s="52"/>
      <c r="H9" s="111" t="s">
        <v>5</v>
      </c>
      <c r="I9" s="109"/>
      <c r="J9" s="109"/>
      <c r="K9" s="109"/>
      <c r="L9" s="109"/>
      <c r="M9" s="109"/>
      <c r="N9" s="55"/>
    </row>
    <row r="10" spans="1:129" s="70" customFormat="1" ht="36" x14ac:dyDescent="0.25">
      <c r="A10" s="32" t="s">
        <v>6</v>
      </c>
      <c r="B10" s="33" t="s">
        <v>30</v>
      </c>
      <c r="C10" s="32" t="s">
        <v>20</v>
      </c>
      <c r="D10" s="34" t="s">
        <v>7</v>
      </c>
      <c r="E10" s="34" t="s">
        <v>38</v>
      </c>
      <c r="F10" s="34" t="s">
        <v>2</v>
      </c>
      <c r="G10" s="35" t="s">
        <v>8</v>
      </c>
      <c r="H10" s="33" t="s">
        <v>33</v>
      </c>
      <c r="I10" s="33" t="s">
        <v>0</v>
      </c>
      <c r="J10" s="33" t="s">
        <v>1</v>
      </c>
      <c r="K10" s="33" t="s">
        <v>55</v>
      </c>
      <c r="L10" s="36" t="s">
        <v>21</v>
      </c>
      <c r="M10" s="36" t="s">
        <v>56</v>
      </c>
      <c r="N10" s="33" t="s">
        <v>9</v>
      </c>
      <c r="O10" s="35" t="s">
        <v>10</v>
      </c>
      <c r="P10" s="35" t="s">
        <v>11</v>
      </c>
      <c r="Q10" s="35" t="s">
        <v>37</v>
      </c>
      <c r="R10" s="37" t="s">
        <v>12</v>
      </c>
      <c r="S10" s="35" t="s">
        <v>13</v>
      </c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</row>
    <row r="11" spans="1:129" s="81" customFormat="1" ht="24" x14ac:dyDescent="0.25">
      <c r="A11" s="76" t="s">
        <v>261</v>
      </c>
      <c r="B11" s="75">
        <v>1</v>
      </c>
      <c r="C11" s="76" t="s">
        <v>164</v>
      </c>
      <c r="D11" s="76" t="s">
        <v>63</v>
      </c>
      <c r="E11" s="76" t="s">
        <v>64</v>
      </c>
      <c r="F11" s="76" t="s">
        <v>110</v>
      </c>
      <c r="G11" s="82" t="s">
        <v>135</v>
      </c>
      <c r="H11" s="43">
        <v>12</v>
      </c>
      <c r="I11" s="43">
        <v>0</v>
      </c>
      <c r="J11" s="43">
        <v>0</v>
      </c>
      <c r="K11" s="39">
        <v>0</v>
      </c>
      <c r="L11" s="39">
        <v>0</v>
      </c>
      <c r="M11" s="39">
        <v>0</v>
      </c>
      <c r="N11" s="73">
        <v>3</v>
      </c>
      <c r="O11" s="73" t="s">
        <v>133</v>
      </c>
      <c r="P11" s="73" t="s">
        <v>16</v>
      </c>
      <c r="Q11" s="39" t="s">
        <v>162</v>
      </c>
      <c r="R11" s="76"/>
      <c r="S11" s="76"/>
    </row>
    <row r="12" spans="1:129" s="81" customFormat="1" ht="24" x14ac:dyDescent="0.25">
      <c r="A12" s="76" t="s">
        <v>261</v>
      </c>
      <c r="B12" s="75">
        <v>1</v>
      </c>
      <c r="C12" s="76" t="s">
        <v>165</v>
      </c>
      <c r="D12" s="76" t="s">
        <v>94</v>
      </c>
      <c r="E12" s="76" t="s">
        <v>100</v>
      </c>
      <c r="F12" s="76" t="s">
        <v>113</v>
      </c>
      <c r="G12" s="82" t="s">
        <v>139</v>
      </c>
      <c r="H12" s="43">
        <v>12</v>
      </c>
      <c r="I12" s="43">
        <v>0</v>
      </c>
      <c r="J12" s="43">
        <v>0</v>
      </c>
      <c r="K12" s="39">
        <v>0</v>
      </c>
      <c r="L12" s="39">
        <v>0</v>
      </c>
      <c r="M12" s="39">
        <v>0</v>
      </c>
      <c r="N12" s="73">
        <v>4</v>
      </c>
      <c r="O12" s="73" t="s">
        <v>133</v>
      </c>
      <c r="P12" s="73" t="s">
        <v>16</v>
      </c>
      <c r="Q12" s="39" t="s">
        <v>162</v>
      </c>
      <c r="R12" s="76"/>
      <c r="S12" s="76"/>
    </row>
    <row r="13" spans="1:129" s="81" customFormat="1" x14ac:dyDescent="0.25">
      <c r="A13" s="76" t="s">
        <v>261</v>
      </c>
      <c r="B13" s="75">
        <v>1</v>
      </c>
      <c r="C13" s="76" t="s">
        <v>166</v>
      </c>
      <c r="D13" s="76" t="s">
        <v>62</v>
      </c>
      <c r="E13" s="76" t="s">
        <v>167</v>
      </c>
      <c r="F13" s="76" t="s">
        <v>109</v>
      </c>
      <c r="G13" s="82" t="s">
        <v>134</v>
      </c>
      <c r="H13" s="43">
        <v>12</v>
      </c>
      <c r="I13" s="43">
        <v>0</v>
      </c>
      <c r="J13" s="43">
        <v>0</v>
      </c>
      <c r="K13" s="39">
        <v>0</v>
      </c>
      <c r="L13" s="39">
        <v>0</v>
      </c>
      <c r="M13" s="39">
        <v>0</v>
      </c>
      <c r="N13" s="73">
        <v>3</v>
      </c>
      <c r="O13" s="73" t="s">
        <v>133</v>
      </c>
      <c r="P13" s="73" t="s">
        <v>16</v>
      </c>
      <c r="Q13" s="39" t="s">
        <v>162</v>
      </c>
      <c r="R13" s="76"/>
      <c r="S13" s="76"/>
    </row>
    <row r="14" spans="1:129" s="81" customFormat="1" ht="24" x14ac:dyDescent="0.25">
      <c r="A14" s="76" t="s">
        <v>261</v>
      </c>
      <c r="B14" s="75">
        <v>1</v>
      </c>
      <c r="C14" s="76" t="s">
        <v>168</v>
      </c>
      <c r="D14" s="76" t="s">
        <v>70</v>
      </c>
      <c r="E14" s="76" t="s">
        <v>71</v>
      </c>
      <c r="F14" s="76" t="s">
        <v>115</v>
      </c>
      <c r="G14" s="82" t="s">
        <v>141</v>
      </c>
      <c r="H14" s="43">
        <v>12</v>
      </c>
      <c r="I14" s="43">
        <v>0</v>
      </c>
      <c r="J14" s="43">
        <v>0</v>
      </c>
      <c r="K14" s="39">
        <v>0</v>
      </c>
      <c r="L14" s="39">
        <v>0</v>
      </c>
      <c r="M14" s="39">
        <v>0</v>
      </c>
      <c r="N14" s="73">
        <v>3</v>
      </c>
      <c r="O14" s="73" t="s">
        <v>133</v>
      </c>
      <c r="P14" s="73" t="s">
        <v>16</v>
      </c>
      <c r="Q14" s="39" t="s">
        <v>162</v>
      </c>
      <c r="R14" s="76"/>
      <c r="S14" s="76"/>
    </row>
    <row r="15" spans="1:129" s="81" customFormat="1" ht="24" x14ac:dyDescent="0.25">
      <c r="A15" s="76" t="s">
        <v>261</v>
      </c>
      <c r="B15" s="75">
        <v>1</v>
      </c>
      <c r="C15" s="76" t="s">
        <v>169</v>
      </c>
      <c r="D15" s="76" t="s">
        <v>72</v>
      </c>
      <c r="E15" s="76" t="s">
        <v>73</v>
      </c>
      <c r="F15" s="76" t="s">
        <v>114</v>
      </c>
      <c r="G15" s="82" t="s">
        <v>140</v>
      </c>
      <c r="H15" s="43">
        <v>12</v>
      </c>
      <c r="I15" s="43">
        <v>0</v>
      </c>
      <c r="J15" s="43">
        <v>0</v>
      </c>
      <c r="K15" s="39">
        <v>0</v>
      </c>
      <c r="L15" s="39">
        <v>0</v>
      </c>
      <c r="M15" s="39">
        <v>0</v>
      </c>
      <c r="N15" s="73">
        <v>3</v>
      </c>
      <c r="O15" s="73" t="s">
        <v>133</v>
      </c>
      <c r="P15" s="73" t="s">
        <v>16</v>
      </c>
      <c r="Q15" s="39" t="s">
        <v>162</v>
      </c>
      <c r="R15" s="76"/>
      <c r="S15" s="76"/>
    </row>
    <row r="16" spans="1:129" s="81" customFormat="1" ht="24" x14ac:dyDescent="0.25">
      <c r="A16" s="76" t="s">
        <v>261</v>
      </c>
      <c r="B16" s="75">
        <v>1</v>
      </c>
      <c r="C16" s="76" t="s">
        <v>170</v>
      </c>
      <c r="D16" s="76" t="s">
        <v>84</v>
      </c>
      <c r="E16" s="76" t="s">
        <v>171</v>
      </c>
      <c r="F16" s="76" t="s">
        <v>101</v>
      </c>
      <c r="G16" s="82" t="s">
        <v>143</v>
      </c>
      <c r="H16" s="73">
        <v>12</v>
      </c>
      <c r="I16" s="43">
        <v>0</v>
      </c>
      <c r="J16" s="43">
        <v>0</v>
      </c>
      <c r="K16" s="39">
        <v>0</v>
      </c>
      <c r="L16" s="39">
        <v>0</v>
      </c>
      <c r="M16" s="39">
        <v>0</v>
      </c>
      <c r="N16" s="73">
        <v>3</v>
      </c>
      <c r="O16" s="73" t="s">
        <v>285</v>
      </c>
      <c r="P16" s="73" t="s">
        <v>16</v>
      </c>
      <c r="Q16" s="39" t="s">
        <v>162</v>
      </c>
      <c r="R16" s="76"/>
      <c r="S16" s="76"/>
    </row>
    <row r="17" spans="1:129" s="81" customFormat="1" x14ac:dyDescent="0.25">
      <c r="A17" s="76" t="s">
        <v>261</v>
      </c>
      <c r="B17" s="75">
        <v>1</v>
      </c>
      <c r="C17" s="76" t="s">
        <v>172</v>
      </c>
      <c r="D17" s="76" t="s">
        <v>68</v>
      </c>
      <c r="E17" s="76" t="s">
        <v>173</v>
      </c>
      <c r="F17" s="76" t="s">
        <v>112</v>
      </c>
      <c r="G17" s="82" t="s">
        <v>138</v>
      </c>
      <c r="H17" s="43">
        <v>12</v>
      </c>
      <c r="I17" s="43">
        <v>0</v>
      </c>
      <c r="J17" s="43">
        <v>0</v>
      </c>
      <c r="K17" s="39">
        <v>0</v>
      </c>
      <c r="L17" s="39">
        <v>0</v>
      </c>
      <c r="M17" s="39">
        <v>0</v>
      </c>
      <c r="N17" s="73">
        <v>3</v>
      </c>
      <c r="O17" s="73" t="s">
        <v>133</v>
      </c>
      <c r="P17" s="73" t="s">
        <v>16</v>
      </c>
      <c r="Q17" s="39" t="s">
        <v>162</v>
      </c>
      <c r="R17" s="76"/>
      <c r="S17" s="76"/>
    </row>
    <row r="18" spans="1:129" s="81" customFormat="1" ht="24" x14ac:dyDescent="0.25">
      <c r="A18" s="76" t="s">
        <v>261</v>
      </c>
      <c r="B18" s="75">
        <v>1</v>
      </c>
      <c r="C18" s="76" t="s">
        <v>174</v>
      </c>
      <c r="D18" s="76" t="s">
        <v>128</v>
      </c>
      <c r="E18" s="76" t="s">
        <v>129</v>
      </c>
      <c r="F18" s="76" t="s">
        <v>111</v>
      </c>
      <c r="G18" s="82" t="s">
        <v>137</v>
      </c>
      <c r="H18" s="43">
        <v>12</v>
      </c>
      <c r="I18" s="43">
        <v>0</v>
      </c>
      <c r="J18" s="43">
        <v>0</v>
      </c>
      <c r="K18" s="39">
        <v>0</v>
      </c>
      <c r="L18" s="39">
        <v>0</v>
      </c>
      <c r="M18" s="39">
        <v>0</v>
      </c>
      <c r="N18" s="73">
        <v>3</v>
      </c>
      <c r="O18" s="73" t="s">
        <v>133</v>
      </c>
      <c r="P18" s="73" t="s">
        <v>16</v>
      </c>
      <c r="Q18" s="39" t="s">
        <v>162</v>
      </c>
      <c r="R18" s="76"/>
      <c r="S18" s="76"/>
    </row>
    <row r="19" spans="1:129" s="81" customFormat="1" ht="24" x14ac:dyDescent="0.25">
      <c r="A19" s="76" t="s">
        <v>261</v>
      </c>
      <c r="B19" s="75">
        <v>1</v>
      </c>
      <c r="C19" s="76" t="s">
        <v>175</v>
      </c>
      <c r="D19" s="76" t="s">
        <v>69</v>
      </c>
      <c r="E19" s="76" t="s">
        <v>176</v>
      </c>
      <c r="F19" s="76" t="s">
        <v>108</v>
      </c>
      <c r="G19" s="82" t="s">
        <v>142</v>
      </c>
      <c r="H19" s="43">
        <v>12</v>
      </c>
      <c r="I19" s="43">
        <v>0</v>
      </c>
      <c r="J19" s="43">
        <v>0</v>
      </c>
      <c r="K19" s="39">
        <v>0</v>
      </c>
      <c r="L19" s="39">
        <v>0</v>
      </c>
      <c r="M19" s="39">
        <v>0</v>
      </c>
      <c r="N19" s="73">
        <v>3</v>
      </c>
      <c r="O19" s="39" t="s">
        <v>285</v>
      </c>
      <c r="P19" s="39" t="s">
        <v>16</v>
      </c>
      <c r="Q19" s="39" t="s">
        <v>162</v>
      </c>
      <c r="R19" s="76"/>
      <c r="S19" s="76"/>
    </row>
    <row r="20" spans="1:129" s="81" customFormat="1" ht="24" x14ac:dyDescent="0.25">
      <c r="A20" s="76" t="s">
        <v>261</v>
      </c>
      <c r="B20" s="75">
        <v>1</v>
      </c>
      <c r="C20" s="76" t="s">
        <v>177</v>
      </c>
      <c r="D20" s="76" t="s">
        <v>178</v>
      </c>
      <c r="E20" s="76" t="s">
        <v>65</v>
      </c>
      <c r="F20" s="76" t="s">
        <v>179</v>
      </c>
      <c r="G20" s="82" t="s">
        <v>136</v>
      </c>
      <c r="H20" s="43">
        <v>16</v>
      </c>
      <c r="I20" s="43">
        <v>0</v>
      </c>
      <c r="J20" s="43">
        <v>0</v>
      </c>
      <c r="K20" s="39">
        <v>0</v>
      </c>
      <c r="L20" s="39">
        <v>0</v>
      </c>
      <c r="M20" s="39">
        <v>0</v>
      </c>
      <c r="N20" s="73">
        <v>4</v>
      </c>
      <c r="O20" s="73" t="s">
        <v>133</v>
      </c>
      <c r="P20" s="73" t="s">
        <v>16</v>
      </c>
      <c r="Q20" s="39" t="s">
        <v>162</v>
      </c>
      <c r="R20" s="76"/>
      <c r="S20" s="76"/>
    </row>
    <row r="21" spans="1:129" s="80" customFormat="1" x14ac:dyDescent="0.25">
      <c r="A21" s="102" t="s">
        <v>17</v>
      </c>
      <c r="B21" s="103"/>
      <c r="C21" s="103"/>
      <c r="D21" s="103"/>
      <c r="E21" s="103"/>
      <c r="F21" s="103"/>
      <c r="G21" s="103"/>
      <c r="H21" s="66">
        <f>SUM(H11:H20)</f>
        <v>124</v>
      </c>
      <c r="I21" s="66">
        <f>SUM(I11:I20)</f>
        <v>0</v>
      </c>
      <c r="J21" s="66">
        <f>SUM(J11:J20)</f>
        <v>0</v>
      </c>
      <c r="K21" s="66">
        <f t="shared" ref="K21:N21" si="0">SUM(K11:K20)</f>
        <v>0</v>
      </c>
      <c r="L21" s="66">
        <f t="shared" si="0"/>
        <v>0</v>
      </c>
      <c r="M21" s="66">
        <f t="shared" si="0"/>
        <v>0</v>
      </c>
      <c r="N21" s="66">
        <f t="shared" si="0"/>
        <v>32</v>
      </c>
      <c r="O21" s="40"/>
      <c r="P21" s="40"/>
      <c r="Q21" s="40"/>
      <c r="R21" s="87"/>
      <c r="S21" s="87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</row>
    <row r="22" spans="1:129" s="42" customFormat="1" ht="24" x14ac:dyDescent="0.25">
      <c r="A22" s="62" t="s">
        <v>261</v>
      </c>
      <c r="B22" s="88">
        <v>2</v>
      </c>
      <c r="C22" s="62" t="s">
        <v>236</v>
      </c>
      <c r="D22" s="62" t="s">
        <v>106</v>
      </c>
      <c r="E22" s="62" t="s">
        <v>191</v>
      </c>
      <c r="F22" s="62" t="s">
        <v>116</v>
      </c>
      <c r="G22" s="85" t="s">
        <v>144</v>
      </c>
      <c r="H22" s="88">
        <v>12</v>
      </c>
      <c r="I22" s="88">
        <v>0</v>
      </c>
      <c r="J22" s="88">
        <v>0</v>
      </c>
      <c r="K22" s="61">
        <v>0</v>
      </c>
      <c r="L22" s="61">
        <v>0</v>
      </c>
      <c r="M22" s="61">
        <v>0</v>
      </c>
      <c r="N22" s="61">
        <v>3</v>
      </c>
      <c r="O22" s="61" t="s">
        <v>133</v>
      </c>
      <c r="P22" s="61" t="s">
        <v>18</v>
      </c>
      <c r="Q22" s="61" t="s">
        <v>162</v>
      </c>
      <c r="R22" s="62"/>
      <c r="S22" s="62"/>
    </row>
    <row r="23" spans="1:129" s="42" customFormat="1" ht="24" x14ac:dyDescent="0.25">
      <c r="A23" s="62" t="s">
        <v>261</v>
      </c>
      <c r="B23" s="88">
        <v>2</v>
      </c>
      <c r="C23" s="62" t="s">
        <v>237</v>
      </c>
      <c r="D23" s="62" t="s">
        <v>66</v>
      </c>
      <c r="E23" s="62" t="s">
        <v>67</v>
      </c>
      <c r="F23" s="62" t="s">
        <v>117</v>
      </c>
      <c r="G23" s="85" t="s">
        <v>145</v>
      </c>
      <c r="H23" s="88">
        <v>12</v>
      </c>
      <c r="I23" s="88">
        <v>0</v>
      </c>
      <c r="J23" s="88">
        <v>0</v>
      </c>
      <c r="K23" s="61">
        <v>0</v>
      </c>
      <c r="L23" s="61">
        <v>0</v>
      </c>
      <c r="M23" s="61">
        <v>0</v>
      </c>
      <c r="N23" s="61">
        <v>3</v>
      </c>
      <c r="O23" s="61" t="s">
        <v>133</v>
      </c>
      <c r="P23" s="61" t="s">
        <v>16</v>
      </c>
      <c r="Q23" s="61" t="s">
        <v>162</v>
      </c>
      <c r="R23" s="62"/>
      <c r="S23" s="62"/>
    </row>
    <row r="24" spans="1:129" s="42" customFormat="1" ht="24" x14ac:dyDescent="0.25">
      <c r="A24" s="62" t="s">
        <v>261</v>
      </c>
      <c r="B24" s="88">
        <v>2</v>
      </c>
      <c r="C24" s="62" t="s">
        <v>238</v>
      </c>
      <c r="D24" s="62" t="s">
        <v>90</v>
      </c>
      <c r="E24" s="62" t="s">
        <v>91</v>
      </c>
      <c r="F24" s="62" t="s">
        <v>120</v>
      </c>
      <c r="G24" s="85" t="s">
        <v>150</v>
      </c>
      <c r="H24" s="88">
        <v>12</v>
      </c>
      <c r="I24" s="88">
        <v>0</v>
      </c>
      <c r="J24" s="88">
        <v>0</v>
      </c>
      <c r="K24" s="61">
        <v>0</v>
      </c>
      <c r="L24" s="61">
        <v>0</v>
      </c>
      <c r="M24" s="61">
        <v>0</v>
      </c>
      <c r="N24" s="61">
        <v>3</v>
      </c>
      <c r="O24" s="61" t="s">
        <v>133</v>
      </c>
      <c r="P24" s="61" t="s">
        <v>18</v>
      </c>
      <c r="Q24" s="61" t="s">
        <v>162</v>
      </c>
      <c r="R24" s="62"/>
      <c r="S24" s="62"/>
    </row>
    <row r="25" spans="1:129" s="42" customFormat="1" ht="24" x14ac:dyDescent="0.25">
      <c r="A25" s="62" t="s">
        <v>261</v>
      </c>
      <c r="B25" s="88">
        <v>2</v>
      </c>
      <c r="C25" s="62" t="s">
        <v>239</v>
      </c>
      <c r="D25" s="62" t="s">
        <v>93</v>
      </c>
      <c r="E25" s="62" t="s">
        <v>195</v>
      </c>
      <c r="F25" s="62" t="s">
        <v>119</v>
      </c>
      <c r="G25" s="85" t="s">
        <v>149</v>
      </c>
      <c r="H25" s="88">
        <v>12</v>
      </c>
      <c r="I25" s="88">
        <v>0</v>
      </c>
      <c r="J25" s="88">
        <v>0</v>
      </c>
      <c r="K25" s="61">
        <v>0</v>
      </c>
      <c r="L25" s="61">
        <v>0</v>
      </c>
      <c r="M25" s="61">
        <v>0</v>
      </c>
      <c r="N25" s="61">
        <v>3</v>
      </c>
      <c r="O25" s="61" t="s">
        <v>133</v>
      </c>
      <c r="P25" s="61" t="s">
        <v>18</v>
      </c>
      <c r="Q25" s="61" t="s">
        <v>162</v>
      </c>
      <c r="R25" s="62"/>
      <c r="S25" s="62"/>
    </row>
    <row r="26" spans="1:129" s="42" customFormat="1" ht="36" x14ac:dyDescent="0.25">
      <c r="A26" s="62" t="s">
        <v>261</v>
      </c>
      <c r="B26" s="88">
        <v>2</v>
      </c>
      <c r="C26" s="62" t="s">
        <v>240</v>
      </c>
      <c r="D26" s="62" t="s">
        <v>81</v>
      </c>
      <c r="E26" s="62" t="s">
        <v>82</v>
      </c>
      <c r="F26" s="62" t="s">
        <v>114</v>
      </c>
      <c r="G26" s="85" t="s">
        <v>140</v>
      </c>
      <c r="H26" s="88">
        <v>12</v>
      </c>
      <c r="I26" s="88">
        <v>0</v>
      </c>
      <c r="J26" s="88">
        <v>0</v>
      </c>
      <c r="K26" s="61">
        <v>0</v>
      </c>
      <c r="L26" s="61">
        <v>0</v>
      </c>
      <c r="M26" s="61">
        <v>0</v>
      </c>
      <c r="N26" s="61">
        <v>3</v>
      </c>
      <c r="O26" s="61" t="s">
        <v>133</v>
      </c>
      <c r="P26" s="61" t="s">
        <v>16</v>
      </c>
      <c r="Q26" s="61" t="s">
        <v>162</v>
      </c>
      <c r="R26" s="62"/>
      <c r="S26" s="62"/>
    </row>
    <row r="27" spans="1:129" s="42" customFormat="1" ht="24" x14ac:dyDescent="0.25">
      <c r="A27" s="62" t="s">
        <v>261</v>
      </c>
      <c r="B27" s="88">
        <v>2</v>
      </c>
      <c r="C27" s="62" t="s">
        <v>241</v>
      </c>
      <c r="D27" s="62" t="s">
        <v>87</v>
      </c>
      <c r="E27" s="62" t="s">
        <v>198</v>
      </c>
      <c r="F27" s="62" t="s">
        <v>108</v>
      </c>
      <c r="G27" s="85" t="s">
        <v>142</v>
      </c>
      <c r="H27" s="61">
        <v>0</v>
      </c>
      <c r="I27" s="88">
        <v>18</v>
      </c>
      <c r="J27" s="88">
        <v>0</v>
      </c>
      <c r="K27" s="61">
        <v>0</v>
      </c>
      <c r="L27" s="61">
        <v>0</v>
      </c>
      <c r="M27" s="61">
        <v>0</v>
      </c>
      <c r="N27" s="61">
        <v>6</v>
      </c>
      <c r="O27" s="61" t="s">
        <v>285</v>
      </c>
      <c r="P27" s="61" t="s">
        <v>16</v>
      </c>
      <c r="Q27" s="61" t="s">
        <v>162</v>
      </c>
      <c r="R27" s="62"/>
      <c r="S27" s="62"/>
    </row>
    <row r="28" spans="1:129" s="42" customFormat="1" ht="24" x14ac:dyDescent="0.25">
      <c r="A28" s="62" t="s">
        <v>261</v>
      </c>
      <c r="B28" s="88">
        <v>2</v>
      </c>
      <c r="C28" s="62" t="s">
        <v>242</v>
      </c>
      <c r="D28" s="62" t="s">
        <v>95</v>
      </c>
      <c r="E28" s="62" t="s">
        <v>200</v>
      </c>
      <c r="F28" s="62" t="s">
        <v>201</v>
      </c>
      <c r="G28" s="85" t="s">
        <v>148</v>
      </c>
      <c r="H28" s="88">
        <v>12</v>
      </c>
      <c r="I28" s="88">
        <v>0</v>
      </c>
      <c r="J28" s="88">
        <v>0</v>
      </c>
      <c r="K28" s="61">
        <v>0</v>
      </c>
      <c r="L28" s="61">
        <v>0</v>
      </c>
      <c r="M28" s="61">
        <v>0</v>
      </c>
      <c r="N28" s="61">
        <v>3</v>
      </c>
      <c r="O28" s="61" t="s">
        <v>133</v>
      </c>
      <c r="P28" s="61" t="s">
        <v>18</v>
      </c>
      <c r="Q28" s="61" t="s">
        <v>162</v>
      </c>
      <c r="R28" s="62"/>
      <c r="S28" s="62"/>
    </row>
    <row r="29" spans="1:129" s="80" customFormat="1" ht="24" x14ac:dyDescent="0.25">
      <c r="A29" s="76" t="s">
        <v>261</v>
      </c>
      <c r="B29" s="43">
        <v>2</v>
      </c>
      <c r="C29" s="78" t="s">
        <v>243</v>
      </c>
      <c r="D29" s="62" t="s">
        <v>105</v>
      </c>
      <c r="E29" s="78" t="s">
        <v>203</v>
      </c>
      <c r="F29" s="78" t="s">
        <v>118</v>
      </c>
      <c r="G29" s="85" t="s">
        <v>146</v>
      </c>
      <c r="H29" s="39">
        <v>8</v>
      </c>
      <c r="I29" s="75">
        <v>0</v>
      </c>
      <c r="J29" s="75">
        <v>0</v>
      </c>
      <c r="K29" s="73">
        <v>0</v>
      </c>
      <c r="L29" s="73">
        <v>0</v>
      </c>
      <c r="M29" s="73">
        <v>0</v>
      </c>
      <c r="N29" s="39">
        <v>3</v>
      </c>
      <c r="O29" s="73" t="s">
        <v>133</v>
      </c>
      <c r="P29" s="73" t="s">
        <v>16</v>
      </c>
      <c r="Q29" s="73" t="s">
        <v>162</v>
      </c>
      <c r="R29" s="78"/>
      <c r="S29" s="78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</row>
    <row r="30" spans="1:129" s="80" customFormat="1" ht="24" x14ac:dyDescent="0.25">
      <c r="A30" s="76" t="s">
        <v>261</v>
      </c>
      <c r="B30" s="43">
        <v>2</v>
      </c>
      <c r="C30" s="78" t="s">
        <v>244</v>
      </c>
      <c r="D30" s="62" t="s">
        <v>76</v>
      </c>
      <c r="E30" s="78" t="s">
        <v>77</v>
      </c>
      <c r="F30" s="78" t="s">
        <v>205</v>
      </c>
      <c r="G30" s="85" t="s">
        <v>147</v>
      </c>
      <c r="H30" s="75">
        <v>12</v>
      </c>
      <c r="I30" s="75">
        <v>0</v>
      </c>
      <c r="J30" s="75">
        <v>0</v>
      </c>
      <c r="K30" s="73">
        <v>0</v>
      </c>
      <c r="L30" s="73">
        <v>0</v>
      </c>
      <c r="M30" s="73">
        <v>0</v>
      </c>
      <c r="N30" s="39">
        <v>3</v>
      </c>
      <c r="O30" s="73" t="s">
        <v>133</v>
      </c>
      <c r="P30" s="39" t="s">
        <v>16</v>
      </c>
      <c r="Q30" s="73" t="s">
        <v>162</v>
      </c>
      <c r="R30" s="78"/>
      <c r="S30" s="78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</row>
    <row r="31" spans="1:129" s="80" customFormat="1" x14ac:dyDescent="0.25">
      <c r="A31" s="102" t="s">
        <v>17</v>
      </c>
      <c r="B31" s="103"/>
      <c r="C31" s="103"/>
      <c r="D31" s="103"/>
      <c r="E31" s="103"/>
      <c r="F31" s="103"/>
      <c r="G31" s="103"/>
      <c r="H31" s="66">
        <f>SUM(H22:H30)</f>
        <v>92</v>
      </c>
      <c r="I31" s="66">
        <f t="shared" ref="I31:N31" si="1">SUM(I22:I30)</f>
        <v>18</v>
      </c>
      <c r="J31" s="66">
        <f t="shared" si="1"/>
        <v>0</v>
      </c>
      <c r="K31" s="66">
        <f t="shared" si="1"/>
        <v>0</v>
      </c>
      <c r="L31" s="66">
        <f t="shared" si="1"/>
        <v>0</v>
      </c>
      <c r="M31" s="66">
        <f t="shared" si="1"/>
        <v>0</v>
      </c>
      <c r="N31" s="66">
        <f t="shared" si="1"/>
        <v>30</v>
      </c>
      <c r="O31" s="40"/>
      <c r="P31" s="40"/>
      <c r="Q31" s="40"/>
      <c r="R31" s="87"/>
      <c r="S31" s="87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</row>
    <row r="32" spans="1:129" s="80" customFormat="1" ht="24" x14ac:dyDescent="0.25">
      <c r="A32" s="76" t="s">
        <v>261</v>
      </c>
      <c r="B32" s="43">
        <v>3</v>
      </c>
      <c r="C32" s="78" t="s">
        <v>245</v>
      </c>
      <c r="D32" s="62" t="s">
        <v>80</v>
      </c>
      <c r="E32" s="78" t="s">
        <v>207</v>
      </c>
      <c r="F32" s="78" t="s">
        <v>208</v>
      </c>
      <c r="G32" s="82" t="s">
        <v>154</v>
      </c>
      <c r="H32" s="43">
        <v>12</v>
      </c>
      <c r="I32" s="43">
        <v>0</v>
      </c>
      <c r="J32" s="43">
        <v>0</v>
      </c>
      <c r="K32" s="39">
        <v>0</v>
      </c>
      <c r="L32" s="43">
        <v>0</v>
      </c>
      <c r="M32" s="43">
        <v>0</v>
      </c>
      <c r="N32" s="39">
        <v>3</v>
      </c>
      <c r="O32" s="39" t="s">
        <v>133</v>
      </c>
      <c r="P32" s="39" t="s">
        <v>16</v>
      </c>
      <c r="Q32" s="39" t="s">
        <v>162</v>
      </c>
      <c r="R32" s="78"/>
      <c r="S32" s="7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</row>
    <row r="33" spans="1:129" s="80" customFormat="1" ht="24" x14ac:dyDescent="0.25">
      <c r="A33" s="76" t="s">
        <v>261</v>
      </c>
      <c r="B33" s="43">
        <v>3</v>
      </c>
      <c r="C33" s="78" t="s">
        <v>246</v>
      </c>
      <c r="D33" s="62" t="s">
        <v>103</v>
      </c>
      <c r="E33" s="78" t="s">
        <v>210</v>
      </c>
      <c r="F33" s="78" t="s">
        <v>122</v>
      </c>
      <c r="G33" s="82" t="s">
        <v>152</v>
      </c>
      <c r="H33" s="39">
        <v>8</v>
      </c>
      <c r="I33" s="43">
        <v>0</v>
      </c>
      <c r="J33" s="43">
        <v>0</v>
      </c>
      <c r="K33" s="39">
        <v>0</v>
      </c>
      <c r="L33" s="43">
        <v>0</v>
      </c>
      <c r="M33" s="43">
        <v>0</v>
      </c>
      <c r="N33" s="39">
        <v>3</v>
      </c>
      <c r="O33" s="73" t="s">
        <v>133</v>
      </c>
      <c r="P33" s="73" t="s">
        <v>16</v>
      </c>
      <c r="Q33" s="39" t="s">
        <v>162</v>
      </c>
      <c r="R33" s="78"/>
      <c r="S33" s="78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</row>
    <row r="34" spans="1:129" s="80" customFormat="1" ht="24" x14ac:dyDescent="0.25">
      <c r="A34" s="76" t="s">
        <v>261</v>
      </c>
      <c r="B34" s="43">
        <v>3</v>
      </c>
      <c r="C34" s="78" t="s">
        <v>247</v>
      </c>
      <c r="D34" s="62" t="s">
        <v>88</v>
      </c>
      <c r="E34" s="78" t="s">
        <v>212</v>
      </c>
      <c r="F34" s="78" t="s">
        <v>108</v>
      </c>
      <c r="G34" s="82" t="s">
        <v>142</v>
      </c>
      <c r="H34" s="39">
        <v>0</v>
      </c>
      <c r="I34" s="43">
        <v>18</v>
      </c>
      <c r="J34" s="43">
        <v>0</v>
      </c>
      <c r="K34" s="39">
        <v>0</v>
      </c>
      <c r="L34" s="43">
        <v>0</v>
      </c>
      <c r="M34" s="43">
        <v>0</v>
      </c>
      <c r="N34" s="39">
        <v>6</v>
      </c>
      <c r="O34" s="73" t="s">
        <v>285</v>
      </c>
      <c r="P34" s="73" t="s">
        <v>16</v>
      </c>
      <c r="Q34" s="39" t="s">
        <v>162</v>
      </c>
      <c r="R34" s="78"/>
      <c r="S34" s="78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</row>
    <row r="35" spans="1:129" s="80" customFormat="1" ht="60" x14ac:dyDescent="0.25">
      <c r="A35" s="76" t="s">
        <v>261</v>
      </c>
      <c r="B35" s="43">
        <v>3</v>
      </c>
      <c r="C35" s="78" t="s">
        <v>248</v>
      </c>
      <c r="D35" s="62" t="s">
        <v>130</v>
      </c>
      <c r="E35" s="78" t="s">
        <v>214</v>
      </c>
      <c r="F35" s="78" t="s">
        <v>157</v>
      </c>
      <c r="G35" s="82" t="s">
        <v>158</v>
      </c>
      <c r="H35" s="39">
        <v>0</v>
      </c>
      <c r="I35" s="43">
        <v>0</v>
      </c>
      <c r="J35" s="43">
        <v>0</v>
      </c>
      <c r="K35" s="39">
        <v>0</v>
      </c>
      <c r="L35" s="43">
        <v>0</v>
      </c>
      <c r="M35" s="43">
        <v>0</v>
      </c>
      <c r="N35" s="39">
        <v>5</v>
      </c>
      <c r="O35" s="39" t="s">
        <v>285</v>
      </c>
      <c r="P35" s="39" t="s">
        <v>16</v>
      </c>
      <c r="Q35" s="39" t="s">
        <v>162</v>
      </c>
      <c r="R35" s="78"/>
      <c r="S35" s="78" t="s">
        <v>104</v>
      </c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</row>
    <row r="36" spans="1:129" s="80" customFormat="1" ht="24" x14ac:dyDescent="0.25">
      <c r="A36" s="76" t="s">
        <v>261</v>
      </c>
      <c r="B36" s="43">
        <v>3</v>
      </c>
      <c r="C36" s="78" t="s">
        <v>249</v>
      </c>
      <c r="D36" s="62" t="s">
        <v>78</v>
      </c>
      <c r="E36" s="78" t="s">
        <v>216</v>
      </c>
      <c r="F36" s="78" t="s">
        <v>121</v>
      </c>
      <c r="G36" s="82" t="s">
        <v>151</v>
      </c>
      <c r="H36" s="43">
        <v>12</v>
      </c>
      <c r="I36" s="43">
        <v>0</v>
      </c>
      <c r="J36" s="43">
        <v>0</v>
      </c>
      <c r="K36" s="39">
        <v>0</v>
      </c>
      <c r="L36" s="43">
        <v>0</v>
      </c>
      <c r="M36" s="43">
        <v>0</v>
      </c>
      <c r="N36" s="39">
        <v>3</v>
      </c>
      <c r="O36" s="39" t="s">
        <v>133</v>
      </c>
      <c r="P36" s="39" t="s">
        <v>16</v>
      </c>
      <c r="Q36" s="39" t="s">
        <v>162</v>
      </c>
      <c r="R36" s="78"/>
      <c r="S36" s="78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</row>
    <row r="37" spans="1:129" s="42" customFormat="1" ht="24" x14ac:dyDescent="0.25">
      <c r="A37" s="62" t="s">
        <v>261</v>
      </c>
      <c r="B37" s="88">
        <v>3</v>
      </c>
      <c r="C37" s="62" t="s">
        <v>250</v>
      </c>
      <c r="D37" s="62" t="s">
        <v>92</v>
      </c>
      <c r="E37" s="62" t="s">
        <v>218</v>
      </c>
      <c r="F37" s="62" t="s">
        <v>123</v>
      </c>
      <c r="G37" s="82" t="s">
        <v>153</v>
      </c>
      <c r="H37" s="88">
        <v>12</v>
      </c>
      <c r="I37" s="88">
        <v>0</v>
      </c>
      <c r="J37" s="88">
        <v>0</v>
      </c>
      <c r="K37" s="61">
        <v>0</v>
      </c>
      <c r="L37" s="88">
        <v>0</v>
      </c>
      <c r="M37" s="88">
        <v>0</v>
      </c>
      <c r="N37" s="61">
        <v>3</v>
      </c>
      <c r="O37" s="61" t="s">
        <v>133</v>
      </c>
      <c r="P37" s="61" t="s">
        <v>18</v>
      </c>
      <c r="Q37" s="61" t="s">
        <v>162</v>
      </c>
      <c r="R37" s="62"/>
      <c r="S37" s="62"/>
    </row>
    <row r="38" spans="1:129" s="80" customFormat="1" ht="36" x14ac:dyDescent="0.25">
      <c r="A38" s="76" t="s">
        <v>261</v>
      </c>
      <c r="B38" s="43">
        <v>3</v>
      </c>
      <c r="C38" s="78" t="s">
        <v>251</v>
      </c>
      <c r="D38" s="62" t="s">
        <v>79</v>
      </c>
      <c r="E38" s="78" t="s">
        <v>220</v>
      </c>
      <c r="F38" s="78" t="s">
        <v>108</v>
      </c>
      <c r="G38" s="82" t="s">
        <v>142</v>
      </c>
      <c r="H38" s="43">
        <v>12</v>
      </c>
      <c r="I38" s="43">
        <v>0</v>
      </c>
      <c r="J38" s="43">
        <v>0</v>
      </c>
      <c r="K38" s="39">
        <v>0</v>
      </c>
      <c r="L38" s="43">
        <v>0</v>
      </c>
      <c r="M38" s="43">
        <v>0</v>
      </c>
      <c r="N38" s="39">
        <v>3</v>
      </c>
      <c r="O38" s="39" t="s">
        <v>133</v>
      </c>
      <c r="P38" s="39" t="s">
        <v>16</v>
      </c>
      <c r="Q38" s="39" t="s">
        <v>162</v>
      </c>
      <c r="R38" s="78"/>
      <c r="S38" s="78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</row>
    <row r="39" spans="1:129" s="80" customFormat="1" ht="24" x14ac:dyDescent="0.25">
      <c r="A39" s="76" t="s">
        <v>261</v>
      </c>
      <c r="B39" s="43">
        <v>3</v>
      </c>
      <c r="C39" s="78" t="s">
        <v>252</v>
      </c>
      <c r="D39" s="62" t="s">
        <v>222</v>
      </c>
      <c r="E39" s="78" t="s">
        <v>223</v>
      </c>
      <c r="F39" s="78" t="s">
        <v>224</v>
      </c>
      <c r="G39" s="82" t="s">
        <v>155</v>
      </c>
      <c r="H39" s="43">
        <v>12</v>
      </c>
      <c r="I39" s="43">
        <v>0</v>
      </c>
      <c r="J39" s="43">
        <v>0</v>
      </c>
      <c r="K39" s="39">
        <v>0</v>
      </c>
      <c r="L39" s="43">
        <v>0</v>
      </c>
      <c r="M39" s="43">
        <v>0</v>
      </c>
      <c r="N39" s="39">
        <v>3</v>
      </c>
      <c r="O39" s="39" t="s">
        <v>133</v>
      </c>
      <c r="P39" s="39" t="s">
        <v>18</v>
      </c>
      <c r="Q39" s="39" t="s">
        <v>162</v>
      </c>
      <c r="R39" s="78"/>
      <c r="S39" s="78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</row>
    <row r="40" spans="1:129" s="80" customFormat="1" ht="24" x14ac:dyDescent="0.25">
      <c r="A40" s="76" t="s">
        <v>261</v>
      </c>
      <c r="B40" s="43">
        <v>3</v>
      </c>
      <c r="C40" s="78" t="s">
        <v>253</v>
      </c>
      <c r="D40" s="62" t="s">
        <v>85</v>
      </c>
      <c r="E40" s="78" t="s">
        <v>86</v>
      </c>
      <c r="F40" s="78" t="s">
        <v>127</v>
      </c>
      <c r="G40" s="82" t="s">
        <v>156</v>
      </c>
      <c r="H40" s="39">
        <v>12</v>
      </c>
      <c r="I40" s="43">
        <v>0</v>
      </c>
      <c r="J40" s="43">
        <v>0</v>
      </c>
      <c r="K40" s="39">
        <v>0</v>
      </c>
      <c r="L40" s="43">
        <v>0</v>
      </c>
      <c r="M40" s="43">
        <v>0</v>
      </c>
      <c r="N40" s="39">
        <v>3</v>
      </c>
      <c r="O40" s="73" t="s">
        <v>285</v>
      </c>
      <c r="P40" s="73" t="s">
        <v>16</v>
      </c>
      <c r="Q40" s="39" t="s">
        <v>162</v>
      </c>
      <c r="R40" s="78"/>
      <c r="S40" s="78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</row>
    <row r="41" spans="1:129" s="80" customFormat="1" x14ac:dyDescent="0.25">
      <c r="A41" s="102" t="s">
        <v>17</v>
      </c>
      <c r="B41" s="103"/>
      <c r="C41" s="103"/>
      <c r="D41" s="103"/>
      <c r="E41" s="103"/>
      <c r="F41" s="103"/>
      <c r="G41" s="103"/>
      <c r="H41" s="66">
        <f>SUM(H32:H40)</f>
        <v>80</v>
      </c>
      <c r="I41" s="66">
        <f t="shared" ref="I41:N41" si="2">SUM(I32:I40)</f>
        <v>18</v>
      </c>
      <c r="J41" s="66">
        <f t="shared" si="2"/>
        <v>0</v>
      </c>
      <c r="K41" s="66">
        <f t="shared" si="2"/>
        <v>0</v>
      </c>
      <c r="L41" s="66">
        <f t="shared" si="2"/>
        <v>0</v>
      </c>
      <c r="M41" s="66">
        <f t="shared" si="2"/>
        <v>0</v>
      </c>
      <c r="N41" s="66">
        <f t="shared" si="2"/>
        <v>32</v>
      </c>
      <c r="O41" s="40"/>
      <c r="P41" s="40"/>
      <c r="Q41" s="40"/>
      <c r="R41" s="87"/>
      <c r="S41" s="87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42" customFormat="1" x14ac:dyDescent="0.25">
      <c r="A42" s="62" t="s">
        <v>261</v>
      </c>
      <c r="B42" s="88">
        <v>4</v>
      </c>
      <c r="C42" s="62" t="s">
        <v>254</v>
      </c>
      <c r="D42" s="62" t="s">
        <v>74</v>
      </c>
      <c r="E42" s="62" t="s">
        <v>75</v>
      </c>
      <c r="F42" s="62" t="s">
        <v>126</v>
      </c>
      <c r="G42" s="82" t="s">
        <v>159</v>
      </c>
      <c r="H42" s="61">
        <v>12</v>
      </c>
      <c r="I42" s="88">
        <v>0</v>
      </c>
      <c r="J42" s="61">
        <v>0</v>
      </c>
      <c r="K42" s="61">
        <v>0</v>
      </c>
      <c r="L42" s="61">
        <v>0</v>
      </c>
      <c r="M42" s="61">
        <v>0</v>
      </c>
      <c r="N42" s="61">
        <v>3</v>
      </c>
      <c r="O42" s="61" t="s">
        <v>133</v>
      </c>
      <c r="P42" s="61" t="s">
        <v>18</v>
      </c>
      <c r="Q42" s="61" t="s">
        <v>162</v>
      </c>
      <c r="R42" s="62"/>
      <c r="S42" s="62"/>
    </row>
    <row r="43" spans="1:129" s="42" customFormat="1" x14ac:dyDescent="0.25">
      <c r="A43" s="62" t="s">
        <v>261</v>
      </c>
      <c r="B43" s="88">
        <v>4</v>
      </c>
      <c r="C43" s="62" t="s">
        <v>255</v>
      </c>
      <c r="D43" s="62" t="s">
        <v>83</v>
      </c>
      <c r="E43" s="62" t="s">
        <v>228</v>
      </c>
      <c r="F43" s="62" t="s">
        <v>124</v>
      </c>
      <c r="G43" s="82" t="s">
        <v>160</v>
      </c>
      <c r="H43" s="61">
        <v>8</v>
      </c>
      <c r="I43" s="88">
        <v>0</v>
      </c>
      <c r="J43" s="61">
        <v>0</v>
      </c>
      <c r="K43" s="61">
        <v>0</v>
      </c>
      <c r="L43" s="61">
        <v>0</v>
      </c>
      <c r="M43" s="61">
        <v>0</v>
      </c>
      <c r="N43" s="61">
        <v>3</v>
      </c>
      <c r="O43" s="61" t="s">
        <v>133</v>
      </c>
      <c r="P43" s="61" t="s">
        <v>16</v>
      </c>
      <c r="Q43" s="61" t="s">
        <v>162</v>
      </c>
      <c r="R43" s="62"/>
      <c r="S43" s="62"/>
    </row>
    <row r="44" spans="1:129" s="42" customFormat="1" ht="24" x14ac:dyDescent="0.25">
      <c r="A44" s="62" t="s">
        <v>261</v>
      </c>
      <c r="B44" s="88">
        <v>4</v>
      </c>
      <c r="C44" s="62" t="s">
        <v>256</v>
      </c>
      <c r="D44" s="62" t="s">
        <v>89</v>
      </c>
      <c r="E44" s="62" t="s">
        <v>230</v>
      </c>
      <c r="F44" s="62" t="s">
        <v>108</v>
      </c>
      <c r="G44" s="82" t="s">
        <v>142</v>
      </c>
      <c r="H44" s="61">
        <v>0</v>
      </c>
      <c r="I44" s="88">
        <v>30</v>
      </c>
      <c r="J44" s="61">
        <v>0</v>
      </c>
      <c r="K44" s="61">
        <v>0</v>
      </c>
      <c r="L44" s="61">
        <v>0</v>
      </c>
      <c r="M44" s="61">
        <v>0</v>
      </c>
      <c r="N44" s="61">
        <v>7</v>
      </c>
      <c r="O44" s="61" t="s">
        <v>286</v>
      </c>
      <c r="P44" s="61" t="s">
        <v>16</v>
      </c>
      <c r="Q44" s="61" t="s">
        <v>162</v>
      </c>
      <c r="R44" s="62"/>
      <c r="S44" s="62"/>
    </row>
    <row r="45" spans="1:129" s="42" customFormat="1" ht="24" x14ac:dyDescent="0.25">
      <c r="A45" s="62" t="s">
        <v>261</v>
      </c>
      <c r="B45" s="88">
        <v>4</v>
      </c>
      <c r="C45" s="62" t="s">
        <v>257</v>
      </c>
      <c r="D45" s="62" t="s">
        <v>107</v>
      </c>
      <c r="E45" s="62" t="s">
        <v>232</v>
      </c>
      <c r="F45" s="62" t="s">
        <v>108</v>
      </c>
      <c r="G45" s="82" t="s">
        <v>142</v>
      </c>
      <c r="H45" s="61">
        <v>12</v>
      </c>
      <c r="I45" s="88">
        <v>0</v>
      </c>
      <c r="J45" s="61">
        <v>0</v>
      </c>
      <c r="K45" s="61">
        <v>0</v>
      </c>
      <c r="L45" s="61">
        <v>0</v>
      </c>
      <c r="M45" s="61">
        <v>0</v>
      </c>
      <c r="N45" s="61">
        <v>4</v>
      </c>
      <c r="O45" s="61" t="s">
        <v>133</v>
      </c>
      <c r="P45" s="61" t="s">
        <v>18</v>
      </c>
      <c r="Q45" s="61" t="s">
        <v>162</v>
      </c>
      <c r="R45" s="62"/>
      <c r="S45" s="62"/>
    </row>
    <row r="46" spans="1:129" s="42" customFormat="1" ht="24" x14ac:dyDescent="0.25">
      <c r="A46" s="62" t="s">
        <v>261</v>
      </c>
      <c r="B46" s="88">
        <v>4</v>
      </c>
      <c r="C46" s="62" t="s">
        <v>258</v>
      </c>
      <c r="D46" s="62" t="s">
        <v>96</v>
      </c>
      <c r="E46" s="62" t="s">
        <v>234</v>
      </c>
      <c r="F46" s="62" t="s">
        <v>125</v>
      </c>
      <c r="G46" s="82" t="s">
        <v>161</v>
      </c>
      <c r="H46" s="61">
        <v>18</v>
      </c>
      <c r="I46" s="88">
        <v>0</v>
      </c>
      <c r="J46" s="61">
        <v>0</v>
      </c>
      <c r="K46" s="61">
        <v>0</v>
      </c>
      <c r="L46" s="61">
        <v>0</v>
      </c>
      <c r="M46" s="61">
        <v>0</v>
      </c>
      <c r="N46" s="61">
        <v>3</v>
      </c>
      <c r="O46" s="61" t="s">
        <v>133</v>
      </c>
      <c r="P46" s="61" t="s">
        <v>18</v>
      </c>
      <c r="Q46" s="61" t="s">
        <v>162</v>
      </c>
      <c r="R46" s="62"/>
      <c r="S46" s="62"/>
    </row>
    <row r="47" spans="1:129" s="80" customFormat="1" ht="24" x14ac:dyDescent="0.25">
      <c r="A47" s="76" t="s">
        <v>261</v>
      </c>
      <c r="B47" s="43">
        <v>4</v>
      </c>
      <c r="C47" s="78"/>
      <c r="D47" s="76" t="s">
        <v>131</v>
      </c>
      <c r="E47" s="62" t="s">
        <v>235</v>
      </c>
      <c r="F47" s="78"/>
      <c r="G47" s="41"/>
      <c r="H47" s="39">
        <v>8</v>
      </c>
      <c r="I47" s="43">
        <v>0</v>
      </c>
      <c r="J47" s="39">
        <v>0</v>
      </c>
      <c r="K47" s="39">
        <v>0</v>
      </c>
      <c r="L47" s="39">
        <v>0</v>
      </c>
      <c r="M47" s="39">
        <v>0</v>
      </c>
      <c r="N47" s="39">
        <v>3</v>
      </c>
      <c r="O47" s="39" t="s">
        <v>133</v>
      </c>
      <c r="P47" s="39" t="s">
        <v>132</v>
      </c>
      <c r="Q47" s="39" t="s">
        <v>162</v>
      </c>
      <c r="R47" s="78"/>
      <c r="S47" s="78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</row>
    <row r="48" spans="1:129" s="80" customFormat="1" ht="24" x14ac:dyDescent="0.25">
      <c r="A48" s="76" t="s">
        <v>261</v>
      </c>
      <c r="B48" s="43">
        <v>4</v>
      </c>
      <c r="C48" s="78"/>
      <c r="D48" s="76" t="s">
        <v>131</v>
      </c>
      <c r="E48" s="62" t="s">
        <v>235</v>
      </c>
      <c r="F48" s="78"/>
      <c r="G48" s="41"/>
      <c r="H48" s="39">
        <v>8</v>
      </c>
      <c r="I48" s="43">
        <v>0</v>
      </c>
      <c r="J48" s="39">
        <v>0</v>
      </c>
      <c r="K48" s="39">
        <v>0</v>
      </c>
      <c r="L48" s="39">
        <v>0</v>
      </c>
      <c r="M48" s="39">
        <v>0</v>
      </c>
      <c r="N48" s="39">
        <v>3</v>
      </c>
      <c r="O48" s="39" t="s">
        <v>133</v>
      </c>
      <c r="P48" s="39" t="s">
        <v>132</v>
      </c>
      <c r="Q48" s="39" t="s">
        <v>162</v>
      </c>
      <c r="R48" s="78"/>
      <c r="S48" s="78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</row>
    <row r="49" spans="1:129" s="80" customFormat="1" x14ac:dyDescent="0.25">
      <c r="A49" s="102" t="s">
        <v>17</v>
      </c>
      <c r="B49" s="103"/>
      <c r="C49" s="103"/>
      <c r="D49" s="103"/>
      <c r="E49" s="103"/>
      <c r="F49" s="103"/>
      <c r="G49" s="103"/>
      <c r="H49" s="66">
        <f>SUM(H42:H48)</f>
        <v>66</v>
      </c>
      <c r="I49" s="66">
        <f t="shared" ref="I49:N49" si="3">SUM(I42:I48)</f>
        <v>30</v>
      </c>
      <c r="J49" s="66">
        <f t="shared" si="3"/>
        <v>0</v>
      </c>
      <c r="K49" s="66">
        <f t="shared" si="3"/>
        <v>0</v>
      </c>
      <c r="L49" s="66">
        <f t="shared" si="3"/>
        <v>0</v>
      </c>
      <c r="M49" s="66">
        <f t="shared" si="3"/>
        <v>0</v>
      </c>
      <c r="N49" s="66">
        <f t="shared" si="3"/>
        <v>26</v>
      </c>
      <c r="O49" s="40"/>
      <c r="P49" s="40"/>
      <c r="Q49" s="40"/>
      <c r="R49" s="79"/>
      <c r="S49" s="7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</row>
    <row r="50" spans="1:129" s="80" customFormat="1" x14ac:dyDescent="0.25">
      <c r="A50" s="102" t="s">
        <v>19</v>
      </c>
      <c r="B50" s="103"/>
      <c r="C50" s="103"/>
      <c r="D50" s="103"/>
      <c r="E50" s="103"/>
      <c r="F50" s="103"/>
      <c r="G50" s="103"/>
      <c r="H50" s="66">
        <f t="shared" ref="H50:N50" si="4">H21+H31+H41+H49</f>
        <v>362</v>
      </c>
      <c r="I50" s="66">
        <f t="shared" si="4"/>
        <v>66</v>
      </c>
      <c r="J50" s="66">
        <f t="shared" si="4"/>
        <v>0</v>
      </c>
      <c r="K50" s="66">
        <f t="shared" ref="K50" si="5">K21+K31+K41+K49</f>
        <v>0</v>
      </c>
      <c r="L50" s="66">
        <f t="shared" si="4"/>
        <v>0</v>
      </c>
      <c r="M50" s="66">
        <f t="shared" si="4"/>
        <v>0</v>
      </c>
      <c r="N50" s="66">
        <f t="shared" si="4"/>
        <v>120</v>
      </c>
      <c r="O50" s="71"/>
      <c r="P50" s="71"/>
      <c r="Q50" s="71"/>
      <c r="R50" s="79"/>
      <c r="S50" s="7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</row>
  </sheetData>
  <sheetProtection algorithmName="SHA-512" hashValue="PmUp9bsFmsyZt91GP1/Yj/A31d9BQvPtV2rqGfFA7ee+YypNIjiIjGaGd/8j45wo9mm+5f5tlw0WTQlxDYQ77g==" saltValue="UVIrpxvR5a2wVUi6z1Ahcw==" spinCount="100000" sheet="1" objects="1" scenarios="1" selectLockedCells="1" selectUnlockedCells="1"/>
  <mergeCells count="8">
    <mergeCell ref="H8:M8"/>
    <mergeCell ref="H9:M9"/>
    <mergeCell ref="A50:G50"/>
    <mergeCell ref="A6:B6"/>
    <mergeCell ref="A21:G21"/>
    <mergeCell ref="A31:G31"/>
    <mergeCell ref="A41:G41"/>
    <mergeCell ref="A49:G49"/>
  </mergeCells>
  <conditionalFormatting sqref="O11:P11">
    <cfRule type="duplicateValues" dxfId="9" priority="12"/>
  </conditionalFormatting>
  <conditionalFormatting sqref="O13:P13">
    <cfRule type="duplicateValues" dxfId="8" priority="11"/>
  </conditionalFormatting>
  <conditionalFormatting sqref="O18:P18">
    <cfRule type="duplicateValues" dxfId="7" priority="10"/>
  </conditionalFormatting>
  <conditionalFormatting sqref="O17:P17">
    <cfRule type="duplicateValues" dxfId="6" priority="9"/>
  </conditionalFormatting>
  <conditionalFormatting sqref="O15:P15">
    <cfRule type="duplicateValues" dxfId="5" priority="8"/>
  </conditionalFormatting>
  <conditionalFormatting sqref="O12:P12">
    <cfRule type="duplicateValues" dxfId="4" priority="7"/>
  </conditionalFormatting>
  <conditionalFormatting sqref="O14:P14">
    <cfRule type="duplicateValues" dxfId="3" priority="6"/>
  </conditionalFormatting>
  <conditionalFormatting sqref="O20:P20">
    <cfRule type="duplicateValues" dxfId="2" priority="5"/>
  </conditionalFormatting>
  <conditionalFormatting sqref="O42:P4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F3D6-6D58-4E4D-A887-1A6F0DE33E74}">
  <dimension ref="A1:F34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109.140625" style="99" customWidth="1"/>
    <col min="2" max="2" width="24.7109375" style="99" customWidth="1"/>
    <col min="3" max="16384" width="9.140625" style="92"/>
  </cols>
  <sheetData>
    <row r="1" spans="1:6" x14ac:dyDescent="0.2">
      <c r="A1" s="89" t="s">
        <v>50</v>
      </c>
      <c r="B1" s="90" t="s">
        <v>51</v>
      </c>
      <c r="C1" s="91"/>
      <c r="D1" s="91"/>
      <c r="E1" s="91"/>
      <c r="F1" s="91"/>
    </row>
    <row r="2" spans="1:6" x14ac:dyDescent="0.2">
      <c r="A2" s="93" t="s">
        <v>263</v>
      </c>
      <c r="B2" s="94" t="s">
        <v>22</v>
      </c>
      <c r="C2" s="91"/>
      <c r="D2" s="91"/>
      <c r="E2" s="91"/>
      <c r="F2" s="91"/>
    </row>
    <row r="3" spans="1:6" x14ac:dyDescent="0.2">
      <c r="A3" s="93"/>
      <c r="B3" s="94"/>
      <c r="C3" s="91"/>
      <c r="D3" s="91"/>
      <c r="E3" s="91"/>
      <c r="F3" s="91"/>
    </row>
    <row r="4" spans="1:6" x14ac:dyDescent="0.2">
      <c r="A4" s="89" t="s">
        <v>34</v>
      </c>
      <c r="B4" s="95"/>
      <c r="C4" s="91"/>
      <c r="D4" s="91"/>
      <c r="E4" s="91"/>
      <c r="F4" s="91"/>
    </row>
    <row r="5" spans="1:6" x14ac:dyDescent="0.2">
      <c r="A5" s="93" t="s">
        <v>264</v>
      </c>
      <c r="B5" s="94" t="s">
        <v>23</v>
      </c>
      <c r="C5" s="91"/>
      <c r="D5" s="91"/>
      <c r="E5" s="91"/>
      <c r="F5" s="91"/>
    </row>
    <row r="6" spans="1:6" x14ac:dyDescent="0.2">
      <c r="A6" s="93" t="s">
        <v>265</v>
      </c>
      <c r="B6" s="94" t="s">
        <v>24</v>
      </c>
      <c r="C6" s="91"/>
      <c r="D6" s="91"/>
      <c r="E6" s="91"/>
      <c r="F6" s="91"/>
    </row>
    <row r="7" spans="1:6" x14ac:dyDescent="0.2">
      <c r="A7" s="93" t="s">
        <v>266</v>
      </c>
      <c r="B7" s="94" t="s">
        <v>53</v>
      </c>
      <c r="C7" s="91"/>
      <c r="D7" s="91"/>
      <c r="E7" s="91"/>
      <c r="F7" s="91"/>
    </row>
    <row r="8" spans="1:6" x14ac:dyDescent="0.2">
      <c r="A8" s="96" t="s">
        <v>267</v>
      </c>
      <c r="B8" s="94" t="s">
        <v>57</v>
      </c>
      <c r="C8" s="97"/>
      <c r="D8" s="91"/>
      <c r="E8" s="91"/>
      <c r="F8" s="91"/>
    </row>
    <row r="9" spans="1:6" x14ac:dyDescent="0.2">
      <c r="A9" s="96" t="s">
        <v>268</v>
      </c>
      <c r="B9" s="94" t="s">
        <v>52</v>
      </c>
      <c r="C9" s="91"/>
      <c r="D9" s="91"/>
      <c r="E9" s="91"/>
      <c r="F9" s="91"/>
    </row>
    <row r="10" spans="1:6" x14ac:dyDescent="0.2">
      <c r="A10" s="96" t="s">
        <v>59</v>
      </c>
      <c r="B10" s="94" t="s">
        <v>54</v>
      </c>
      <c r="C10" s="91"/>
      <c r="D10" s="91"/>
      <c r="E10" s="91"/>
      <c r="F10" s="91"/>
    </row>
    <row r="11" spans="1:6" x14ac:dyDescent="0.2">
      <c r="A11" s="93"/>
      <c r="B11" s="94"/>
      <c r="C11" s="91"/>
      <c r="D11" s="91"/>
      <c r="E11" s="91"/>
      <c r="F11" s="91"/>
    </row>
    <row r="12" spans="1:6" x14ac:dyDescent="0.2">
      <c r="A12" s="93" t="s">
        <v>58</v>
      </c>
      <c r="B12" s="94"/>
      <c r="C12" s="91"/>
      <c r="D12" s="91"/>
      <c r="E12" s="91"/>
      <c r="F12" s="91"/>
    </row>
    <row r="13" spans="1:6" x14ac:dyDescent="0.2">
      <c r="A13" s="93"/>
      <c r="B13" s="94"/>
      <c r="C13" s="91"/>
      <c r="D13" s="91"/>
      <c r="E13" s="91"/>
      <c r="F13" s="91"/>
    </row>
    <row r="14" spans="1:6" x14ac:dyDescent="0.2">
      <c r="A14" s="89" t="s">
        <v>35</v>
      </c>
      <c r="B14" s="95"/>
      <c r="C14" s="91"/>
      <c r="D14" s="91"/>
      <c r="E14" s="91"/>
      <c r="F14" s="91"/>
    </row>
    <row r="15" spans="1:6" x14ac:dyDescent="0.2">
      <c r="A15" s="93" t="s">
        <v>269</v>
      </c>
      <c r="B15" s="94"/>
      <c r="C15" s="91"/>
      <c r="D15" s="91"/>
      <c r="E15" s="91"/>
      <c r="F15" s="91"/>
    </row>
    <row r="16" spans="1:6" x14ac:dyDescent="0.2">
      <c r="A16" s="98" t="s">
        <v>270</v>
      </c>
      <c r="B16" s="94" t="s">
        <v>39</v>
      </c>
      <c r="C16" s="91"/>
      <c r="D16" s="91"/>
      <c r="E16" s="91"/>
      <c r="F16" s="91"/>
    </row>
    <row r="17" spans="1:6" x14ac:dyDescent="0.2">
      <c r="A17" s="98" t="s">
        <v>271</v>
      </c>
      <c r="B17" s="94" t="s">
        <v>40</v>
      </c>
      <c r="C17" s="91"/>
      <c r="D17" s="91"/>
      <c r="E17" s="91"/>
      <c r="F17" s="91"/>
    </row>
    <row r="18" spans="1:6" x14ac:dyDescent="0.2">
      <c r="A18" s="96" t="s">
        <v>272</v>
      </c>
      <c r="B18" s="94" t="s">
        <v>41</v>
      </c>
      <c r="C18" s="97"/>
      <c r="D18" s="91"/>
      <c r="E18" s="91"/>
      <c r="F18" s="91"/>
    </row>
    <row r="19" spans="1:6" x14ac:dyDescent="0.2">
      <c r="A19" s="98" t="s">
        <v>273</v>
      </c>
      <c r="B19" s="94" t="s">
        <v>42</v>
      </c>
      <c r="C19" s="97"/>
      <c r="D19" s="91"/>
      <c r="E19" s="91"/>
      <c r="F19" s="91"/>
    </row>
    <row r="20" spans="1:6" x14ac:dyDescent="0.2">
      <c r="A20" s="98" t="s">
        <v>274</v>
      </c>
      <c r="B20" s="94" t="s">
        <v>43</v>
      </c>
      <c r="C20" s="91"/>
      <c r="D20" s="91"/>
      <c r="E20" s="91"/>
      <c r="F20" s="91"/>
    </row>
    <row r="21" spans="1:6" x14ac:dyDescent="0.2">
      <c r="A21" s="96" t="s">
        <v>275</v>
      </c>
      <c r="B21" s="94" t="s">
        <v>44</v>
      </c>
      <c r="C21" s="97"/>
      <c r="D21" s="91"/>
      <c r="E21" s="91"/>
      <c r="F21" s="91"/>
    </row>
    <row r="22" spans="1:6" x14ac:dyDescent="0.2">
      <c r="A22" s="98" t="s">
        <v>276</v>
      </c>
      <c r="B22" s="94" t="s">
        <v>45</v>
      </c>
      <c r="C22" s="97"/>
      <c r="D22" s="91"/>
      <c r="E22" s="91"/>
      <c r="F22" s="91"/>
    </row>
    <row r="23" spans="1:6" x14ac:dyDescent="0.2">
      <c r="A23" s="98" t="s">
        <v>277</v>
      </c>
      <c r="B23" s="94" t="s">
        <v>46</v>
      </c>
      <c r="C23" s="91"/>
      <c r="D23" s="91"/>
      <c r="E23" s="91"/>
      <c r="F23" s="91"/>
    </row>
    <row r="24" spans="1:6" x14ac:dyDescent="0.2">
      <c r="A24" s="98" t="s">
        <v>278</v>
      </c>
      <c r="B24" s="94" t="s">
        <v>47</v>
      </c>
      <c r="C24" s="91"/>
      <c r="D24" s="91"/>
      <c r="E24" s="91"/>
      <c r="F24" s="91"/>
    </row>
    <row r="25" spans="1:6" x14ac:dyDescent="0.2">
      <c r="A25" s="93"/>
      <c r="B25" s="94"/>
      <c r="C25" s="91"/>
      <c r="D25" s="91"/>
      <c r="E25" s="91"/>
      <c r="F25" s="91"/>
    </row>
    <row r="26" spans="1:6" x14ac:dyDescent="0.2">
      <c r="A26" s="89" t="s">
        <v>36</v>
      </c>
      <c r="B26" s="90"/>
      <c r="C26" s="91"/>
      <c r="D26" s="91"/>
      <c r="E26" s="91"/>
      <c r="F26" s="91"/>
    </row>
    <row r="27" spans="1:6" x14ac:dyDescent="0.2">
      <c r="A27" s="93" t="s">
        <v>279</v>
      </c>
      <c r="B27" s="94"/>
      <c r="C27" s="91"/>
      <c r="D27" s="91"/>
      <c r="E27" s="91"/>
      <c r="F27" s="91"/>
    </row>
    <row r="28" spans="1:6" x14ac:dyDescent="0.2">
      <c r="A28" s="98" t="s">
        <v>280</v>
      </c>
      <c r="B28" s="94" t="s">
        <v>26</v>
      </c>
      <c r="C28" s="91"/>
      <c r="D28" s="91"/>
      <c r="E28" s="91"/>
      <c r="F28" s="91"/>
    </row>
    <row r="29" spans="1:6" x14ac:dyDescent="0.2">
      <c r="A29" s="96" t="s">
        <v>281</v>
      </c>
      <c r="B29" s="94" t="s">
        <v>28</v>
      </c>
      <c r="C29" s="91"/>
      <c r="D29" s="91"/>
      <c r="E29" s="91"/>
      <c r="F29" s="91"/>
    </row>
    <row r="30" spans="1:6" ht="25.5" x14ac:dyDescent="0.2">
      <c r="A30" s="96" t="s">
        <v>282</v>
      </c>
      <c r="B30" s="94" t="s">
        <v>48</v>
      </c>
      <c r="C30" s="91"/>
      <c r="D30" s="91"/>
      <c r="E30" s="91"/>
      <c r="F30" s="91"/>
    </row>
    <row r="31" spans="1:6" ht="25.5" x14ac:dyDescent="0.2">
      <c r="A31" s="96" t="s">
        <v>283</v>
      </c>
      <c r="B31" s="94" t="s">
        <v>27</v>
      </c>
      <c r="C31" s="91"/>
      <c r="D31" s="91"/>
      <c r="E31" s="91"/>
      <c r="F31" s="91"/>
    </row>
    <row r="32" spans="1:6" x14ac:dyDescent="0.2">
      <c r="A32" s="93"/>
      <c r="B32" s="94"/>
      <c r="C32" s="91"/>
      <c r="D32" s="91"/>
      <c r="E32" s="91"/>
      <c r="F32" s="91"/>
    </row>
    <row r="33" spans="1:6" x14ac:dyDescent="0.2">
      <c r="A33" s="96" t="s">
        <v>284</v>
      </c>
      <c r="B33" s="94" t="s">
        <v>49</v>
      </c>
      <c r="C33" s="91"/>
      <c r="D33" s="91"/>
      <c r="E33" s="91"/>
      <c r="F33" s="91"/>
    </row>
    <row r="34" spans="1:6" x14ac:dyDescent="0.2">
      <c r="A34" s="93"/>
      <c r="B34" s="93"/>
      <c r="C34" s="91"/>
      <c r="D34" s="91"/>
      <c r="E34" s="91"/>
      <c r="F34" s="9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2021-04-15T12:10:49Z</cp:lastPrinted>
  <dcterms:created xsi:type="dcterms:W3CDTF">2017-08-27T22:25:18Z</dcterms:created>
  <dcterms:modified xsi:type="dcterms:W3CDTF">2021-08-29T10:43:08Z</dcterms:modified>
</cp:coreProperties>
</file>