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TAJK\"/>
    </mc:Choice>
  </mc:AlternateContent>
  <bookViews>
    <workbookView xWindow="0" yWindow="0" windowWidth="23040" windowHeight="9048"/>
  </bookViews>
  <sheets>
    <sheet name="Munka1" sheetId="1" r:id="rId1"/>
  </sheets>
  <definedNames>
    <definedName name="_xlnm.Print_Titles" localSheetId="0">Munka1!$6:$8</definedName>
    <definedName name="_xlnm.Print_Area" localSheetId="0">Munka1!$A$1:$R$49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O46" i="1" s="1"/>
  <c r="N45" i="1"/>
  <c r="M45" i="1"/>
  <c r="L45" i="1"/>
  <c r="K45" i="1"/>
  <c r="J45" i="1"/>
  <c r="I45" i="1"/>
  <c r="H45" i="1"/>
  <c r="O40" i="1"/>
  <c r="N40" i="1"/>
  <c r="M40" i="1"/>
  <c r="L40" i="1"/>
  <c r="K40" i="1"/>
  <c r="J40" i="1"/>
  <c r="I40" i="1"/>
  <c r="H40" i="1"/>
  <c r="O30" i="1"/>
  <c r="N30" i="1"/>
  <c r="M30" i="1"/>
  <c r="L30" i="1"/>
  <c r="K30" i="1"/>
  <c r="J30" i="1"/>
  <c r="I30" i="1"/>
  <c r="H30" i="1"/>
  <c r="O18" i="1"/>
  <c r="N18" i="1"/>
  <c r="M18" i="1"/>
  <c r="L18" i="1"/>
  <c r="K18" i="1"/>
  <c r="J18" i="1"/>
  <c r="I18" i="1"/>
  <c r="H18" i="1"/>
  <c r="O48" i="1" l="1"/>
</calcChain>
</file>

<file path=xl/sharedStrings.xml><?xml version="1.0" encoding="utf-8"?>
<sst xmlns="http://schemas.openxmlformats.org/spreadsheetml/2006/main" count="308" uniqueCount="172">
  <si>
    <t>Szakfelelős: Báthoryné dr. Nagy Ildikó Réka egyetemi docens</t>
  </si>
  <si>
    <t>2021.02.01-től beiratkozottak részére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</si>
  <si>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</si>
  <si>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</si>
  <si>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</si>
  <si>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</si>
  <si>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</si>
  <si>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</si>
  <si>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</si>
  <si>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</si>
  <si>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</si>
  <si>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</si>
  <si>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</si>
  <si>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</si>
  <si>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Kredit</t>
  </si>
  <si>
    <t>Köv. típ</t>
  </si>
  <si>
    <t>F.típ.</t>
  </si>
  <si>
    <t>Előkövetelmény</t>
  </si>
  <si>
    <t>6MNTEL</t>
  </si>
  <si>
    <t>6TPTERGAZDTM</t>
  </si>
  <si>
    <t>Területi gazdaságtan</t>
  </si>
  <si>
    <t>Regional economics</t>
  </si>
  <si>
    <t>Dr. Lados Mihály</t>
  </si>
  <si>
    <t>A0CS8T</t>
  </si>
  <si>
    <t>V</t>
  </si>
  <si>
    <t>A</t>
  </si>
  <si>
    <t>6TPTELTORTM</t>
  </si>
  <si>
    <t>Településtörténet</t>
  </si>
  <si>
    <t xml:space="preserve">Urban history </t>
  </si>
  <si>
    <t>Polyák Beáta</t>
  </si>
  <si>
    <t>ERRS50</t>
  </si>
  <si>
    <t>6TPTELTERV1TM</t>
  </si>
  <si>
    <t>Településtervezés 1</t>
  </si>
  <si>
    <t>Urban planning 1.</t>
  </si>
  <si>
    <t xml:space="preserve">Szövényi Anna </t>
  </si>
  <si>
    <t>M3DPNN</t>
  </si>
  <si>
    <t>6TP68KOTERVTM</t>
  </si>
  <si>
    <t>Városi közlekedés és úttervezés 1</t>
  </si>
  <si>
    <t xml:space="preserve">Dr. Macsinka Klára </t>
  </si>
  <si>
    <t>DX4U44</t>
  </si>
  <si>
    <t>6TP68KENM</t>
  </si>
  <si>
    <t>Kortárs építészet</t>
  </si>
  <si>
    <t>Contemporary architecture</t>
  </si>
  <si>
    <t>Szövényi Anna Andrea</t>
  </si>
  <si>
    <t>6TPEPIT1TM</t>
  </si>
  <si>
    <t>Építészet 1</t>
  </si>
  <si>
    <t>Architecture 1</t>
  </si>
  <si>
    <t>6TF63TERINTM</t>
  </si>
  <si>
    <t>Térinformatika</t>
  </si>
  <si>
    <t>Geographical Information Systems</t>
  </si>
  <si>
    <t>Dr. Kollányi László</t>
  </si>
  <si>
    <t>CMF2E9</t>
  </si>
  <si>
    <t>6TF63TELGAFTM</t>
  </si>
  <si>
    <t>Település- és gazdaságföldrajz</t>
  </si>
  <si>
    <t>Settlement and economic geography</t>
  </si>
  <si>
    <t>Filepné Dr. Kovács Krisztina</t>
  </si>
  <si>
    <t>F12OJD</t>
  </si>
  <si>
    <t>6KP61ZOFETERVTM</t>
  </si>
  <si>
    <t>Zöldfelületi rendszerek tervezése</t>
  </si>
  <si>
    <t>Green space systems planning</t>
  </si>
  <si>
    <t>Dr. Sallay Ágnes</t>
  </si>
  <si>
    <t>CIRA2V</t>
  </si>
  <si>
    <t>6TY66ALKMATTM</t>
  </si>
  <si>
    <t>Alkalmazott matematika</t>
  </si>
  <si>
    <t>Applied Mathemetics</t>
  </si>
  <si>
    <t>Dr. Czinkóczky Anna</t>
  </si>
  <si>
    <t>EQYLUS</t>
  </si>
  <si>
    <t>6TP68ALKSZTM</t>
  </si>
  <si>
    <t>Alkalmazott szociológia</t>
  </si>
  <si>
    <t>Applied  sociology</t>
  </si>
  <si>
    <t>Dr. Tamáska Máté</t>
  </si>
  <si>
    <t>H0UNB8</t>
  </si>
  <si>
    <t>6TPEPIT2TM</t>
  </si>
  <si>
    <t>Építészet 2</t>
  </si>
  <si>
    <t>Architecture 2</t>
  </si>
  <si>
    <t xml:space="preserve">Török Szabolcs Bence </t>
  </si>
  <si>
    <t>W7TXCB</t>
  </si>
  <si>
    <t>6KH65TELERTVTM</t>
  </si>
  <si>
    <t>Települési értékvédelem</t>
  </si>
  <si>
    <t xml:space="preserve">Protection of the urban built environment </t>
  </si>
  <si>
    <t>Báthoryné Dr. Nagy Ildikó Réka</t>
  </si>
  <si>
    <t>ELU4YH</t>
  </si>
  <si>
    <t>6TPTELTERV2TM</t>
  </si>
  <si>
    <t>Településtervezés 2</t>
  </si>
  <si>
    <t>Urban planning 2</t>
  </si>
  <si>
    <t>Kotsis István</t>
  </si>
  <si>
    <t>E0AKST</t>
  </si>
  <si>
    <t>6TP68TTFTM</t>
  </si>
  <si>
    <t>Terület és településfejlesztés</t>
  </si>
  <si>
    <t>Regional and Urban Development</t>
  </si>
  <si>
    <t>6TP68VAREPTM</t>
  </si>
  <si>
    <t>Városépítészet</t>
  </si>
  <si>
    <t>Urban planning</t>
  </si>
  <si>
    <t>6TP68KOTERV2TM</t>
  </si>
  <si>
    <t>Városi közlekedés és úttervezés 2</t>
  </si>
  <si>
    <t>Urban transportation 2</t>
  </si>
  <si>
    <t xml:space="preserve">Dr.Macsinka Klára </t>
  </si>
  <si>
    <t>6TPSZGYDTM</t>
  </si>
  <si>
    <t>Szakmai gyakorlat D</t>
  </si>
  <si>
    <t xml:space="preserve">Professional practice </t>
  </si>
  <si>
    <t>Gyj</t>
  </si>
  <si>
    <t>6TF63KORNYVTM</t>
  </si>
  <si>
    <t>Környezetvédelem</t>
  </si>
  <si>
    <t>Environment protection</t>
  </si>
  <si>
    <t>6KP61NAK06M</t>
  </si>
  <si>
    <t>Városökológia</t>
  </si>
  <si>
    <t>Studies in urban ecology and sociology</t>
  </si>
  <si>
    <t>6TPTELTERV3</t>
  </si>
  <si>
    <t>Településtervezés 3</t>
  </si>
  <si>
    <t>Urban planning 3</t>
  </si>
  <si>
    <t>6TPTELGAZDTM</t>
  </si>
  <si>
    <t>Településgazdálkodás</t>
  </si>
  <si>
    <t>Urban management</t>
  </si>
  <si>
    <t>Körmendy Imre</t>
  </si>
  <si>
    <t>IUWK8O</t>
  </si>
  <si>
    <t>6TPEPIT3TM</t>
  </si>
  <si>
    <t>Építészet 3</t>
  </si>
  <si>
    <t>Architectue 3.</t>
  </si>
  <si>
    <t>Török Szabolcs Bence</t>
  </si>
  <si>
    <t>6TP68DIPTERV1TM</t>
  </si>
  <si>
    <t>Diplomatervezés 1</t>
  </si>
  <si>
    <t xml:space="preserve">Diploma projekt </t>
  </si>
  <si>
    <t>6KP61TERETERVTM</t>
  </si>
  <si>
    <t>Területi- és regionális tervezés</t>
  </si>
  <si>
    <t>Regional Planning</t>
  </si>
  <si>
    <t>6KH65KOZMTERVTM</t>
  </si>
  <si>
    <t>Közműtervezés</t>
  </si>
  <si>
    <t>Planning of Public Utilities</t>
  </si>
  <si>
    <t>6TV62TAJTERVTM</t>
  </si>
  <si>
    <t>Táj- és természetvédelem</t>
  </si>
  <si>
    <t>Landscape and nature protection</t>
  </si>
  <si>
    <t>Dr. Boromisza Zsombor</t>
  </si>
  <si>
    <t>PPQZJI</t>
  </si>
  <si>
    <t>6TF63TAJRTM</t>
  </si>
  <si>
    <t>Tájrendezés</t>
  </si>
  <si>
    <t>Landscape Architecture</t>
  </si>
  <si>
    <t>Dr. Valánszki István</t>
  </si>
  <si>
    <t>JIZWEN</t>
  </si>
  <si>
    <t>6KM64MUVTORITM</t>
  </si>
  <si>
    <t>Művészettörténet</t>
  </si>
  <si>
    <t>Art History</t>
  </si>
  <si>
    <t>Győr Attila</t>
  </si>
  <si>
    <t>KZYCOW</t>
  </si>
  <si>
    <t>6TP68DIPTERV2TM</t>
  </si>
  <si>
    <t>Diplomatervezés 2</t>
  </si>
  <si>
    <t>Final Thesis 2</t>
  </si>
  <si>
    <t>6TP68EUTEPOTM</t>
  </si>
  <si>
    <t>EU Területpolitika</t>
  </si>
  <si>
    <t>Regional policy for EU</t>
  </si>
  <si>
    <t>Filepné dr. Kovács Krisztina</t>
  </si>
  <si>
    <t>6TP68INGFEJTM</t>
  </si>
  <si>
    <t>Ingatlanfejlesztés</t>
  </si>
  <si>
    <t>Property development</t>
  </si>
  <si>
    <t>Dr. Soós János</t>
  </si>
  <si>
    <t>IRMORW</t>
  </si>
  <si>
    <t>6KM64KOZJOGTM</t>
  </si>
  <si>
    <t>Közigazgatási jog</t>
  </si>
  <si>
    <t>Administrative Law</t>
  </si>
  <si>
    <t xml:space="preserve">Dr. Jámbor Attila </t>
  </si>
  <si>
    <t>HNL5WS</t>
  </si>
  <si>
    <t>Összesen:</t>
  </si>
  <si>
    <t>Választható tárgy</t>
  </si>
  <si>
    <t>C</t>
  </si>
  <si>
    <t>Az előkövetelmény minden tárgy esetében jegyet is jelent.</t>
  </si>
  <si>
    <t>Településmérnöki mesterképzési szak (MSc) (nappali munkarend)</t>
  </si>
  <si>
    <t>Budai Campus, Tájépítészeti és Településtervezési Kar</t>
  </si>
  <si>
    <t>Szak neve:</t>
  </si>
  <si>
    <t xml:space="preserve">Szakfelelős: </t>
  </si>
  <si>
    <t>Hatályos:</t>
  </si>
  <si>
    <t>Félév</t>
  </si>
  <si>
    <t>ÖSSZESEN:</t>
  </si>
  <si>
    <t>Terep.gyak.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</si>
</sst>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RowHeight="13.8" x14ac:dyDescent="0.3"/>
  <cols>
    <col min="1" max="1" width="10.109375" style="22" customWidth="1"/>
    <col min="2" max="2" width="5.6640625" style="22" customWidth="1"/>
    <col min="3" max="3" width="14.77734375" style="22" customWidth="1"/>
    <col min="4" max="4" width="20.5546875" style="22" customWidth="1"/>
    <col min="5" max="5" width="21.21875" style="22" customWidth="1"/>
    <col min="6" max="6" width="18.77734375" style="22" customWidth="1"/>
    <col min="7" max="7" width="8.109375" style="22" hidden="1" customWidth="1"/>
    <col min="8" max="13" width="4.33203125" style="22" customWidth="1"/>
    <col min="14" max="14" width="6.33203125" style="22" customWidth="1"/>
    <col min="15" max="15" width="5.88671875" style="22" customWidth="1"/>
    <col min="16" max="16" width="5.109375" style="22" customWidth="1"/>
    <col min="17" max="17" width="6.33203125" style="22" customWidth="1"/>
    <col min="18" max="18" width="22.44140625" style="22" customWidth="1"/>
    <col min="19" max="16384" width="8.88671875" style="22"/>
  </cols>
  <sheetData>
    <row r="1" spans="1:18" x14ac:dyDescent="0.3">
      <c r="A1" s="1" t="s">
        <v>165</v>
      </c>
      <c r="B1" s="3"/>
      <c r="C1" s="5"/>
      <c r="D1" s="6"/>
      <c r="E1" s="7"/>
      <c r="F1" s="7"/>
      <c r="G1" s="8"/>
      <c r="H1" s="9"/>
      <c r="I1" s="9"/>
      <c r="J1" s="9"/>
      <c r="K1" s="10"/>
      <c r="L1" s="6"/>
      <c r="M1" s="6"/>
      <c r="N1" s="21"/>
    </row>
    <row r="2" spans="1:18" x14ac:dyDescent="0.3">
      <c r="A2" s="2" t="s">
        <v>166</v>
      </c>
      <c r="C2" s="11" t="s">
        <v>164</v>
      </c>
      <c r="D2" s="6"/>
      <c r="E2" s="12"/>
      <c r="F2" s="7"/>
      <c r="G2" s="8"/>
      <c r="H2" s="9"/>
      <c r="I2" s="9"/>
      <c r="J2" s="9"/>
      <c r="K2" s="10"/>
      <c r="L2" s="6"/>
      <c r="M2" s="6"/>
      <c r="N2" s="7"/>
    </row>
    <row r="3" spans="1:18" x14ac:dyDescent="0.3">
      <c r="A3" s="3" t="s">
        <v>167</v>
      </c>
      <c r="C3" s="3" t="s">
        <v>0</v>
      </c>
      <c r="D3" s="6"/>
      <c r="E3" s="12"/>
      <c r="F3" s="7"/>
      <c r="G3" s="8"/>
      <c r="H3" s="9"/>
      <c r="I3" s="9"/>
      <c r="J3" s="9"/>
      <c r="K3" s="10"/>
      <c r="L3" s="6"/>
      <c r="M3" s="6"/>
      <c r="N3" s="7"/>
    </row>
    <row r="4" spans="1:18" x14ac:dyDescent="0.3">
      <c r="A4" s="4" t="s">
        <v>168</v>
      </c>
      <c r="B4" s="3"/>
      <c r="C4" s="12" t="s">
        <v>1</v>
      </c>
      <c r="D4" s="6"/>
      <c r="E4" s="12"/>
      <c r="F4" s="7"/>
      <c r="G4" s="8"/>
      <c r="H4" s="9"/>
      <c r="I4" s="9"/>
      <c r="J4" s="9"/>
      <c r="K4" s="10"/>
      <c r="L4" s="6"/>
      <c r="M4" s="6"/>
      <c r="N4" s="7"/>
    </row>
    <row r="5" spans="1:18" x14ac:dyDescent="0.3">
      <c r="B5" s="10"/>
      <c r="C5" s="14"/>
      <c r="D5" s="14"/>
      <c r="E5" s="14"/>
      <c r="F5" s="15"/>
      <c r="G5" s="16"/>
      <c r="H5" s="10"/>
      <c r="I5" s="10"/>
      <c r="J5" s="10"/>
      <c r="L5" s="14"/>
      <c r="M5" s="14"/>
      <c r="O5" s="13"/>
    </row>
    <row r="6" spans="1:18" x14ac:dyDescent="0.3">
      <c r="A6" s="7"/>
      <c r="B6" s="9"/>
      <c r="C6" s="6"/>
      <c r="D6" s="6"/>
      <c r="E6" s="6"/>
      <c r="F6" s="7"/>
      <c r="G6" s="23"/>
      <c r="H6" s="17" t="s">
        <v>2</v>
      </c>
      <c r="I6" s="17"/>
      <c r="J6" s="17"/>
      <c r="K6" s="17"/>
      <c r="L6" s="17"/>
      <c r="M6" s="17"/>
      <c r="N6" s="18"/>
    </row>
    <row r="7" spans="1:18" x14ac:dyDescent="0.3">
      <c r="A7" s="7"/>
      <c r="B7" s="9"/>
      <c r="C7" s="6"/>
      <c r="D7" s="6"/>
      <c r="E7" s="6"/>
      <c r="F7" s="7"/>
      <c r="G7" s="23"/>
      <c r="H7" s="19" t="s">
        <v>3</v>
      </c>
      <c r="I7" s="19"/>
      <c r="J7" s="19"/>
      <c r="K7" s="20" t="s">
        <v>4</v>
      </c>
      <c r="L7" s="20"/>
      <c r="M7" s="20"/>
      <c r="N7" s="20"/>
    </row>
    <row r="8" spans="1:18" ht="41.4" x14ac:dyDescent="0.3">
      <c r="A8" s="24" t="s">
        <v>5</v>
      </c>
      <c r="B8" s="25" t="s">
        <v>169</v>
      </c>
      <c r="C8" s="24" t="s">
        <v>6</v>
      </c>
      <c r="D8" s="26" t="s">
        <v>7</v>
      </c>
      <c r="E8" s="26" t="s">
        <v>8</v>
      </c>
      <c r="F8" s="26" t="s">
        <v>9</v>
      </c>
      <c r="G8" s="27" t="s">
        <v>10</v>
      </c>
      <c r="H8" s="25" t="s">
        <v>11</v>
      </c>
      <c r="I8" s="25" t="s">
        <v>12</v>
      </c>
      <c r="J8" s="25" t="s">
        <v>13</v>
      </c>
      <c r="K8" s="25" t="s">
        <v>11</v>
      </c>
      <c r="L8" s="25" t="s">
        <v>12</v>
      </c>
      <c r="M8" s="25" t="s">
        <v>13</v>
      </c>
      <c r="N8" s="25" t="s">
        <v>171</v>
      </c>
      <c r="O8" s="25" t="s">
        <v>14</v>
      </c>
      <c r="P8" s="27" t="s">
        <v>15</v>
      </c>
      <c r="Q8" s="27" t="s">
        <v>16</v>
      </c>
      <c r="R8" s="28" t="s">
        <v>17</v>
      </c>
    </row>
    <row r="9" spans="1:18" s="52" customFormat="1" x14ac:dyDescent="0.3">
      <c r="A9" s="51" t="s">
        <v>18</v>
      </c>
      <c r="B9" s="29">
        <v>1</v>
      </c>
      <c r="C9" s="30" t="s">
        <v>19</v>
      </c>
      <c r="D9" s="30" t="s">
        <v>20</v>
      </c>
      <c r="E9" s="30" t="s">
        <v>21</v>
      </c>
      <c r="F9" s="30" t="s">
        <v>22</v>
      </c>
      <c r="G9" s="31" t="s">
        <v>23</v>
      </c>
      <c r="H9" s="31">
        <v>2</v>
      </c>
      <c r="I9" s="31">
        <v>0</v>
      </c>
      <c r="J9" s="31"/>
      <c r="K9" s="32">
        <v>24</v>
      </c>
      <c r="L9" s="32"/>
      <c r="M9" s="32"/>
      <c r="N9" s="32"/>
      <c r="O9" s="32">
        <v>2</v>
      </c>
      <c r="P9" s="33" t="s">
        <v>24</v>
      </c>
      <c r="Q9" s="33" t="s">
        <v>25</v>
      </c>
      <c r="R9" s="31"/>
    </row>
    <row r="10" spans="1:18" s="52" customFormat="1" x14ac:dyDescent="0.3">
      <c r="A10" s="51" t="s">
        <v>18</v>
      </c>
      <c r="B10" s="29">
        <v>1</v>
      </c>
      <c r="C10" s="30" t="s">
        <v>26</v>
      </c>
      <c r="D10" s="30" t="s">
        <v>27</v>
      </c>
      <c r="E10" s="30" t="s">
        <v>28</v>
      </c>
      <c r="F10" s="30" t="s">
        <v>29</v>
      </c>
      <c r="G10" s="31" t="s">
        <v>30</v>
      </c>
      <c r="H10" s="31">
        <v>3</v>
      </c>
      <c r="I10" s="31">
        <v>0</v>
      </c>
      <c r="J10" s="31"/>
      <c r="K10" s="32">
        <v>36</v>
      </c>
      <c r="L10" s="32"/>
      <c r="M10" s="32"/>
      <c r="N10" s="32"/>
      <c r="O10" s="32">
        <v>3</v>
      </c>
      <c r="P10" s="33" t="s">
        <v>24</v>
      </c>
      <c r="Q10" s="33" t="s">
        <v>25</v>
      </c>
      <c r="R10" s="31"/>
    </row>
    <row r="11" spans="1:18" s="52" customFormat="1" ht="27.6" x14ac:dyDescent="0.3">
      <c r="A11" s="51" t="s">
        <v>18</v>
      </c>
      <c r="B11" s="29">
        <v>1</v>
      </c>
      <c r="C11" s="30" t="s">
        <v>31</v>
      </c>
      <c r="D11" s="30" t="s">
        <v>32</v>
      </c>
      <c r="E11" s="30" t="s">
        <v>33</v>
      </c>
      <c r="F11" s="30" t="s">
        <v>34</v>
      </c>
      <c r="G11" s="31" t="s">
        <v>35</v>
      </c>
      <c r="H11" s="31">
        <v>2</v>
      </c>
      <c r="I11" s="31">
        <v>4</v>
      </c>
      <c r="J11" s="31"/>
      <c r="K11" s="32">
        <v>24</v>
      </c>
      <c r="L11" s="32">
        <v>48</v>
      </c>
      <c r="M11" s="32"/>
      <c r="N11" s="32">
        <v>30</v>
      </c>
      <c r="O11" s="32">
        <v>5</v>
      </c>
      <c r="P11" s="33" t="s">
        <v>24</v>
      </c>
      <c r="Q11" s="33" t="s">
        <v>25</v>
      </c>
      <c r="R11" s="31"/>
    </row>
    <row r="12" spans="1:18" s="52" customFormat="1" ht="27.6" x14ac:dyDescent="0.3">
      <c r="A12" s="51" t="s">
        <v>18</v>
      </c>
      <c r="B12" s="29">
        <v>1</v>
      </c>
      <c r="C12" s="30" t="s">
        <v>36</v>
      </c>
      <c r="D12" s="30" t="s">
        <v>37</v>
      </c>
      <c r="E12" s="30" t="s">
        <v>36</v>
      </c>
      <c r="F12" s="30" t="s">
        <v>38</v>
      </c>
      <c r="G12" s="31" t="s">
        <v>39</v>
      </c>
      <c r="H12" s="31">
        <v>2</v>
      </c>
      <c r="I12" s="31">
        <v>0</v>
      </c>
      <c r="J12" s="31"/>
      <c r="K12" s="32">
        <v>24</v>
      </c>
      <c r="L12" s="32"/>
      <c r="M12" s="32"/>
      <c r="N12" s="32"/>
      <c r="O12" s="32">
        <v>2</v>
      </c>
      <c r="P12" s="33" t="s">
        <v>24</v>
      </c>
      <c r="Q12" s="33" t="s">
        <v>25</v>
      </c>
      <c r="R12" s="31"/>
    </row>
    <row r="13" spans="1:18" s="52" customFormat="1" ht="27.6" x14ac:dyDescent="0.3">
      <c r="A13" s="51" t="s">
        <v>18</v>
      </c>
      <c r="B13" s="29">
        <v>1</v>
      </c>
      <c r="C13" s="30" t="s">
        <v>40</v>
      </c>
      <c r="D13" s="34" t="s">
        <v>41</v>
      </c>
      <c r="E13" s="34" t="s">
        <v>42</v>
      </c>
      <c r="F13" s="34" t="s">
        <v>43</v>
      </c>
      <c r="G13" s="31" t="s">
        <v>35</v>
      </c>
      <c r="H13" s="31">
        <v>3</v>
      </c>
      <c r="I13" s="31">
        <v>0</v>
      </c>
      <c r="J13" s="31"/>
      <c r="K13" s="32">
        <v>36</v>
      </c>
      <c r="L13" s="32"/>
      <c r="M13" s="32"/>
      <c r="N13" s="32"/>
      <c r="O13" s="32">
        <v>3</v>
      </c>
      <c r="P13" s="33" t="s">
        <v>24</v>
      </c>
      <c r="Q13" s="33" t="s">
        <v>25</v>
      </c>
      <c r="R13" s="31"/>
    </row>
    <row r="14" spans="1:18" s="52" customFormat="1" x14ac:dyDescent="0.3">
      <c r="A14" s="51" t="s">
        <v>18</v>
      </c>
      <c r="B14" s="29">
        <v>1</v>
      </c>
      <c r="C14" s="30" t="s">
        <v>44</v>
      </c>
      <c r="D14" s="34" t="s">
        <v>45</v>
      </c>
      <c r="E14" s="34" t="s">
        <v>46</v>
      </c>
      <c r="F14" s="34" t="s">
        <v>29</v>
      </c>
      <c r="G14" s="31" t="s">
        <v>30</v>
      </c>
      <c r="H14" s="31">
        <v>1</v>
      </c>
      <c r="I14" s="31">
        <v>2</v>
      </c>
      <c r="J14" s="31"/>
      <c r="K14" s="32">
        <v>12</v>
      </c>
      <c r="L14" s="32">
        <v>24</v>
      </c>
      <c r="M14" s="32"/>
      <c r="N14" s="32">
        <v>30</v>
      </c>
      <c r="O14" s="32">
        <v>3</v>
      </c>
      <c r="P14" s="33" t="s">
        <v>24</v>
      </c>
      <c r="Q14" s="33" t="s">
        <v>25</v>
      </c>
      <c r="R14" s="31"/>
    </row>
    <row r="15" spans="1:18" s="52" customFormat="1" ht="27.6" x14ac:dyDescent="0.3">
      <c r="A15" s="51" t="s">
        <v>18</v>
      </c>
      <c r="B15" s="29">
        <v>1</v>
      </c>
      <c r="C15" s="30" t="s">
        <v>47</v>
      </c>
      <c r="D15" s="34" t="s">
        <v>48</v>
      </c>
      <c r="E15" s="34" t="s">
        <v>49</v>
      </c>
      <c r="F15" s="34" t="s">
        <v>50</v>
      </c>
      <c r="G15" s="31" t="s">
        <v>51</v>
      </c>
      <c r="H15" s="31">
        <v>2</v>
      </c>
      <c r="I15" s="31">
        <v>2</v>
      </c>
      <c r="J15" s="31"/>
      <c r="K15" s="32">
        <v>24</v>
      </c>
      <c r="L15" s="32">
        <v>24</v>
      </c>
      <c r="M15" s="32"/>
      <c r="N15" s="32"/>
      <c r="O15" s="32">
        <v>3</v>
      </c>
      <c r="P15" s="33" t="s">
        <v>24</v>
      </c>
      <c r="Q15" s="33" t="s">
        <v>25</v>
      </c>
      <c r="R15" s="31"/>
    </row>
    <row r="16" spans="1:18" s="52" customFormat="1" ht="27.6" x14ac:dyDescent="0.3">
      <c r="A16" s="51" t="s">
        <v>18</v>
      </c>
      <c r="B16" s="29">
        <v>1</v>
      </c>
      <c r="C16" s="30" t="s">
        <v>52</v>
      </c>
      <c r="D16" s="34" t="s">
        <v>53</v>
      </c>
      <c r="E16" s="34" t="s">
        <v>54</v>
      </c>
      <c r="F16" s="34" t="s">
        <v>55</v>
      </c>
      <c r="G16" s="31" t="s">
        <v>56</v>
      </c>
      <c r="H16" s="31">
        <v>2</v>
      </c>
      <c r="I16" s="31">
        <v>0</v>
      </c>
      <c r="J16" s="31"/>
      <c r="K16" s="32">
        <v>24</v>
      </c>
      <c r="L16" s="32"/>
      <c r="M16" s="32"/>
      <c r="N16" s="32"/>
      <c r="O16" s="32">
        <v>2</v>
      </c>
      <c r="P16" s="33" t="s">
        <v>24</v>
      </c>
      <c r="Q16" s="33" t="s">
        <v>25</v>
      </c>
      <c r="R16" s="31"/>
    </row>
    <row r="17" spans="1:18" s="52" customFormat="1" ht="27.6" x14ac:dyDescent="0.3">
      <c r="A17" s="51" t="s">
        <v>18</v>
      </c>
      <c r="B17" s="29">
        <v>1</v>
      </c>
      <c r="C17" s="30" t="s">
        <v>57</v>
      </c>
      <c r="D17" s="34" t="s">
        <v>58</v>
      </c>
      <c r="E17" s="34" t="s">
        <v>59</v>
      </c>
      <c r="F17" s="34" t="s">
        <v>60</v>
      </c>
      <c r="G17" s="31" t="s">
        <v>61</v>
      </c>
      <c r="H17" s="31">
        <v>1</v>
      </c>
      <c r="I17" s="31">
        <v>2</v>
      </c>
      <c r="J17" s="31"/>
      <c r="K17" s="32">
        <v>12</v>
      </c>
      <c r="L17" s="32">
        <v>24</v>
      </c>
      <c r="M17" s="32"/>
      <c r="N17" s="32"/>
      <c r="O17" s="32">
        <v>3</v>
      </c>
      <c r="P17" s="33" t="s">
        <v>24</v>
      </c>
      <c r="Q17" s="33" t="s">
        <v>25</v>
      </c>
      <c r="R17" s="31"/>
    </row>
    <row r="18" spans="1:18" s="52" customFormat="1" x14ac:dyDescent="0.3">
      <c r="A18" s="54" t="s">
        <v>160</v>
      </c>
      <c r="B18" s="55"/>
      <c r="C18" s="55"/>
      <c r="D18" s="55"/>
      <c r="E18" s="55"/>
      <c r="F18" s="55"/>
      <c r="G18" s="56"/>
      <c r="H18" s="58">
        <f>SUM(H9:H17)</f>
        <v>18</v>
      </c>
      <c r="I18" s="58">
        <f t="shared" ref="I18:O18" si="0">SUM(I9:I17)</f>
        <v>10</v>
      </c>
      <c r="J18" s="58">
        <f t="shared" si="0"/>
        <v>0</v>
      </c>
      <c r="K18" s="58">
        <f t="shared" si="0"/>
        <v>216</v>
      </c>
      <c r="L18" s="58">
        <f t="shared" si="0"/>
        <v>120</v>
      </c>
      <c r="M18" s="58">
        <f t="shared" si="0"/>
        <v>0</v>
      </c>
      <c r="N18" s="58">
        <f t="shared" si="0"/>
        <v>60</v>
      </c>
      <c r="O18" s="58">
        <f t="shared" si="0"/>
        <v>26</v>
      </c>
      <c r="P18" s="59"/>
      <c r="Q18" s="59"/>
      <c r="R18" s="58"/>
    </row>
    <row r="19" spans="1:18" s="53" customFormat="1" x14ac:dyDescent="0.3">
      <c r="A19" s="35" t="s">
        <v>18</v>
      </c>
      <c r="B19" s="29">
        <v>2</v>
      </c>
      <c r="C19" s="34" t="s">
        <v>62</v>
      </c>
      <c r="D19" s="34" t="s">
        <v>63</v>
      </c>
      <c r="E19" s="34" t="s">
        <v>64</v>
      </c>
      <c r="F19" s="34" t="s">
        <v>65</v>
      </c>
      <c r="G19" s="31" t="s">
        <v>66</v>
      </c>
      <c r="H19" s="31">
        <v>1</v>
      </c>
      <c r="I19" s="31">
        <v>1</v>
      </c>
      <c r="J19" s="31"/>
      <c r="K19" s="32">
        <v>12</v>
      </c>
      <c r="L19" s="32">
        <v>12</v>
      </c>
      <c r="M19" s="32"/>
      <c r="N19" s="32"/>
      <c r="O19" s="32">
        <v>2</v>
      </c>
      <c r="P19" s="33" t="s">
        <v>24</v>
      </c>
      <c r="Q19" s="33" t="s">
        <v>25</v>
      </c>
      <c r="R19" s="31"/>
    </row>
    <row r="20" spans="1:18" s="53" customFormat="1" x14ac:dyDescent="0.3">
      <c r="A20" s="35" t="s">
        <v>18</v>
      </c>
      <c r="B20" s="29">
        <v>2</v>
      </c>
      <c r="C20" s="34" t="s">
        <v>67</v>
      </c>
      <c r="D20" s="34" t="s">
        <v>68</v>
      </c>
      <c r="E20" s="34" t="s">
        <v>69</v>
      </c>
      <c r="F20" s="34" t="s">
        <v>70</v>
      </c>
      <c r="G20" s="31" t="s">
        <v>71</v>
      </c>
      <c r="H20" s="31">
        <v>2</v>
      </c>
      <c r="I20" s="31">
        <v>0</v>
      </c>
      <c r="J20" s="31"/>
      <c r="K20" s="32">
        <v>24</v>
      </c>
      <c r="L20" s="32"/>
      <c r="M20" s="32"/>
      <c r="N20" s="32"/>
      <c r="O20" s="32">
        <v>2</v>
      </c>
      <c r="P20" s="33" t="s">
        <v>24</v>
      </c>
      <c r="Q20" s="33" t="s">
        <v>25</v>
      </c>
      <c r="R20" s="31"/>
    </row>
    <row r="21" spans="1:18" s="53" customFormat="1" x14ac:dyDescent="0.3">
      <c r="A21" s="35" t="s">
        <v>18</v>
      </c>
      <c r="B21" s="29">
        <v>2</v>
      </c>
      <c r="C21" s="34" t="s">
        <v>72</v>
      </c>
      <c r="D21" s="34" t="s">
        <v>73</v>
      </c>
      <c r="E21" s="34" t="s">
        <v>74</v>
      </c>
      <c r="F21" s="34" t="s">
        <v>75</v>
      </c>
      <c r="G21" s="31" t="s">
        <v>76</v>
      </c>
      <c r="H21" s="31">
        <v>1</v>
      </c>
      <c r="I21" s="31">
        <v>2</v>
      </c>
      <c r="J21" s="31"/>
      <c r="K21" s="32">
        <v>12</v>
      </c>
      <c r="L21" s="32">
        <v>24</v>
      </c>
      <c r="M21" s="32"/>
      <c r="N21" s="32">
        <v>30</v>
      </c>
      <c r="O21" s="32">
        <v>3</v>
      </c>
      <c r="P21" s="33" t="s">
        <v>24</v>
      </c>
      <c r="Q21" s="33" t="s">
        <v>25</v>
      </c>
      <c r="R21" s="30" t="s">
        <v>45</v>
      </c>
    </row>
    <row r="22" spans="1:18" s="53" customFormat="1" ht="27.6" x14ac:dyDescent="0.3">
      <c r="A22" s="35" t="s">
        <v>18</v>
      </c>
      <c r="B22" s="29">
        <v>2</v>
      </c>
      <c r="C22" s="34" t="s">
        <v>77</v>
      </c>
      <c r="D22" s="34" t="s">
        <v>78</v>
      </c>
      <c r="E22" s="34" t="s">
        <v>79</v>
      </c>
      <c r="F22" s="34" t="s">
        <v>80</v>
      </c>
      <c r="G22" s="31" t="s">
        <v>81</v>
      </c>
      <c r="H22" s="31">
        <v>2</v>
      </c>
      <c r="I22" s="31">
        <v>0</v>
      </c>
      <c r="J22" s="31"/>
      <c r="K22" s="32">
        <v>24</v>
      </c>
      <c r="L22" s="32"/>
      <c r="M22" s="32"/>
      <c r="N22" s="32"/>
      <c r="O22" s="32">
        <v>2</v>
      </c>
      <c r="P22" s="33" t="s">
        <v>24</v>
      </c>
      <c r="Q22" s="33" t="s">
        <v>25</v>
      </c>
      <c r="R22" s="30"/>
    </row>
    <row r="23" spans="1:18" s="53" customFormat="1" x14ac:dyDescent="0.3">
      <c r="A23" s="35" t="s">
        <v>18</v>
      </c>
      <c r="B23" s="29">
        <v>2</v>
      </c>
      <c r="C23" s="34" t="s">
        <v>82</v>
      </c>
      <c r="D23" s="34" t="s">
        <v>83</v>
      </c>
      <c r="E23" s="34" t="s">
        <v>84</v>
      </c>
      <c r="F23" s="34" t="s">
        <v>85</v>
      </c>
      <c r="G23" s="31" t="s">
        <v>86</v>
      </c>
      <c r="H23" s="31">
        <v>2</v>
      </c>
      <c r="I23" s="31">
        <v>4</v>
      </c>
      <c r="J23" s="31"/>
      <c r="K23" s="32">
        <v>24</v>
      </c>
      <c r="L23" s="32">
        <v>48</v>
      </c>
      <c r="M23" s="32"/>
      <c r="N23" s="32">
        <v>30</v>
      </c>
      <c r="O23" s="32">
        <v>6</v>
      </c>
      <c r="P23" s="33" t="s">
        <v>24</v>
      </c>
      <c r="Q23" s="33" t="s">
        <v>25</v>
      </c>
      <c r="R23" s="30" t="s">
        <v>32</v>
      </c>
    </row>
    <row r="24" spans="1:18" s="53" customFormat="1" ht="27.6" x14ac:dyDescent="0.3">
      <c r="A24" s="35" t="s">
        <v>18</v>
      </c>
      <c r="B24" s="29">
        <v>2</v>
      </c>
      <c r="C24" s="34" t="s">
        <v>87</v>
      </c>
      <c r="D24" s="34" t="s">
        <v>88</v>
      </c>
      <c r="E24" s="34" t="s">
        <v>89</v>
      </c>
      <c r="F24" s="34" t="s">
        <v>80</v>
      </c>
      <c r="G24" s="31" t="s">
        <v>81</v>
      </c>
      <c r="H24" s="31">
        <v>2</v>
      </c>
      <c r="I24" s="31">
        <v>0</v>
      </c>
      <c r="J24" s="31"/>
      <c r="K24" s="32">
        <v>24</v>
      </c>
      <c r="L24" s="32"/>
      <c r="M24" s="32"/>
      <c r="N24" s="32"/>
      <c r="O24" s="32">
        <v>2</v>
      </c>
      <c r="P24" s="33" t="s">
        <v>24</v>
      </c>
      <c r="Q24" s="33" t="s">
        <v>25</v>
      </c>
      <c r="R24" s="30"/>
    </row>
    <row r="25" spans="1:18" s="53" customFormat="1" ht="27.6" x14ac:dyDescent="0.3">
      <c r="A25" s="35" t="s">
        <v>18</v>
      </c>
      <c r="B25" s="29">
        <v>2</v>
      </c>
      <c r="C25" s="34" t="s">
        <v>90</v>
      </c>
      <c r="D25" s="34" t="s">
        <v>91</v>
      </c>
      <c r="E25" s="34" t="s">
        <v>92</v>
      </c>
      <c r="F25" s="34" t="s">
        <v>43</v>
      </c>
      <c r="G25" s="31" t="s">
        <v>35</v>
      </c>
      <c r="H25" s="31">
        <v>2</v>
      </c>
      <c r="I25" s="31">
        <v>0</v>
      </c>
      <c r="J25" s="31"/>
      <c r="K25" s="32">
        <v>24</v>
      </c>
      <c r="L25" s="32"/>
      <c r="M25" s="32"/>
      <c r="N25" s="32"/>
      <c r="O25" s="32">
        <v>2</v>
      </c>
      <c r="P25" s="33" t="s">
        <v>24</v>
      </c>
      <c r="Q25" s="33" t="s">
        <v>25</v>
      </c>
      <c r="R25" s="30"/>
    </row>
    <row r="26" spans="1:18" s="53" customFormat="1" ht="27.6" x14ac:dyDescent="0.3">
      <c r="A26" s="35" t="s">
        <v>18</v>
      </c>
      <c r="B26" s="29">
        <v>2</v>
      </c>
      <c r="C26" s="34" t="s">
        <v>93</v>
      </c>
      <c r="D26" s="34" t="s">
        <v>94</v>
      </c>
      <c r="E26" s="34" t="s">
        <v>95</v>
      </c>
      <c r="F26" s="34" t="s">
        <v>96</v>
      </c>
      <c r="G26" s="31" t="s">
        <v>39</v>
      </c>
      <c r="H26" s="31">
        <v>2</v>
      </c>
      <c r="I26" s="31">
        <v>0</v>
      </c>
      <c r="J26" s="31"/>
      <c r="K26" s="32">
        <v>24</v>
      </c>
      <c r="L26" s="32"/>
      <c r="M26" s="32"/>
      <c r="N26" s="32"/>
      <c r="O26" s="32">
        <v>2</v>
      </c>
      <c r="P26" s="33" t="s">
        <v>24</v>
      </c>
      <c r="Q26" s="33" t="s">
        <v>25</v>
      </c>
      <c r="R26" s="30" t="s">
        <v>37</v>
      </c>
    </row>
    <row r="27" spans="1:18" s="53" customFormat="1" x14ac:dyDescent="0.3">
      <c r="A27" s="35" t="s">
        <v>18</v>
      </c>
      <c r="B27" s="29">
        <v>2</v>
      </c>
      <c r="C27" s="34" t="s">
        <v>97</v>
      </c>
      <c r="D27" s="34" t="s">
        <v>98</v>
      </c>
      <c r="E27" s="34" t="s">
        <v>99</v>
      </c>
      <c r="F27" s="34" t="s">
        <v>85</v>
      </c>
      <c r="G27" s="31" t="s">
        <v>86</v>
      </c>
      <c r="H27" s="31"/>
      <c r="I27" s="31"/>
      <c r="J27" s="31"/>
      <c r="K27" s="32"/>
      <c r="L27" s="32">
        <v>8</v>
      </c>
      <c r="M27" s="32"/>
      <c r="N27" s="32">
        <v>30</v>
      </c>
      <c r="O27" s="32">
        <v>5</v>
      </c>
      <c r="P27" s="33" t="s">
        <v>100</v>
      </c>
      <c r="Q27" s="33" t="s">
        <v>25</v>
      </c>
      <c r="R27" s="31"/>
    </row>
    <row r="28" spans="1:18" s="53" customFormat="1" x14ac:dyDescent="0.3">
      <c r="A28" s="35" t="s">
        <v>18</v>
      </c>
      <c r="B28" s="29">
        <v>2</v>
      </c>
      <c r="C28" s="34" t="s">
        <v>101</v>
      </c>
      <c r="D28" s="34" t="s">
        <v>102</v>
      </c>
      <c r="E28" s="34" t="s">
        <v>103</v>
      </c>
      <c r="F28" s="34" t="s">
        <v>60</v>
      </c>
      <c r="G28" s="31" t="s">
        <v>61</v>
      </c>
      <c r="H28" s="31">
        <v>2</v>
      </c>
      <c r="I28" s="31">
        <v>0</v>
      </c>
      <c r="J28" s="31"/>
      <c r="K28" s="32">
        <v>24</v>
      </c>
      <c r="L28" s="32"/>
      <c r="M28" s="32"/>
      <c r="N28" s="32"/>
      <c r="O28" s="32">
        <v>2</v>
      </c>
      <c r="P28" s="33" t="s">
        <v>24</v>
      </c>
      <c r="Q28" s="33" t="s">
        <v>25</v>
      </c>
      <c r="R28" s="31"/>
    </row>
    <row r="29" spans="1:18" s="53" customFormat="1" ht="27.6" x14ac:dyDescent="0.3">
      <c r="A29" s="35" t="s">
        <v>18</v>
      </c>
      <c r="B29" s="29">
        <v>2</v>
      </c>
      <c r="C29" s="34" t="s">
        <v>104</v>
      </c>
      <c r="D29" s="34" t="s">
        <v>105</v>
      </c>
      <c r="E29" s="34" t="s">
        <v>106</v>
      </c>
      <c r="F29" s="34" t="s">
        <v>80</v>
      </c>
      <c r="G29" s="31" t="s">
        <v>81</v>
      </c>
      <c r="H29" s="31">
        <v>1</v>
      </c>
      <c r="I29" s="31">
        <v>1</v>
      </c>
      <c r="J29" s="31"/>
      <c r="K29" s="32">
        <v>12</v>
      </c>
      <c r="L29" s="32">
        <v>12</v>
      </c>
      <c r="M29" s="32"/>
      <c r="N29" s="32"/>
      <c r="O29" s="32">
        <v>2</v>
      </c>
      <c r="P29" s="33" t="s">
        <v>24</v>
      </c>
      <c r="Q29" s="33" t="s">
        <v>25</v>
      </c>
      <c r="R29" s="31"/>
    </row>
    <row r="30" spans="1:18" s="52" customFormat="1" x14ac:dyDescent="0.3">
      <c r="A30" s="54" t="s">
        <v>160</v>
      </c>
      <c r="B30" s="55"/>
      <c r="C30" s="55"/>
      <c r="D30" s="55"/>
      <c r="E30" s="55"/>
      <c r="F30" s="55"/>
      <c r="G30" s="56"/>
      <c r="H30" s="58">
        <f>SUM(H19:H29)</f>
        <v>17</v>
      </c>
      <c r="I30" s="58">
        <f t="shared" ref="I30:R30" si="1">SUM(I19:I29)</f>
        <v>8</v>
      </c>
      <c r="J30" s="58">
        <f t="shared" si="1"/>
        <v>0</v>
      </c>
      <c r="K30" s="58">
        <f t="shared" si="1"/>
        <v>204</v>
      </c>
      <c r="L30" s="58">
        <f t="shared" si="1"/>
        <v>104</v>
      </c>
      <c r="M30" s="58">
        <f t="shared" si="1"/>
        <v>0</v>
      </c>
      <c r="N30" s="58">
        <f t="shared" si="1"/>
        <v>90</v>
      </c>
      <c r="O30" s="58">
        <f t="shared" si="1"/>
        <v>30</v>
      </c>
      <c r="P30" s="59"/>
      <c r="Q30" s="59"/>
      <c r="R30" s="58"/>
    </row>
    <row r="31" spans="1:18" s="52" customFormat="1" x14ac:dyDescent="0.3">
      <c r="A31" s="35" t="s">
        <v>18</v>
      </c>
      <c r="B31" s="29">
        <v>3</v>
      </c>
      <c r="C31" s="34" t="s">
        <v>107</v>
      </c>
      <c r="D31" s="34" t="s">
        <v>108</v>
      </c>
      <c r="E31" s="34" t="s">
        <v>109</v>
      </c>
      <c r="F31" s="34" t="s">
        <v>85</v>
      </c>
      <c r="G31" s="31" t="s">
        <v>86</v>
      </c>
      <c r="H31" s="31">
        <v>2</v>
      </c>
      <c r="I31" s="31">
        <v>4</v>
      </c>
      <c r="J31" s="31"/>
      <c r="K31" s="32">
        <v>24</v>
      </c>
      <c r="L31" s="32">
        <v>48</v>
      </c>
      <c r="M31" s="32"/>
      <c r="N31" s="32"/>
      <c r="O31" s="32">
        <v>5</v>
      </c>
      <c r="P31" s="33" t="s">
        <v>24</v>
      </c>
      <c r="Q31" s="33" t="s">
        <v>25</v>
      </c>
      <c r="R31" s="30" t="s">
        <v>83</v>
      </c>
    </row>
    <row r="32" spans="1:18" s="52" customFormat="1" x14ac:dyDescent="0.3">
      <c r="A32" s="35" t="s">
        <v>18</v>
      </c>
      <c r="B32" s="29">
        <v>3</v>
      </c>
      <c r="C32" s="34" t="s">
        <v>110</v>
      </c>
      <c r="D32" s="34" t="s">
        <v>111</v>
      </c>
      <c r="E32" s="34" t="s">
        <v>112</v>
      </c>
      <c r="F32" s="34" t="s">
        <v>113</v>
      </c>
      <c r="G32" s="31" t="s">
        <v>114</v>
      </c>
      <c r="H32" s="31">
        <v>2</v>
      </c>
      <c r="I32" s="31">
        <v>0</v>
      </c>
      <c r="J32" s="31"/>
      <c r="K32" s="32">
        <v>24</v>
      </c>
      <c r="L32" s="32"/>
      <c r="M32" s="32"/>
      <c r="N32" s="32"/>
      <c r="O32" s="32">
        <v>2</v>
      </c>
      <c r="P32" s="33" t="s">
        <v>24</v>
      </c>
      <c r="Q32" s="33" t="s">
        <v>25</v>
      </c>
      <c r="R32" s="30"/>
    </row>
    <row r="33" spans="1:18" s="52" customFormat="1" x14ac:dyDescent="0.3">
      <c r="A33" s="35" t="s">
        <v>18</v>
      </c>
      <c r="B33" s="29">
        <v>3</v>
      </c>
      <c r="C33" s="34" t="s">
        <v>115</v>
      </c>
      <c r="D33" s="34" t="s">
        <v>116</v>
      </c>
      <c r="E33" s="34" t="s">
        <v>117</v>
      </c>
      <c r="F33" s="34" t="s">
        <v>118</v>
      </c>
      <c r="G33" s="31" t="s">
        <v>76</v>
      </c>
      <c r="H33" s="31">
        <v>1</v>
      </c>
      <c r="I33" s="31">
        <v>2</v>
      </c>
      <c r="J33" s="31"/>
      <c r="K33" s="32">
        <v>12</v>
      </c>
      <c r="L33" s="32">
        <v>24</v>
      </c>
      <c r="M33" s="32"/>
      <c r="N33" s="32"/>
      <c r="O33" s="32">
        <v>3</v>
      </c>
      <c r="P33" s="33" t="s">
        <v>24</v>
      </c>
      <c r="Q33" s="33" t="s">
        <v>25</v>
      </c>
      <c r="R33" s="30" t="s">
        <v>73</v>
      </c>
    </row>
    <row r="34" spans="1:18" s="52" customFormat="1" ht="27.6" x14ac:dyDescent="0.3">
      <c r="A34" s="35" t="s">
        <v>18</v>
      </c>
      <c r="B34" s="29">
        <v>3</v>
      </c>
      <c r="C34" s="34" t="s">
        <v>119</v>
      </c>
      <c r="D34" s="34" t="s">
        <v>120</v>
      </c>
      <c r="E34" s="34" t="s">
        <v>121</v>
      </c>
      <c r="F34" s="34" t="s">
        <v>80</v>
      </c>
      <c r="G34" s="31" t="s">
        <v>81</v>
      </c>
      <c r="H34" s="31">
        <v>0</v>
      </c>
      <c r="I34" s="31">
        <v>4</v>
      </c>
      <c r="J34" s="31"/>
      <c r="K34" s="32">
        <v>24</v>
      </c>
      <c r="L34" s="32">
        <v>24</v>
      </c>
      <c r="M34" s="32"/>
      <c r="N34" s="32"/>
      <c r="O34" s="32">
        <v>6</v>
      </c>
      <c r="P34" s="33" t="s">
        <v>100</v>
      </c>
      <c r="Q34" s="33" t="s">
        <v>25</v>
      </c>
      <c r="R34" s="30" t="s">
        <v>83</v>
      </c>
    </row>
    <row r="35" spans="1:18" s="52" customFormat="1" ht="27.6" x14ac:dyDescent="0.3">
      <c r="A35" s="35" t="s">
        <v>18</v>
      </c>
      <c r="B35" s="29">
        <v>3</v>
      </c>
      <c r="C35" s="34" t="s">
        <v>122</v>
      </c>
      <c r="D35" s="34" t="s">
        <v>123</v>
      </c>
      <c r="E35" s="34" t="s">
        <v>124</v>
      </c>
      <c r="F35" s="34" t="s">
        <v>55</v>
      </c>
      <c r="G35" s="31" t="s">
        <v>56</v>
      </c>
      <c r="H35" s="31">
        <v>2</v>
      </c>
      <c r="I35" s="31">
        <v>2</v>
      </c>
      <c r="J35" s="31"/>
      <c r="K35" s="32">
        <v>24</v>
      </c>
      <c r="L35" s="32">
        <v>24</v>
      </c>
      <c r="M35" s="32"/>
      <c r="N35" s="32">
        <v>60</v>
      </c>
      <c r="O35" s="32">
        <v>4</v>
      </c>
      <c r="P35" s="33" t="s">
        <v>24</v>
      </c>
      <c r="Q35" s="33" t="s">
        <v>25</v>
      </c>
      <c r="R35" s="31"/>
    </row>
    <row r="36" spans="1:18" s="52" customFormat="1" ht="27.6" x14ac:dyDescent="0.3">
      <c r="A36" s="35" t="s">
        <v>18</v>
      </c>
      <c r="B36" s="29">
        <v>3</v>
      </c>
      <c r="C36" s="34" t="s">
        <v>125</v>
      </c>
      <c r="D36" s="34" t="s">
        <v>126</v>
      </c>
      <c r="E36" s="34" t="s">
        <v>127</v>
      </c>
      <c r="F36" s="34" t="s">
        <v>96</v>
      </c>
      <c r="G36" s="31" t="s">
        <v>39</v>
      </c>
      <c r="H36" s="31">
        <v>0</v>
      </c>
      <c r="I36" s="31">
        <v>2</v>
      </c>
      <c r="J36" s="31"/>
      <c r="K36" s="32"/>
      <c r="L36" s="32">
        <v>24</v>
      </c>
      <c r="M36" s="32"/>
      <c r="N36" s="32"/>
      <c r="O36" s="32">
        <v>2</v>
      </c>
      <c r="P36" s="33" t="s">
        <v>24</v>
      </c>
      <c r="Q36" s="33" t="s">
        <v>25</v>
      </c>
      <c r="R36" s="31"/>
    </row>
    <row r="37" spans="1:18" s="52" customFormat="1" ht="27.6" x14ac:dyDescent="0.3">
      <c r="A37" s="35" t="s">
        <v>18</v>
      </c>
      <c r="B37" s="29">
        <v>3</v>
      </c>
      <c r="C37" s="34" t="s">
        <v>128</v>
      </c>
      <c r="D37" s="34" t="s">
        <v>129</v>
      </c>
      <c r="E37" s="34" t="s">
        <v>130</v>
      </c>
      <c r="F37" s="34" t="s">
        <v>131</v>
      </c>
      <c r="G37" s="33" t="s">
        <v>132</v>
      </c>
      <c r="H37" s="33">
        <v>2</v>
      </c>
      <c r="I37" s="33">
        <v>0</v>
      </c>
      <c r="J37" s="33"/>
      <c r="K37" s="32">
        <v>24</v>
      </c>
      <c r="L37" s="32"/>
      <c r="M37" s="32"/>
      <c r="N37" s="32"/>
      <c r="O37" s="32">
        <v>2</v>
      </c>
      <c r="P37" s="33" t="s">
        <v>24</v>
      </c>
      <c r="Q37" s="33" t="s">
        <v>25</v>
      </c>
      <c r="R37" s="31"/>
    </row>
    <row r="38" spans="1:18" s="52" customFormat="1" x14ac:dyDescent="0.3">
      <c r="A38" s="35" t="s">
        <v>18</v>
      </c>
      <c r="B38" s="29">
        <v>3</v>
      </c>
      <c r="C38" s="34" t="s">
        <v>133</v>
      </c>
      <c r="D38" s="34" t="s">
        <v>134</v>
      </c>
      <c r="E38" s="34" t="s">
        <v>135</v>
      </c>
      <c r="F38" s="34" t="s">
        <v>136</v>
      </c>
      <c r="G38" s="31" t="s">
        <v>137</v>
      </c>
      <c r="H38" s="31">
        <v>1</v>
      </c>
      <c r="I38" s="31">
        <v>2</v>
      </c>
      <c r="J38" s="31"/>
      <c r="K38" s="32">
        <v>12</v>
      </c>
      <c r="L38" s="32">
        <v>24</v>
      </c>
      <c r="M38" s="32"/>
      <c r="N38" s="32"/>
      <c r="O38" s="32">
        <v>2</v>
      </c>
      <c r="P38" s="33" t="s">
        <v>24</v>
      </c>
      <c r="Q38" s="33" t="s">
        <v>25</v>
      </c>
      <c r="R38" s="31"/>
    </row>
    <row r="39" spans="1:18" s="52" customFormat="1" ht="27.6" x14ac:dyDescent="0.3">
      <c r="A39" s="35" t="s">
        <v>18</v>
      </c>
      <c r="B39" s="36">
        <v>3</v>
      </c>
      <c r="C39" s="37" t="s">
        <v>138</v>
      </c>
      <c r="D39" s="37" t="s">
        <v>139</v>
      </c>
      <c r="E39" s="37" t="s">
        <v>140</v>
      </c>
      <c r="F39" s="37" t="s">
        <v>141</v>
      </c>
      <c r="G39" s="38" t="s">
        <v>142</v>
      </c>
      <c r="H39" s="38">
        <v>2</v>
      </c>
      <c r="I39" s="38">
        <v>0</v>
      </c>
      <c r="J39" s="38"/>
      <c r="K39" s="39">
        <v>24</v>
      </c>
      <c r="L39" s="39"/>
      <c r="M39" s="39"/>
      <c r="N39" s="39"/>
      <c r="O39" s="39">
        <v>2</v>
      </c>
      <c r="P39" s="40" t="s">
        <v>24</v>
      </c>
      <c r="Q39" s="40" t="s">
        <v>25</v>
      </c>
      <c r="R39" s="38"/>
    </row>
    <row r="40" spans="1:18" s="52" customFormat="1" x14ac:dyDescent="0.3">
      <c r="A40" s="54" t="s">
        <v>160</v>
      </c>
      <c r="B40" s="55"/>
      <c r="C40" s="55"/>
      <c r="D40" s="55"/>
      <c r="E40" s="55"/>
      <c r="F40" s="55"/>
      <c r="G40" s="56"/>
      <c r="H40" s="58">
        <f>SUM(H31:H39)</f>
        <v>12</v>
      </c>
      <c r="I40" s="58">
        <f t="shared" ref="I40:O40" si="2">SUM(I31:I39)</f>
        <v>16</v>
      </c>
      <c r="J40" s="58">
        <f t="shared" si="2"/>
        <v>0</v>
      </c>
      <c r="K40" s="58">
        <f t="shared" si="2"/>
        <v>168</v>
      </c>
      <c r="L40" s="58">
        <f t="shared" si="2"/>
        <v>168</v>
      </c>
      <c r="M40" s="58">
        <f t="shared" si="2"/>
        <v>0</v>
      </c>
      <c r="N40" s="58">
        <f t="shared" si="2"/>
        <v>60</v>
      </c>
      <c r="O40" s="58">
        <f t="shared" si="2"/>
        <v>28</v>
      </c>
      <c r="P40" s="59"/>
      <c r="Q40" s="59"/>
      <c r="R40" s="58"/>
    </row>
    <row r="41" spans="1:18" s="53" customFormat="1" ht="27.6" x14ac:dyDescent="0.3">
      <c r="A41" s="35" t="s">
        <v>18</v>
      </c>
      <c r="B41" s="29">
        <v>4</v>
      </c>
      <c r="C41" s="34" t="s">
        <v>143</v>
      </c>
      <c r="D41" s="34" t="s">
        <v>144</v>
      </c>
      <c r="E41" s="34" t="s">
        <v>145</v>
      </c>
      <c r="F41" s="34" t="s">
        <v>80</v>
      </c>
      <c r="G41" s="31" t="s">
        <v>81</v>
      </c>
      <c r="H41" s="31">
        <v>6</v>
      </c>
      <c r="I41" s="31">
        <v>2</v>
      </c>
      <c r="J41" s="31"/>
      <c r="K41" s="32">
        <v>72</v>
      </c>
      <c r="L41" s="32">
        <v>24</v>
      </c>
      <c r="M41" s="32"/>
      <c r="N41" s="32">
        <v>60</v>
      </c>
      <c r="O41" s="50">
        <v>24</v>
      </c>
      <c r="P41" s="33" t="s">
        <v>24</v>
      </c>
      <c r="Q41" s="33" t="s">
        <v>25</v>
      </c>
      <c r="R41" s="30" t="s">
        <v>120</v>
      </c>
    </row>
    <row r="42" spans="1:18" s="53" customFormat="1" ht="27.6" x14ac:dyDescent="0.3">
      <c r="A42" s="35" t="s">
        <v>18</v>
      </c>
      <c r="B42" s="29">
        <v>4</v>
      </c>
      <c r="C42" s="34" t="s">
        <v>146</v>
      </c>
      <c r="D42" s="34" t="s">
        <v>147</v>
      </c>
      <c r="E42" s="34" t="s">
        <v>148</v>
      </c>
      <c r="F42" s="34" t="s">
        <v>149</v>
      </c>
      <c r="G42" s="31" t="s">
        <v>56</v>
      </c>
      <c r="H42" s="31">
        <v>2</v>
      </c>
      <c r="I42" s="31">
        <v>0</v>
      </c>
      <c r="J42" s="31"/>
      <c r="K42" s="32">
        <v>24</v>
      </c>
      <c r="L42" s="32"/>
      <c r="M42" s="32"/>
      <c r="N42" s="32"/>
      <c r="O42" s="50">
        <v>2</v>
      </c>
      <c r="P42" s="33" t="s">
        <v>24</v>
      </c>
      <c r="Q42" s="33" t="s">
        <v>25</v>
      </c>
      <c r="R42" s="31"/>
    </row>
    <row r="43" spans="1:18" s="53" customFormat="1" x14ac:dyDescent="0.3">
      <c r="A43" s="35" t="s">
        <v>18</v>
      </c>
      <c r="B43" s="29">
        <v>4</v>
      </c>
      <c r="C43" s="34" t="s">
        <v>150</v>
      </c>
      <c r="D43" s="34" t="s">
        <v>151</v>
      </c>
      <c r="E43" s="34" t="s">
        <v>152</v>
      </c>
      <c r="F43" s="34" t="s">
        <v>153</v>
      </c>
      <c r="G43" s="31" t="s">
        <v>154</v>
      </c>
      <c r="H43" s="31">
        <v>2</v>
      </c>
      <c r="I43" s="31">
        <v>0</v>
      </c>
      <c r="J43" s="31"/>
      <c r="K43" s="32">
        <v>24</v>
      </c>
      <c r="L43" s="32"/>
      <c r="M43" s="32"/>
      <c r="N43" s="32"/>
      <c r="O43" s="50">
        <v>2</v>
      </c>
      <c r="P43" s="33" t="s">
        <v>24</v>
      </c>
      <c r="Q43" s="33" t="s">
        <v>25</v>
      </c>
      <c r="R43" s="31"/>
    </row>
    <row r="44" spans="1:18" s="53" customFormat="1" x14ac:dyDescent="0.3">
      <c r="A44" s="35" t="s">
        <v>18</v>
      </c>
      <c r="B44" s="29">
        <v>4</v>
      </c>
      <c r="C44" s="34" t="s">
        <v>155</v>
      </c>
      <c r="D44" s="34" t="s">
        <v>156</v>
      </c>
      <c r="E44" s="34" t="s">
        <v>157</v>
      </c>
      <c r="F44" s="34" t="s">
        <v>158</v>
      </c>
      <c r="G44" s="31" t="s">
        <v>159</v>
      </c>
      <c r="H44" s="31">
        <v>3</v>
      </c>
      <c r="I44" s="31">
        <v>0</v>
      </c>
      <c r="J44" s="31"/>
      <c r="K44" s="32">
        <v>36</v>
      </c>
      <c r="L44" s="32"/>
      <c r="M44" s="32"/>
      <c r="N44" s="32"/>
      <c r="O44" s="50">
        <v>2</v>
      </c>
      <c r="P44" s="33" t="s">
        <v>24</v>
      </c>
      <c r="Q44" s="33" t="s">
        <v>25</v>
      </c>
      <c r="R44" s="31"/>
    </row>
    <row r="45" spans="1:18" s="52" customFormat="1" x14ac:dyDescent="0.3">
      <c r="A45" s="54" t="s">
        <v>160</v>
      </c>
      <c r="B45" s="55"/>
      <c r="C45" s="55"/>
      <c r="D45" s="55"/>
      <c r="E45" s="55"/>
      <c r="F45" s="55"/>
      <c r="G45" s="56"/>
      <c r="H45" s="58">
        <f>SUM(H41:H44)</f>
        <v>13</v>
      </c>
      <c r="I45" s="58">
        <f t="shared" ref="I45:O45" si="3">SUM(I41:I44)</f>
        <v>2</v>
      </c>
      <c r="J45" s="58">
        <f t="shared" si="3"/>
        <v>0</v>
      </c>
      <c r="K45" s="58">
        <f t="shared" si="3"/>
        <v>156</v>
      </c>
      <c r="L45" s="58">
        <f t="shared" si="3"/>
        <v>24</v>
      </c>
      <c r="M45" s="58">
        <f t="shared" si="3"/>
        <v>0</v>
      </c>
      <c r="N45" s="58">
        <f t="shared" si="3"/>
        <v>60</v>
      </c>
      <c r="O45" s="58">
        <f t="shared" si="3"/>
        <v>30</v>
      </c>
      <c r="P45" s="59"/>
      <c r="Q45" s="59"/>
      <c r="R45" s="58"/>
    </row>
    <row r="46" spans="1:18" s="52" customFormat="1" x14ac:dyDescent="0.3">
      <c r="A46" s="57" t="s">
        <v>170</v>
      </c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8">
        <f>O45+O40+O30+O18</f>
        <v>114</v>
      </c>
      <c r="P46" s="59"/>
      <c r="Q46" s="59"/>
      <c r="R46" s="58"/>
    </row>
    <row r="47" spans="1:18" s="52" customFormat="1" x14ac:dyDescent="0.3">
      <c r="A47" s="35"/>
      <c r="B47" s="41"/>
      <c r="C47" s="35"/>
      <c r="D47" s="34" t="s">
        <v>161</v>
      </c>
      <c r="E47" s="34"/>
      <c r="F47" s="42"/>
      <c r="G47" s="43"/>
      <c r="H47" s="44"/>
      <c r="I47" s="44"/>
      <c r="J47" s="44"/>
      <c r="K47" s="44"/>
      <c r="L47" s="44"/>
      <c r="M47" s="44"/>
      <c r="N47" s="44"/>
      <c r="O47" s="45">
        <v>6</v>
      </c>
      <c r="P47" s="46"/>
      <c r="Q47" s="47" t="s">
        <v>162</v>
      </c>
      <c r="R47" s="48"/>
    </row>
    <row r="48" spans="1:18" s="52" customFormat="1" x14ac:dyDescent="0.3">
      <c r="A48" s="57" t="s">
        <v>170</v>
      </c>
      <c r="B48" s="57"/>
      <c r="C48" s="57"/>
      <c r="D48" s="57"/>
      <c r="E48" s="57"/>
      <c r="F48" s="57"/>
      <c r="G48" s="57"/>
      <c r="H48" s="58"/>
      <c r="I48" s="58"/>
      <c r="J48" s="58"/>
      <c r="K48" s="58"/>
      <c r="L48" s="58"/>
      <c r="M48" s="58"/>
      <c r="N48" s="58"/>
      <c r="O48" s="58">
        <f>O47+O45+O40+O30+O18</f>
        <v>120</v>
      </c>
      <c r="P48" s="59"/>
      <c r="Q48" s="59"/>
      <c r="R48" s="58"/>
    </row>
    <row r="49" spans="1:18" s="53" customFormat="1" x14ac:dyDescent="0.3">
      <c r="A49" s="49" t="s">
        <v>163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</sheetData>
  <sheetProtection algorithmName="SHA-512" hashValue="q5Hh4BF6T4rtXbA+KRIOYDQiChyC8GcyEf1O5XHp8n4lQ+RLiX6ORJItJLsMcM4DW0gHEdEQIhyxZiu9ocHATA==" saltValue="7U+1FKz0bCggzVAGxWgkjw==" spinCount="100000" sheet="1" objects="1" scenarios="1"/>
  <mergeCells count="10">
    <mergeCell ref="H6:M6"/>
    <mergeCell ref="H7:J7"/>
    <mergeCell ref="K7:N7"/>
    <mergeCell ref="A49:R49"/>
    <mergeCell ref="A45:G45"/>
    <mergeCell ref="A40:G40"/>
    <mergeCell ref="A30:G30"/>
    <mergeCell ref="A18:G18"/>
    <mergeCell ref="A46:G46"/>
    <mergeCell ref="A48:G4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cp:lastPrinted>2020-09-06T14:44:03Z</cp:lastPrinted>
  <dcterms:created xsi:type="dcterms:W3CDTF">2020-08-15T14:35:27Z</dcterms:created>
  <dcterms:modified xsi:type="dcterms:W3CDTF">2020-09-06T14:44:50Z</dcterms:modified>
</cp:coreProperties>
</file>