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a5090\Desktop\Tantervek_2020\Tantervek_KESZ\PEDK\"/>
    </mc:Choice>
  </mc:AlternateContent>
  <bookViews>
    <workbookView xWindow="-108" yWindow="-108" windowWidth="19440" windowHeight="12576"/>
  </bookViews>
  <sheets>
    <sheet name="Nappali 2020" sheetId="4" r:id="rId1"/>
    <sheet name="Angol 2020" sheetId="3" state="hidden" r:id="rId2"/>
    <sheet name="Levelező 2020" sheetId="5" r:id="rId3"/>
  </sheets>
  <definedNames>
    <definedName name="_xlnm.Print_Titles" localSheetId="1">'Angol 2020'!#REF!</definedName>
    <definedName name="_xlnm.Print_Titles" localSheetId="2">'Levelező 2020'!$5:$7</definedName>
    <definedName name="_xlnm.Print_Titles" localSheetId="0">'Nappali 2020'!$6:$8</definedName>
    <definedName name="_xlnm.Print_Area" localSheetId="1">'Angol 2020'!#REF!</definedName>
    <definedName name="_xlnm.Print_Area" localSheetId="2">'Levelező 2020'!$A$1:$Q$149</definedName>
    <definedName name="_xlnm.Print_Area" localSheetId="0">'Nappali 2020'!$A$1:$T$163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9" i="5" l="1"/>
  <c r="L79" i="5"/>
  <c r="K79" i="5"/>
  <c r="J79" i="5"/>
  <c r="I79" i="5"/>
  <c r="H79" i="5"/>
  <c r="M68" i="5"/>
  <c r="L68" i="5"/>
  <c r="K68" i="5"/>
  <c r="J68" i="5"/>
  <c r="I68" i="5"/>
  <c r="H68" i="5"/>
  <c r="M57" i="5"/>
  <c r="L57" i="5"/>
  <c r="K57" i="5"/>
  <c r="J57" i="5"/>
  <c r="I57" i="5"/>
  <c r="H57" i="5"/>
  <c r="M45" i="5"/>
  <c r="L45" i="5"/>
  <c r="K45" i="5"/>
  <c r="J45" i="5"/>
  <c r="I45" i="5"/>
  <c r="H45" i="5"/>
  <c r="M33" i="5"/>
  <c r="L33" i="5"/>
  <c r="K33" i="5"/>
  <c r="J33" i="5"/>
  <c r="I33" i="5"/>
  <c r="H33" i="5"/>
  <c r="M18" i="5"/>
  <c r="L18" i="5"/>
  <c r="K18" i="5"/>
  <c r="J18" i="5"/>
  <c r="I18" i="5"/>
  <c r="H18" i="5"/>
  <c r="N52" i="3" l="1"/>
  <c r="O44" i="3"/>
  <c r="N44" i="3"/>
  <c r="O35" i="3"/>
  <c r="N35" i="3"/>
  <c r="N25" i="3"/>
  <c r="N16" i="3"/>
  <c r="N86" i="4"/>
  <c r="N75" i="4"/>
  <c r="N64" i="4"/>
  <c r="O64" i="4"/>
  <c r="O52" i="4"/>
  <c r="N52" i="4"/>
  <c r="N38" i="4"/>
  <c r="N21" i="4"/>
  <c r="I63" i="3" l="1"/>
  <c r="J63" i="3"/>
  <c r="K63" i="3"/>
  <c r="L63" i="3"/>
  <c r="M63" i="3"/>
  <c r="N63" i="3"/>
  <c r="O63" i="3"/>
  <c r="P63" i="3"/>
  <c r="H63" i="3"/>
  <c r="I57" i="3"/>
  <c r="J57" i="3"/>
  <c r="K57" i="3"/>
  <c r="L57" i="3"/>
  <c r="M57" i="3"/>
  <c r="N57" i="3"/>
  <c r="N64" i="3" s="1"/>
  <c r="O57" i="3"/>
  <c r="P57" i="3"/>
  <c r="H57" i="3"/>
  <c r="I52" i="3"/>
  <c r="J52" i="3"/>
  <c r="K52" i="3"/>
  <c r="L52" i="3"/>
  <c r="M52" i="3"/>
  <c r="O52" i="3"/>
  <c r="P52" i="3"/>
  <c r="H52" i="3"/>
  <c r="I44" i="3"/>
  <c r="J44" i="3"/>
  <c r="K44" i="3"/>
  <c r="L44" i="3"/>
  <c r="M44" i="3"/>
  <c r="P44" i="3"/>
  <c r="H44" i="3"/>
  <c r="I35" i="3"/>
  <c r="J35" i="3"/>
  <c r="K35" i="3"/>
  <c r="L35" i="3"/>
  <c r="M35" i="3"/>
  <c r="P35" i="3"/>
  <c r="H35" i="3"/>
  <c r="I25" i="3"/>
  <c r="J25" i="3"/>
  <c r="K25" i="3"/>
  <c r="L25" i="3"/>
  <c r="M25" i="3"/>
  <c r="O25" i="3"/>
  <c r="P25" i="3"/>
  <c r="H25" i="3"/>
  <c r="O16" i="3"/>
  <c r="I16" i="3"/>
  <c r="J16" i="3"/>
  <c r="K16" i="3"/>
  <c r="L16" i="3"/>
  <c r="M16" i="3"/>
  <c r="P16" i="3"/>
  <c r="H16" i="3"/>
  <c r="O64" i="3" l="1"/>
  <c r="M64" i="3"/>
  <c r="J64" i="3"/>
  <c r="P64" i="3"/>
  <c r="H64" i="3"/>
  <c r="L64" i="3"/>
  <c r="K64" i="3"/>
  <c r="I64" i="3"/>
  <c r="O86" i="4"/>
  <c r="O75" i="4"/>
  <c r="O38" i="4"/>
  <c r="O21" i="4"/>
  <c r="I86" i="4" l="1"/>
  <c r="J86" i="4"/>
  <c r="K86" i="4"/>
  <c r="L86" i="4"/>
  <c r="M86" i="4"/>
  <c r="P86" i="4"/>
  <c r="H86" i="4"/>
  <c r="P75" i="4"/>
  <c r="H75" i="4"/>
  <c r="I75" i="4"/>
  <c r="J75" i="4"/>
  <c r="K75" i="4"/>
  <c r="L75" i="4"/>
  <c r="M75" i="4"/>
  <c r="H64" i="4"/>
  <c r="I64" i="4"/>
  <c r="J64" i="4"/>
  <c r="K64" i="4"/>
  <c r="L64" i="4"/>
  <c r="M64" i="4"/>
  <c r="P64" i="4"/>
  <c r="I52" i="4"/>
  <c r="J52" i="4"/>
  <c r="K52" i="4"/>
  <c r="L52" i="4"/>
  <c r="M52" i="4"/>
  <c r="P52" i="4"/>
  <c r="H52" i="4"/>
  <c r="I38" i="4"/>
  <c r="J38" i="4"/>
  <c r="K38" i="4"/>
  <c r="L38" i="4"/>
  <c r="M38" i="4"/>
  <c r="P38" i="4"/>
  <c r="H38" i="4"/>
  <c r="I21" i="4"/>
  <c r="J21" i="4"/>
  <c r="K21" i="4"/>
  <c r="L21" i="4"/>
  <c r="M21" i="4"/>
  <c r="P21" i="4"/>
  <c r="H21" i="4"/>
</calcChain>
</file>

<file path=xl/sharedStrings.xml><?xml version="1.0" encoding="utf-8"?>
<sst xmlns="http://schemas.openxmlformats.org/spreadsheetml/2006/main" count="2852" uniqueCount="908">
  <si>
    <t>Gy</t>
  </si>
  <si>
    <t>L</t>
  </si>
  <si>
    <t>Közgazdaságtan</t>
  </si>
  <si>
    <t>Tantárgyfelelős</t>
  </si>
  <si>
    <t>gy.j.</t>
  </si>
  <si>
    <t>Szak neve:</t>
  </si>
  <si>
    <t xml:space="preserve">Szakfelelős: </t>
  </si>
  <si>
    <t>Féléves óraszám</t>
  </si>
  <si>
    <t>Képzéskód</t>
  </si>
  <si>
    <t>Tantárgynév</t>
  </si>
  <si>
    <t>Tf.kód</t>
  </si>
  <si>
    <t>Ea</t>
  </si>
  <si>
    <t>Kredit</t>
  </si>
  <si>
    <t>Köv. típ</t>
  </si>
  <si>
    <t>F.típ.</t>
  </si>
  <si>
    <t>Előkövetelmény</t>
  </si>
  <si>
    <t>Megjegyzés</t>
  </si>
  <si>
    <t>Nappali munkarend</t>
  </si>
  <si>
    <t>Heti óraszám</t>
  </si>
  <si>
    <t>A</t>
  </si>
  <si>
    <t>Összesen:</t>
  </si>
  <si>
    <t>C</t>
  </si>
  <si>
    <t>B</t>
  </si>
  <si>
    <t>Tantárgykód</t>
  </si>
  <si>
    <t>Alkalmazott informatika</t>
  </si>
  <si>
    <t>CV4JAN</t>
  </si>
  <si>
    <t>GK7ITK</t>
  </si>
  <si>
    <t>NKYV1N</t>
  </si>
  <si>
    <t>Testnevelés</t>
  </si>
  <si>
    <t>3KT23NAK01B</t>
  </si>
  <si>
    <t>3MI09NAK38B</t>
  </si>
  <si>
    <t>3MT17NAK04B</t>
  </si>
  <si>
    <t>Biofizika</t>
  </si>
  <si>
    <t>3GN18NAK16B</t>
  </si>
  <si>
    <t>1AK40NAK01B</t>
  </si>
  <si>
    <t>Kertészeti kémia</t>
  </si>
  <si>
    <t>3NT20NAK22B</t>
  </si>
  <si>
    <t>Növényszervezettan</t>
  </si>
  <si>
    <t>1TN55NAK01B</t>
  </si>
  <si>
    <t>3DH28NAK18B</t>
  </si>
  <si>
    <t>Felzárkóztató tárgy</t>
  </si>
  <si>
    <t>3MM11NAK86B</t>
  </si>
  <si>
    <t>Agrárgazdaságtan és vidékfejlesztés</t>
  </si>
  <si>
    <t>3MI09NAK05B</t>
  </si>
  <si>
    <t>3MT17NAK02B</t>
  </si>
  <si>
    <t>Műszaki és munkavédelmi alapismeretek</t>
  </si>
  <si>
    <t>3MN24NAK30B</t>
  </si>
  <si>
    <t>Növényi biokémia és élettan</t>
  </si>
  <si>
    <t>3NT20NAK23B</t>
  </si>
  <si>
    <t>Növényrendszertan</t>
  </si>
  <si>
    <t>3KT23NAK03B</t>
  </si>
  <si>
    <t>1TN55NAK02B</t>
  </si>
  <si>
    <t>3GY15NAK03B</t>
  </si>
  <si>
    <t>3OG55NAK41B</t>
  </si>
  <si>
    <t>Földműveléstan</t>
  </si>
  <si>
    <t>3GY15NAK04B</t>
  </si>
  <si>
    <t>Gyümölcsfaj- és fajtaismeret</t>
  </si>
  <si>
    <t>3MT17NAK07B</t>
  </si>
  <si>
    <t>Kertészeti termesztés gépei</t>
  </si>
  <si>
    <t>4MI25NAK01B</t>
  </si>
  <si>
    <t>3MN24NAK03B</t>
  </si>
  <si>
    <t>Növényi biotechnológia</t>
  </si>
  <si>
    <t>3OG55NAK07B</t>
  </si>
  <si>
    <t>3KU50NAK05B</t>
  </si>
  <si>
    <t>3MI09NAK39B</t>
  </si>
  <si>
    <t>3ME13NAK01B</t>
  </si>
  <si>
    <t>3GY15NAK05B</t>
  </si>
  <si>
    <t>Gyümölcstermesztés</t>
  </si>
  <si>
    <t>3RT07NAK01B</t>
  </si>
  <si>
    <t>Növényvédelmi állattan</t>
  </si>
  <si>
    <t>3DD02NAK01B</t>
  </si>
  <si>
    <t>3SZ22NAK66B</t>
  </si>
  <si>
    <t>Szőlőtermesztés</t>
  </si>
  <si>
    <t>3ZT14NAK02B</t>
  </si>
  <si>
    <t>3ME13NAK02B</t>
  </si>
  <si>
    <t>Gyógynövénytermesztés</t>
  </si>
  <si>
    <t>3DD02NAK02B</t>
  </si>
  <si>
    <t>Növényházi dísznövénytermesztés</t>
  </si>
  <si>
    <t>3NK06NAK20B</t>
  </si>
  <si>
    <t>Növénykórtan</t>
  </si>
  <si>
    <t>3OG55NAK06B</t>
  </si>
  <si>
    <t>Ökológiai gazdálkodás</t>
  </si>
  <si>
    <t>3SZ22NAK87B</t>
  </si>
  <si>
    <t>Szőlőtermesztési technológia</t>
  </si>
  <si>
    <t>3ZT14NAK04B</t>
  </si>
  <si>
    <t>Zöldségtermesztési technológiák</t>
  </si>
  <si>
    <t>Választott specializáció I.</t>
  </si>
  <si>
    <t>3MM11NAK87B</t>
  </si>
  <si>
    <t>Kertészeti marketing és minőségbiztosítás</t>
  </si>
  <si>
    <t>3GN18NAK17B</t>
  </si>
  <si>
    <t>Növénynemesítés és fajtaminősítés</t>
  </si>
  <si>
    <t>3DD02NAK35B</t>
  </si>
  <si>
    <t>3ME13NAK31B</t>
  </si>
  <si>
    <t>3GY15NAK35B</t>
  </si>
  <si>
    <t>3SZ22NAK23B</t>
  </si>
  <si>
    <t>3ZT14NAK30B</t>
  </si>
  <si>
    <t>3MN24NAK12B</t>
  </si>
  <si>
    <t>3MM11NAK60B</t>
  </si>
  <si>
    <t>3KT23NAK16B</t>
  </si>
  <si>
    <t>3MT17NAK21B</t>
  </si>
  <si>
    <t>3OG55NAK29B</t>
  </si>
  <si>
    <t>Összefüggő szakmai gyakorlat</t>
  </si>
  <si>
    <t>Dísznövénytermesztés és faiskola</t>
  </si>
  <si>
    <t>Szőlészet</t>
  </si>
  <si>
    <t>Zöldségtermesztés</t>
  </si>
  <si>
    <t>Kertészeti biotechnológia és növénynemesítés</t>
  </si>
  <si>
    <t>Kertészeti vállalkozásfejlesztés</t>
  </si>
  <si>
    <t>Környezetgazdálkodás</t>
  </si>
  <si>
    <t>Precíziós kertészeti technológiák</t>
  </si>
  <si>
    <t>Ökológiai gazdálkodás és természetvédelem</t>
  </si>
  <si>
    <t>IV.1.-VII.15.</t>
  </si>
  <si>
    <t>3NK06NAK03B</t>
  </si>
  <si>
    <t>Integrált növényvédelem, herbológia</t>
  </si>
  <si>
    <t>3MM11NAK08B</t>
  </si>
  <si>
    <t>Számvitel, pénzgazdálkodás</t>
  </si>
  <si>
    <t>3MM11NAK88B</t>
  </si>
  <si>
    <t>Üzemszervezéstan és - gazdaságtan</t>
  </si>
  <si>
    <t>Választott specializáció III.</t>
  </si>
  <si>
    <t>3DD02NAK36B</t>
  </si>
  <si>
    <t>3ME13NAK32B</t>
  </si>
  <si>
    <t>3GY15NAK36B</t>
  </si>
  <si>
    <t>3SZ22NAK24B</t>
  </si>
  <si>
    <t>3ZT14NAK31B</t>
  </si>
  <si>
    <t>3MN24NAK13B</t>
  </si>
  <si>
    <t>3MM11NAK61B</t>
  </si>
  <si>
    <t>3KT23NAK27B</t>
  </si>
  <si>
    <t>3MT17NAK35B</t>
  </si>
  <si>
    <t>3OG55NAK30B</t>
  </si>
  <si>
    <t>Szakdolgozat-készítés</t>
  </si>
  <si>
    <t>3DD02NBK89S</t>
  </si>
  <si>
    <t>Dísznövénytermesztés és faiskola specializáció I.</t>
  </si>
  <si>
    <t>3DD02NBK90S</t>
  </si>
  <si>
    <t>3DD02NBK91S</t>
  </si>
  <si>
    <t>Dísznövénytermesztés és faiskola specializáció III.</t>
  </si>
  <si>
    <t>3ME13NBK50S</t>
  </si>
  <si>
    <t>Gyógynövénytermesztés specializáció I.</t>
  </si>
  <si>
    <t>3ME13NBK51S</t>
  </si>
  <si>
    <t>Gyógynövénytermesztés specializáció II.</t>
  </si>
  <si>
    <t>3ME13NBK52S</t>
  </si>
  <si>
    <t>Gyógynövénytermesztés specializáció III.</t>
  </si>
  <si>
    <t>3GY15NBK54S</t>
  </si>
  <si>
    <t>Gyümölcstermesztés specializáció I.</t>
  </si>
  <si>
    <t>3GY15NBK55S</t>
  </si>
  <si>
    <t>Gyümölcstermesztés specializáció II.</t>
  </si>
  <si>
    <t>3GY15NBK56S</t>
  </si>
  <si>
    <t>Gyümölcstermesztés specializáció III.</t>
  </si>
  <si>
    <t>3SZ22NBK56S</t>
  </si>
  <si>
    <t>Szőlészet specializáció I.</t>
  </si>
  <si>
    <t>3SZ22NBK57S</t>
  </si>
  <si>
    <t>Szőlészet specializáció II.</t>
  </si>
  <si>
    <t>3SZ22NBK58S</t>
  </si>
  <si>
    <t>Szőlészet specializáció III.</t>
  </si>
  <si>
    <t>3ZT14NBK68S</t>
  </si>
  <si>
    <t>Zöldségtermesztés specializáció I.</t>
  </si>
  <si>
    <t>3ZT14NBK69S</t>
  </si>
  <si>
    <t>Zöldségtermesztés specializáció II.</t>
  </si>
  <si>
    <t>3ZT14NBK70S</t>
  </si>
  <si>
    <t>Zöldségtermesztés specializáció III.</t>
  </si>
  <si>
    <t>3MN24NBK33S</t>
  </si>
  <si>
    <t>Kertészeti biotechnológia és növénynemesítés specializáció I.</t>
  </si>
  <si>
    <t>3MN24NBK34S</t>
  </si>
  <si>
    <t>Kertészeti biotechnológia és növénynemesítés specializáció II.</t>
  </si>
  <si>
    <t>3MN24NBK35S</t>
  </si>
  <si>
    <t>Kertészeti biotechnológia és növénynemesítés specializáció III.</t>
  </si>
  <si>
    <t>3MM11NBK01S</t>
  </si>
  <si>
    <t>3MM11NBK02S</t>
  </si>
  <si>
    <t>Kertészeti vállalkozásfejlesztés specializáció II.</t>
  </si>
  <si>
    <t>3MM11NBK03S</t>
  </si>
  <si>
    <t>Kertészeti vállalkozásfejlesztés specializáció III.</t>
  </si>
  <si>
    <t>3KT23NBK32S</t>
  </si>
  <si>
    <t>3KT23NBK33S</t>
  </si>
  <si>
    <t>Környezetgazdálkodás specializáció II.</t>
  </si>
  <si>
    <t>3KT23NBK34S</t>
  </si>
  <si>
    <t>Környezetgazdálkodás specializáció III.</t>
  </si>
  <si>
    <t>3MT17NBK37S</t>
  </si>
  <si>
    <t>3MT17NBK38S</t>
  </si>
  <si>
    <t>Precíziós kertészeti technológiák specializáció II.</t>
  </si>
  <si>
    <t>3MT17NBK39S</t>
  </si>
  <si>
    <t>Precíziós kertészeti technológiák specializáció III.</t>
  </si>
  <si>
    <t>3OG55NAK66S</t>
  </si>
  <si>
    <t>3OG55NAK67S</t>
  </si>
  <si>
    <t>Ökológiai gazdálkodás és természetvédelem specializáció II.</t>
  </si>
  <si>
    <t>3OG55NAK68S</t>
  </si>
  <si>
    <t>Ökológiai gazdálkodás és természetvédelem specializáció III.</t>
  </si>
  <si>
    <t>Terep.gyak. nap</t>
  </si>
  <si>
    <t>Javasolt szabadon választható (″C″) tárgy (1C):  Fejezetek a modern kertészettudományból</t>
  </si>
  <si>
    <t>Szabadon választható ″C″ tárgyak (2C)</t>
  </si>
  <si>
    <t>Naposi gyak. (nap)</t>
  </si>
  <si>
    <t>Szabadon választható ″C″ tárgy (1C)</t>
  </si>
  <si>
    <r>
      <t>Dísznövénytermesztés és faiskola</t>
    </r>
    <r>
      <rPr>
        <i/>
        <sz val="10"/>
        <color theme="1"/>
        <rFont val="Arial Narrow"/>
        <family val="2"/>
        <charset val="238"/>
      </rPr>
      <t xml:space="preserve"> </t>
    </r>
    <r>
      <rPr>
        <sz val="10"/>
        <color theme="1"/>
        <rFont val="Arial Narrow"/>
        <family val="2"/>
        <charset val="238"/>
      </rPr>
      <t>specializáció II.</t>
    </r>
  </si>
  <si>
    <r>
      <t>Kertészeti vállalkozásfejlesztés specializáció I.</t>
    </r>
    <r>
      <rPr>
        <vertAlign val="superscript"/>
        <sz val="10"/>
        <color theme="1"/>
        <rFont val="Arial Narrow"/>
        <family val="2"/>
        <charset val="238"/>
      </rPr>
      <t xml:space="preserve"> </t>
    </r>
  </si>
  <si>
    <r>
      <t>Környezetgazdálkodás specializáció I.</t>
    </r>
    <r>
      <rPr>
        <vertAlign val="superscript"/>
        <sz val="10"/>
        <color theme="1"/>
        <rFont val="Arial Narrow"/>
        <family val="2"/>
        <charset val="238"/>
      </rPr>
      <t xml:space="preserve"> </t>
    </r>
  </si>
  <si>
    <r>
      <t>Precíziós kertészeti technológiák specializáció I.</t>
    </r>
    <r>
      <rPr>
        <vertAlign val="superscript"/>
        <sz val="10"/>
        <color theme="1"/>
        <rFont val="Arial Narrow"/>
        <family val="2"/>
        <charset val="238"/>
      </rPr>
      <t xml:space="preserve"> </t>
    </r>
  </si>
  <si>
    <r>
      <t>Ökológiai gazdálkodás és természetvédelem specializáció I.</t>
    </r>
    <r>
      <rPr>
        <vertAlign val="superscript"/>
        <sz val="10"/>
        <color theme="1"/>
        <rFont val="Arial Narrow"/>
        <family val="2"/>
        <charset val="238"/>
      </rPr>
      <t xml:space="preserve"> </t>
    </r>
  </si>
  <si>
    <t>CGTODS</t>
  </si>
  <si>
    <t>LS5M8X</t>
  </si>
  <si>
    <t>W5CH27</t>
  </si>
  <si>
    <t>M24FIH</t>
  </si>
  <si>
    <t>Q6WXSC</t>
  </si>
  <si>
    <t>YEP9L9</t>
  </si>
  <si>
    <t>C5JEDJ</t>
  </si>
  <si>
    <t>EBR9OK</t>
  </si>
  <si>
    <t>AUXMOF</t>
  </si>
  <si>
    <t>NSQK3K</t>
  </si>
  <si>
    <t>N7OENL</t>
  </si>
  <si>
    <t>WNJU0N</t>
  </si>
  <si>
    <t>EL696O</t>
  </si>
  <si>
    <t>DTO9MI</t>
  </si>
  <si>
    <t>JOXW2I</t>
  </si>
  <si>
    <t>AQN901</t>
  </si>
  <si>
    <t>CR86HR</t>
  </si>
  <si>
    <t>D74GNF</t>
  </si>
  <si>
    <t>DXKLWF</t>
  </si>
  <si>
    <t>RPWPAS</t>
  </si>
  <si>
    <t>B3FLCM</t>
  </si>
  <si>
    <t>SYCAFW</t>
  </si>
  <si>
    <t>RRDNI7</t>
  </si>
  <si>
    <t>VKV5GQ</t>
  </si>
  <si>
    <t>HRRHJI</t>
  </si>
  <si>
    <t>C7VL0T</t>
  </si>
  <si>
    <t>T5X9P4</t>
  </si>
  <si>
    <t>QK0EZQ</t>
  </si>
  <si>
    <t>XMCO0U</t>
  </si>
  <si>
    <t>E5WBTG</t>
  </si>
  <si>
    <t>I8OS3H</t>
  </si>
  <si>
    <t>DPI626</t>
  </si>
  <si>
    <t>EEFOM2</t>
  </si>
  <si>
    <t>QAQV25</t>
  </si>
  <si>
    <t>B5AGIF</t>
  </si>
  <si>
    <t>Training name:</t>
  </si>
  <si>
    <r>
      <rPr>
        <sz val="10"/>
        <rFont val="Arial Narrow"/>
        <family val="2"/>
        <charset val="238"/>
      </rPr>
      <t>Leader of the Program</t>
    </r>
    <r>
      <rPr>
        <b/>
        <sz val="10"/>
        <rFont val="Arial Narrow"/>
        <family val="2"/>
        <charset val="238"/>
      </rPr>
      <t xml:space="preserve">: </t>
    </r>
  </si>
  <si>
    <t>Full time training</t>
  </si>
  <si>
    <t>Weekly hours</t>
  </si>
  <si>
    <t>Semester hours</t>
  </si>
  <si>
    <t>Curriculum code</t>
  </si>
  <si>
    <t>Semester</t>
  </si>
  <si>
    <t>Code</t>
  </si>
  <si>
    <t>Subject name (Hun)</t>
  </si>
  <si>
    <t>Subject name (Eng)</t>
  </si>
  <si>
    <t>Instructor</t>
  </si>
  <si>
    <t>Instructor code</t>
  </si>
  <si>
    <t>Theoretical</t>
  </si>
  <si>
    <t>Practical</t>
  </si>
  <si>
    <t>Credit</t>
  </si>
  <si>
    <t>Requirement type</t>
  </si>
  <si>
    <t>Subject type</t>
  </si>
  <si>
    <t>Preliminary requirement</t>
  </si>
  <si>
    <t>Comment</t>
  </si>
  <si>
    <t>exam</t>
  </si>
  <si>
    <t>term mark</t>
  </si>
  <si>
    <t>Matematika</t>
  </si>
  <si>
    <t>Mathematics</t>
  </si>
  <si>
    <t>András Ittzés</t>
  </si>
  <si>
    <t>Péter Kovács</t>
  </si>
  <si>
    <t>signature</t>
  </si>
  <si>
    <t>Marietta Fodor</t>
  </si>
  <si>
    <t>Biometria</t>
  </si>
  <si>
    <t>Biometrics</t>
  </si>
  <si>
    <t>ALTOGETHER:</t>
  </si>
  <si>
    <t>Levelező munkarend</t>
  </si>
  <si>
    <t>Field trip (days)</t>
  </si>
  <si>
    <t>László Bozó</t>
  </si>
  <si>
    <t>Applied Informatics</t>
  </si>
  <si>
    <t>Márta Ladányi</t>
  </si>
  <si>
    <t>Biophysics</t>
  </si>
  <si>
    <t>György Csima</t>
  </si>
  <si>
    <t>Plant Genetics</t>
  </si>
  <si>
    <t>Attila Hegedűs</t>
  </si>
  <si>
    <t>Horticultural Chemistry</t>
  </si>
  <si>
    <t>Plant Morphology</t>
  </si>
  <si>
    <t>Lajos Krisztián Benedek</t>
  </si>
  <si>
    <t>Physical Education</t>
  </si>
  <si>
    <t>Bridging Course</t>
  </si>
  <si>
    <t>vice-dean for educational affairs</t>
  </si>
  <si>
    <t>Agricultural Economics and Rural Development</t>
  </si>
  <si>
    <t>Ernő Péter Botos</t>
  </si>
  <si>
    <t>Basic Knowledge in Technique and in Labour Safety</t>
  </si>
  <si>
    <t>Plant Biochemistry and Plant Physiology</t>
  </si>
  <si>
    <t>Anita Szegő</t>
  </si>
  <si>
    <t>Plant Systematics and Taxonomy</t>
  </si>
  <si>
    <t>Mária Höhn</t>
  </si>
  <si>
    <t>Soil Science and Agrochemistry</t>
  </si>
  <si>
    <t>Levente Kardos</t>
  </si>
  <si>
    <t>Károly Hrotkó</t>
  </si>
  <si>
    <t>Soil Management</t>
  </si>
  <si>
    <t>Péter Pusztai</t>
  </si>
  <si>
    <t>Fruit Species and Varieties</t>
  </si>
  <si>
    <t>László Szalay</t>
  </si>
  <si>
    <t>Horticultural Mechanics</t>
  </si>
  <si>
    <t>András Jung</t>
  </si>
  <si>
    <t>Economics</t>
  </si>
  <si>
    <t>Zoltán István Kator</t>
  </si>
  <si>
    <t>Plant Biotechnology</t>
  </si>
  <si>
    <t>Noémi Lukács</t>
  </si>
  <si>
    <t>Izóra Gál</t>
  </si>
  <si>
    <t>Zsuzsanna Pluhár</t>
  </si>
  <si>
    <t>Medicinal Plants and Spices</t>
  </si>
  <si>
    <t>Gergely Simon</t>
  </si>
  <si>
    <t>Applied Entomology</t>
  </si>
  <si>
    <t>Gábor Vétek</t>
  </si>
  <si>
    <t xml:space="preserve">Magdolna Sütöri-Diószegi </t>
  </si>
  <si>
    <t>Viticulture</t>
  </si>
  <si>
    <t>Borbála Bálo</t>
  </si>
  <si>
    <t>Zoltán Pap</t>
  </si>
  <si>
    <r>
      <t>1</t>
    </r>
    <r>
      <rPr>
        <sz val="10"/>
        <color theme="1"/>
        <rFont val="Arial Narrow"/>
        <family val="2"/>
        <charset val="238"/>
      </rPr>
      <t xml:space="preserve"> In case of each course, one day out of the first group of field days must be organised at the Experimental Farm of the Faculty. The second group (+... days) is organised throughout the semester at previously set occasions, at inner localities (e.g.: Experimental Farm, Buda Arboretum) specified by the respective Department. Students can choose from and register for the preliminarily fixed dates at the Department.</t>
    </r>
  </si>
  <si>
    <r>
      <t xml:space="preserve">2 </t>
    </r>
    <r>
      <rPr>
        <sz val="10"/>
        <color theme="1"/>
        <rFont val="Arial Narrow"/>
        <family val="2"/>
        <charset val="238"/>
      </rPr>
      <t>This course should be fulfilled for finishing programme. The 3 practical days of the course is held in the Experimental Farm during the summer period prior to the semester at dates specified by the instructor of the course.</t>
    </r>
  </si>
  <si>
    <t>Medicinal Plant Production</t>
  </si>
  <si>
    <t xml:space="preserve">Éva Zámbori-Németh </t>
  </si>
  <si>
    <t>Cultivation of Greenhouse Ornamentals</t>
  </si>
  <si>
    <t>Péter Honfi</t>
  </si>
  <si>
    <t>Plant Pathology</t>
  </si>
  <si>
    <t>László Palkovics</t>
  </si>
  <si>
    <t>Organic Farming</t>
  </si>
  <si>
    <t>Zita Szalai</t>
  </si>
  <si>
    <t>Technology of Viticulture</t>
  </si>
  <si>
    <t>István Fazekas</t>
  </si>
  <si>
    <t>Vegetable Production Technologies</t>
  </si>
  <si>
    <t>Katalin Slezák</t>
  </si>
  <si>
    <t>Horticultural Marketing and Quality Management</t>
  </si>
  <si>
    <t>Géza Székely</t>
  </si>
  <si>
    <t>Plant Breeding and Cultivar Registration System</t>
  </si>
  <si>
    <t>Internship</t>
  </si>
  <si>
    <t>Floriculture and Woody Plant Nursery</t>
  </si>
  <si>
    <t>Fruit Growing</t>
  </si>
  <si>
    <t>Vegetable Growing</t>
  </si>
  <si>
    <t>Horticultural Biotechnology and Plant Breeding</t>
  </si>
  <si>
    <t>Horticultural Business Development</t>
  </si>
  <si>
    <t>Environmental Management</t>
  </si>
  <si>
    <t>Precision Horticulture Technologies</t>
  </si>
  <si>
    <t>Organic Farming and Nature Conservation</t>
  </si>
  <si>
    <t>György Dénes Bisztray</t>
  </si>
  <si>
    <t>István Papp</t>
  </si>
  <si>
    <t xml:space="preserve">Péter Pusztai </t>
  </si>
  <si>
    <r>
      <t>3</t>
    </r>
    <r>
      <rPr>
        <sz val="10"/>
        <color theme="1"/>
        <rFont val="Arial Narrow"/>
        <family val="2"/>
        <charset val="238"/>
      </rPr>
      <t xml:space="preserve"> Field trips of the course must be organised on any Fridays of the semester.</t>
    </r>
  </si>
  <si>
    <t>Integrated Pest Management</t>
  </si>
  <si>
    <t>Accounting, Finance</t>
  </si>
  <si>
    <t>Farm Management and Economics</t>
  </si>
  <si>
    <t>Thesis preparation</t>
  </si>
  <si>
    <t>Éva Zámbori-Németh</t>
  </si>
  <si>
    <t>Anna Szabó</t>
  </si>
  <si>
    <t>Term period of the 7th semester (including field trips) lasts from the first week of September till the first week of November (9 weeks).</t>
  </si>
  <si>
    <t>Exam period and thesis preparation: in November (4 weeks).</t>
  </si>
  <si>
    <t>Final exam period: and of December – beginning of January</t>
  </si>
  <si>
    <t>Specialisation in Floriculture and Woody Plant Nursery</t>
  </si>
  <si>
    <t>Responsible instructor: Péter Honfi</t>
  </si>
  <si>
    <t>Specialisation in Medicinal Plant Production</t>
  </si>
  <si>
    <t>Responsible instructor: Éva Zámbori-Németh</t>
  </si>
  <si>
    <t>Specialisation in Fruit Growing</t>
  </si>
  <si>
    <t>Responsible instructor: László Szalay</t>
  </si>
  <si>
    <t>Specialisation in Viticulture</t>
  </si>
  <si>
    <t>Responsible instructor: György Dénes Bisztray</t>
  </si>
  <si>
    <t xml:space="preserve">György Dénes Bisztray </t>
  </si>
  <si>
    <t>Specialisation in Vegetable Growing</t>
  </si>
  <si>
    <t>Responsible instructor: Gábor Balázs</t>
  </si>
  <si>
    <t>Gábor Balázs</t>
  </si>
  <si>
    <t>András Geösel</t>
  </si>
  <si>
    <t>Specialisation in Horticultural Biotechnology and Plant Breeding</t>
  </si>
  <si>
    <t>Responsible instructor: István Papp</t>
  </si>
  <si>
    <t>Specialisation in Horticultural Business Development</t>
  </si>
  <si>
    <t>Responsible instructor: Ernő Péter Botos</t>
  </si>
  <si>
    <t>Specialisation in Environmental Management</t>
  </si>
  <si>
    <t>Responsible instructor: Levente Kardos</t>
  </si>
  <si>
    <t>Specialisation in Environmental management II.</t>
  </si>
  <si>
    <t>Specialisation in Precision Horticulture Technologies</t>
  </si>
  <si>
    <t>Responsible instructor: András Jung</t>
  </si>
  <si>
    <t>Specialisation in Organic Farming and Nature Conservation</t>
  </si>
  <si>
    <t>Responsible instructor: Anna Divéky-Ertsey</t>
  </si>
  <si>
    <t>Viktor Papp</t>
  </si>
  <si>
    <t>Specialisation in Organic Farming and Nature Conservation III.</t>
  </si>
  <si>
    <t>Bachelor’s Degree in Horticulure Engineering (Full time training)</t>
  </si>
  <si>
    <t>Dr. Zsuzsanna Pluhár</t>
  </si>
  <si>
    <t>Field trip 2 (days)</t>
  </si>
  <si>
    <t>Agrometeorológia és vízgazdálkodás</t>
  </si>
  <si>
    <t>Növénygenetika</t>
  </si>
  <si>
    <t>Talajtan és agrokémia</t>
  </si>
  <si>
    <t>Agrometeorology and Water Management</t>
  </si>
  <si>
    <t>3BNHORT</t>
  </si>
  <si>
    <t>Lab</t>
  </si>
  <si>
    <t>Recommended optional (’C’) course (1C): New trends in horticulture</t>
  </si>
  <si>
    <t>Altogether:</t>
  </si>
  <si>
    <t>Obligatory</t>
  </si>
  <si>
    <t>Optional</t>
  </si>
  <si>
    <r>
      <t>Faiskolai termesztés</t>
    </r>
    <r>
      <rPr>
        <vertAlign val="superscript"/>
        <sz val="10"/>
        <color theme="1"/>
        <rFont val="Arial Narrow"/>
        <family val="2"/>
        <charset val="238"/>
      </rPr>
      <t>1</t>
    </r>
  </si>
  <si>
    <r>
      <t>Növénytermesztési és állattenyésztési enciklopédia</t>
    </r>
    <r>
      <rPr>
        <vertAlign val="superscript"/>
        <sz val="10"/>
        <color theme="1"/>
        <rFont val="Arial Narrow"/>
        <family val="2"/>
        <charset val="238"/>
      </rPr>
      <t>1</t>
    </r>
  </si>
  <si>
    <r>
      <t>Nyári gyakorlat</t>
    </r>
    <r>
      <rPr>
        <vertAlign val="superscript"/>
        <sz val="10"/>
        <color theme="1"/>
        <rFont val="Arial Narrow"/>
        <family val="2"/>
        <charset val="238"/>
      </rPr>
      <t>2</t>
    </r>
  </si>
  <si>
    <t>Optional (’C’) course (1C)</t>
  </si>
  <si>
    <t>Optional (’C’) courses (2C)</t>
  </si>
  <si>
    <r>
      <t>Woody Plant Nursery</t>
    </r>
    <r>
      <rPr>
        <vertAlign val="superscript"/>
        <sz val="10"/>
        <color theme="1"/>
        <rFont val="Arial Narrow"/>
        <family val="2"/>
        <charset val="238"/>
      </rPr>
      <t>1</t>
    </r>
  </si>
  <si>
    <r>
      <t>Encyclopedia of Crop Production and Animal Husbandry</t>
    </r>
    <r>
      <rPr>
        <vertAlign val="superscript"/>
        <sz val="10"/>
        <color theme="1"/>
        <rFont val="Arial Narrow"/>
        <family val="2"/>
        <charset val="238"/>
      </rPr>
      <t>1</t>
    </r>
  </si>
  <si>
    <r>
      <t>Summer Practice</t>
    </r>
    <r>
      <rPr>
        <vertAlign val="superscript"/>
        <sz val="10"/>
        <color theme="1"/>
        <rFont val="Arial Narrow"/>
        <family val="2"/>
        <charset val="238"/>
      </rPr>
      <t>2</t>
    </r>
  </si>
  <si>
    <r>
      <t>Gyógy- és fűszernövény-ismeret</t>
    </r>
    <r>
      <rPr>
        <vertAlign val="superscript"/>
        <sz val="10"/>
        <color theme="1"/>
        <rFont val="Arial Narrow"/>
        <family val="2"/>
        <charset val="238"/>
      </rPr>
      <t>1</t>
    </r>
  </si>
  <si>
    <r>
      <t>Gyümölcstermesztés</t>
    </r>
    <r>
      <rPr>
        <vertAlign val="superscript"/>
        <sz val="10"/>
        <color theme="1"/>
        <rFont val="Arial Narrow"/>
        <family val="2"/>
        <charset val="238"/>
      </rPr>
      <t>1</t>
    </r>
  </si>
  <si>
    <r>
      <t>Szabadföldi dísznövénytermesztés</t>
    </r>
    <r>
      <rPr>
        <vertAlign val="superscript"/>
        <sz val="10"/>
        <color theme="1"/>
        <rFont val="Arial Narrow"/>
        <family val="2"/>
        <charset val="238"/>
      </rPr>
      <t>1</t>
    </r>
  </si>
  <si>
    <r>
      <t>Zöldségtermesztés alapjai</t>
    </r>
    <r>
      <rPr>
        <vertAlign val="superscript"/>
        <sz val="10"/>
        <color theme="1"/>
        <rFont val="Arial Narrow"/>
        <family val="2"/>
        <charset val="238"/>
      </rPr>
      <t>1</t>
    </r>
  </si>
  <si>
    <t>Elective</t>
  </si>
  <si>
    <r>
      <t>Választott specializáció II.</t>
    </r>
    <r>
      <rPr>
        <vertAlign val="superscript"/>
        <sz val="10"/>
        <color theme="1"/>
        <rFont val="Arial Narrow"/>
        <family val="2"/>
        <charset val="238"/>
      </rPr>
      <t>3</t>
    </r>
  </si>
  <si>
    <t>till 30 November (4 weeks)</t>
  </si>
  <si>
    <r>
      <t>Specialisation in Environmental management I.</t>
    </r>
    <r>
      <rPr>
        <vertAlign val="superscript"/>
        <sz val="10"/>
        <color theme="1"/>
        <rFont val="Arial Narrow"/>
        <family val="2"/>
        <charset val="238"/>
      </rPr>
      <t xml:space="preserve"> </t>
    </r>
  </si>
  <si>
    <t>SPECIALISATIONS</t>
  </si>
  <si>
    <t>Plant Morphology (signature)</t>
  </si>
  <si>
    <t>Agrometeorology and Water Management (signature)</t>
  </si>
  <si>
    <t>Basic Knowledge in Technique and in Labour Safety (signature)</t>
  </si>
  <si>
    <t>Applied Informatics and Mathematics</t>
  </si>
  <si>
    <t>Plant Biochemistry and Plant Physiology (signature)</t>
  </si>
  <si>
    <t>Plant Systematics and Taxonomy (signature)</t>
  </si>
  <si>
    <t>Soil Science and Agrochemistry (signature)</t>
  </si>
  <si>
    <t>Soil Management (signature)</t>
  </si>
  <si>
    <t>Medicinal Plants and Spices (signature)</t>
  </si>
  <si>
    <t>Principles of Vegetable Production (signature)</t>
  </si>
  <si>
    <t>Applied Entomology (signature) and Plant Pathology (signature)</t>
  </si>
  <si>
    <t>Applied Informatics (signature)</t>
  </si>
  <si>
    <t>Economics (signature)</t>
  </si>
  <si>
    <r>
      <t>Fruit Production</t>
    </r>
    <r>
      <rPr>
        <vertAlign val="superscript"/>
        <sz val="10"/>
        <color theme="1"/>
        <rFont val="Arial Narrow"/>
        <family val="2"/>
        <charset val="238"/>
      </rPr>
      <t>1</t>
    </r>
  </si>
  <si>
    <r>
      <t>Outdoor Cultivation of Ornamental Plants</t>
    </r>
    <r>
      <rPr>
        <vertAlign val="superscript"/>
        <sz val="10"/>
        <color theme="1"/>
        <rFont val="Arial Narrow"/>
        <family val="2"/>
        <charset val="238"/>
      </rPr>
      <t>1</t>
    </r>
  </si>
  <si>
    <r>
      <t>Principles of Vegetable Production</t>
    </r>
    <r>
      <rPr>
        <vertAlign val="superscript"/>
        <sz val="10"/>
        <color theme="1"/>
        <rFont val="Arial Narrow"/>
        <family val="2"/>
        <charset val="238"/>
      </rPr>
      <t>1</t>
    </r>
  </si>
  <si>
    <t>FLORNURSSPEC-3BNHORT</t>
  </si>
  <si>
    <t>MEDPLANTSPEC-3BNHORT</t>
  </si>
  <si>
    <t>FRUITSPEC-3BNHORT</t>
  </si>
  <si>
    <t>HBIOTECHBREDSPEC-3BNHORT</t>
  </si>
  <si>
    <t>HBUSDEVSPEC-3BNHORT</t>
  </si>
  <si>
    <t>ENVIRONSPEC-3BNHORT</t>
  </si>
  <si>
    <t>ORGFARMNATCONSSPEC-3BNHORT</t>
  </si>
  <si>
    <t>HPRECSPEC-3BNHORT</t>
  </si>
  <si>
    <t>VITSPEC-3BNHORT</t>
  </si>
  <si>
    <t>VEGETSPEC-3BNHORT</t>
  </si>
  <si>
    <t>Szakdolgozat-készítés tárgyak</t>
  </si>
  <si>
    <t>Tantárgynév (angol)</t>
  </si>
  <si>
    <t>Chosen specialisation III</t>
  </si>
  <si>
    <t>Chosen specialisation I</t>
  </si>
  <si>
    <r>
      <t>Chosen specialisation II</t>
    </r>
    <r>
      <rPr>
        <vertAlign val="superscript"/>
        <sz val="10"/>
        <color theme="1"/>
        <rFont val="Arial Narrow"/>
        <family val="2"/>
        <charset val="238"/>
      </rPr>
      <t>3</t>
    </r>
  </si>
  <si>
    <t>Specialisation in Floriculture and Woody Plant Nursery I</t>
  </si>
  <si>
    <t>Specialisation in Floriculture and Woody Plant Nursery II</t>
  </si>
  <si>
    <t>Specialisation in Floriculture and Woody Plant Nursery III</t>
  </si>
  <si>
    <t>Specialisation in Medicinal Plant Production I</t>
  </si>
  <si>
    <t>Specialisation in Medicinal Plant Production II</t>
  </si>
  <si>
    <t>Specialisation in Medicinal Plant Production III</t>
  </si>
  <si>
    <t>Specialisation in Fruit Growing I</t>
  </si>
  <si>
    <t>Specialisation in Fruit Growing II</t>
  </si>
  <si>
    <t>Specialisation in Fruit Growing III</t>
  </si>
  <si>
    <t>Specialisation in Viticulture I</t>
  </si>
  <si>
    <t>Specialisation in Viticulture II</t>
  </si>
  <si>
    <t>Specialisation in Viticulture III</t>
  </si>
  <si>
    <t>Specialisation in Vegetable Growing I</t>
  </si>
  <si>
    <t>Specialisation in Vegetable Growing II</t>
  </si>
  <si>
    <t>Specialisation in Vegetable Growing III</t>
  </si>
  <si>
    <t>Specialisation in Horticultural Biotechnology and Plant Breeding I</t>
  </si>
  <si>
    <t>Specialisation in Horticultural Biotechnology and Plant Breeding II</t>
  </si>
  <si>
    <t>Specialisation in Horticultural Biotechnology and Plant Breeding III</t>
  </si>
  <si>
    <t>Specialisation in Horticultural Business Development I</t>
  </si>
  <si>
    <t>Specialisation in Horticultural Business Development II</t>
  </si>
  <si>
    <t>Specialisation in Horticultural Business Development III</t>
  </si>
  <si>
    <t>Specialisation in Environmental management III</t>
  </si>
  <si>
    <t>Specialisation in Precision Horticulture Technologies I</t>
  </si>
  <si>
    <t>Specialisation in Precision Horticulture Technologies II</t>
  </si>
  <si>
    <t>Specialisation in Precision Horticulture Technologies III</t>
  </si>
  <si>
    <t>Specialisation in Organic Farming and Nature Conservation I</t>
  </si>
  <si>
    <t>Specialisation in Organic Farming and Nature Conservation III</t>
  </si>
  <si>
    <t xml:space="preserve">2020/2021. tanévtől érvényes felmenő rendszerben </t>
  </si>
  <si>
    <t>Antropológia, kultúra, művelődés</t>
  </si>
  <si>
    <t>Antropology, culture, education</t>
  </si>
  <si>
    <t>2BTTU1AKM00018</t>
  </si>
  <si>
    <t>Belovári Anita PhD</t>
  </si>
  <si>
    <t>Érték, autonómia és kritikai gondolkodás</t>
  </si>
  <si>
    <t>2BTTU1EAK00018</t>
  </si>
  <si>
    <t>Value, autonomy and critical thinking</t>
  </si>
  <si>
    <t>Molnár Gábor PhD</t>
  </si>
  <si>
    <t>MMCUIA</t>
  </si>
  <si>
    <t>TN4W3I</t>
  </si>
  <si>
    <t>Szociológia, társadalmi folyamatok a 20. században és a 21. század elején</t>
  </si>
  <si>
    <t>2BTTU1SOC00017</t>
  </si>
  <si>
    <t>Sociology, social processes in the 20th century and at the beginning of the 21st century</t>
  </si>
  <si>
    <t>2BNCSKN</t>
  </si>
  <si>
    <t>Fináncz Judit PhD</t>
  </si>
  <si>
    <t>Barkóczy László PhD</t>
  </si>
  <si>
    <t xml:space="preserve">Digitális pedagógia </t>
  </si>
  <si>
    <t>Digital pedagogy</t>
  </si>
  <si>
    <t>2BTTU1DPE00018</t>
  </si>
  <si>
    <t>IS97SB</t>
  </si>
  <si>
    <t>GPO9LW</t>
  </si>
  <si>
    <t>gyj</t>
  </si>
  <si>
    <t>Szociálpolitika, családpolitika, gyermekvédelem</t>
  </si>
  <si>
    <t>Welfare policies, family policy, protection of children</t>
  </si>
  <si>
    <t>2BPPS1SCG00017</t>
  </si>
  <si>
    <t>2BPPS1APS00020</t>
  </si>
  <si>
    <t>Általános pszichológia</t>
  </si>
  <si>
    <t>General psychology</t>
  </si>
  <si>
    <t>Martin László PhD</t>
  </si>
  <si>
    <t>József István PhD</t>
  </si>
  <si>
    <t>2BPPS1FPS00020</t>
  </si>
  <si>
    <t>Fejlődéspszichológia</t>
  </si>
  <si>
    <t>Human development</t>
  </si>
  <si>
    <t>2BPPS1PEM00020</t>
  </si>
  <si>
    <t>Pedagógusok mentálhigiénéje</t>
  </si>
  <si>
    <t>Mental hygiene of teachers</t>
  </si>
  <si>
    <t>2BPPS1SZP00020</t>
  </si>
  <si>
    <t>Személyiségfejlődési zavarok pszichológiája</t>
  </si>
  <si>
    <t>Psychology of personality development disorders</t>
  </si>
  <si>
    <t>Pedagógiai pszichológia</t>
  </si>
  <si>
    <t>2BPPS1PPS00020</t>
  </si>
  <si>
    <t>Pedagogical psychology</t>
  </si>
  <si>
    <t>2BPPS1SZK00020</t>
  </si>
  <si>
    <t>Személyiség- és képességfejlesztés</t>
  </si>
  <si>
    <t>Personality and skill development</t>
  </si>
  <si>
    <t>Intézmény- és gyermekkortörténet</t>
  </si>
  <si>
    <t>2BPPS1ING00017</t>
  </si>
  <si>
    <t>History of institutions and infancy</t>
  </si>
  <si>
    <t xml:space="preserve">Albert Gábor Phd habil </t>
  </si>
  <si>
    <t>Podráczky Judit PhD</t>
  </si>
  <si>
    <t>Pedagogy of early childhood</t>
  </si>
  <si>
    <t>2BPPS1KGY00017</t>
  </si>
  <si>
    <t>A kora gyermekkor pedagógiája</t>
  </si>
  <si>
    <t>2BPPS1KIB00017</t>
  </si>
  <si>
    <t>A kisgyermeket nevelő intézmények belső világa</t>
  </si>
  <si>
    <t>Inner world of institutions educating infants</t>
  </si>
  <si>
    <t>Szombathelyiné Nyitrai Ágnes PhD</t>
  </si>
  <si>
    <t>2BPPS1SKB00017</t>
  </si>
  <si>
    <t>Szakmai-módszertani kultúra a bölcsődében</t>
  </si>
  <si>
    <t>Professional methodology culture in nursery schools</t>
  </si>
  <si>
    <t>2BPPS1CBK00017</t>
  </si>
  <si>
    <t>Család-bölcsőde kapcsolat, a szülői kompetencia támogatáa</t>
  </si>
  <si>
    <t>Parent - nursery connection, supporting parent competences</t>
  </si>
  <si>
    <t>Szili Katalin PhD</t>
  </si>
  <si>
    <t>Komlósi Veronika</t>
  </si>
  <si>
    <t>Gelencsérné Bakó Márta PhD</t>
  </si>
  <si>
    <t>Gyógypedagógiai alapismeretek</t>
  </si>
  <si>
    <t>2BGYP1GYI00017</t>
  </si>
  <si>
    <t>Basics of special needs education</t>
  </si>
  <si>
    <t>2BGYP1KOI00017</t>
  </si>
  <si>
    <t xml:space="preserve">Koragyermekkori intervenció </t>
  </si>
  <si>
    <t>Early childhood intervention</t>
  </si>
  <si>
    <t>2BGYP1KOF00017</t>
  </si>
  <si>
    <t>Koragyermekkori képesség kibontakoztatás</t>
  </si>
  <si>
    <t>Early childhood skill development</t>
  </si>
  <si>
    <t>2BPPS1HHP00017</t>
  </si>
  <si>
    <t>A hátrányos helyzet pedagógiája</t>
  </si>
  <si>
    <t>Pedagogy of disadvantage</t>
  </si>
  <si>
    <t>Pedagógia-pszichológia komplex szigorlat</t>
  </si>
  <si>
    <t>sz</t>
  </si>
  <si>
    <t>Pedagogy - psychology complex final exam</t>
  </si>
  <si>
    <t>2BPPS1PPS00017</t>
  </si>
  <si>
    <t>Cselik Zsolt PhD</t>
  </si>
  <si>
    <t>Gombos Péter PhD</t>
  </si>
  <si>
    <t>2BMAG1ABF00020</t>
  </si>
  <si>
    <t>Mother tongue and speaking skill development</t>
  </si>
  <si>
    <t>2BGYP1ANÉ00017</t>
  </si>
  <si>
    <t>Anatómia, élettan</t>
  </si>
  <si>
    <t>Anatomy, physiology</t>
  </si>
  <si>
    <t>2BGYP1GYA00017</t>
  </si>
  <si>
    <t xml:space="preserve">Gyermekgyógyászat és alkalmazott gyógyszertan </t>
  </si>
  <si>
    <t>Paediatrics and applied pharmacology</t>
  </si>
  <si>
    <t>Petőné Csima Melinda PhD</t>
  </si>
  <si>
    <t>2BPPS1JFE00017</t>
  </si>
  <si>
    <t>Járványtan, fertőző betegségek, gyermekápolástan, elsősegélynyújtás</t>
  </si>
  <si>
    <t>Epidemiology, infectiuous diseases, nursing of children, first aid</t>
  </si>
  <si>
    <t>Development and nursing in infancy</t>
  </si>
  <si>
    <t>Fejlődés és gondozás kora gyermekkorban</t>
  </si>
  <si>
    <t>2BPPS1FEG00017</t>
  </si>
  <si>
    <t>2BPPS1KTI00017</t>
  </si>
  <si>
    <t>Egészségnevelés, korszerű táplálkozási ismeretek</t>
  </si>
  <si>
    <t>Health education, up-to-date nutrition knowledge</t>
  </si>
  <si>
    <t>Bencéné Fekete Andrea PhD</t>
  </si>
  <si>
    <t>2BSZT1IKK00017</t>
  </si>
  <si>
    <t>Idegennyelvvel ismerkedés, korai kétnyelvűség</t>
  </si>
  <si>
    <t>Acquaintance with a foreign language, early bilingualism</t>
  </si>
  <si>
    <t>Vönöczky Áron</t>
  </si>
  <si>
    <t>2BSKI1MFT00017</t>
  </si>
  <si>
    <t>A mozgásfejlődés támogatása</t>
  </si>
  <si>
    <t>Support of motion development</t>
  </si>
  <si>
    <t>2BPPS1JÁM00017</t>
  </si>
  <si>
    <t>Játékpedagógia és módszertana</t>
  </si>
  <si>
    <t>Pedagogy and methodology of playing</t>
  </si>
  <si>
    <t>2BPPS1BJM00017</t>
  </si>
  <si>
    <t>Bábjáték és módszertana</t>
  </si>
  <si>
    <t>Puppet show and its methodology</t>
  </si>
  <si>
    <t>2BSZT1ZKF00018</t>
  </si>
  <si>
    <t>Zenei készségfejlesztés</t>
  </si>
  <si>
    <t>Music skill development</t>
  </si>
  <si>
    <t>Nagyné Árgány Brigitta PhD</t>
  </si>
  <si>
    <t>2BSZT1ZAI00018</t>
  </si>
  <si>
    <t>Zenei alapismeretek</t>
  </si>
  <si>
    <t>Basics of music</t>
  </si>
  <si>
    <t>2BSZT1BZM00017</t>
  </si>
  <si>
    <t>A bölcsődei zenei nevelés módszertana</t>
  </si>
  <si>
    <t>Methodology of music education in nursery school</t>
  </si>
  <si>
    <t>Kövérné Nagyházi Bernadette PhD</t>
  </si>
  <si>
    <t>2BMAG1AFE00017</t>
  </si>
  <si>
    <t>Anyanyelvi kompetencia fejlesztése</t>
  </si>
  <si>
    <t>Development of mother tongue competences</t>
  </si>
  <si>
    <t>2BMAG1GEK10017</t>
  </si>
  <si>
    <t>Gyermekkultúra</t>
  </si>
  <si>
    <t>Children's culture</t>
  </si>
  <si>
    <t>Ficzek Ferenc DLA</t>
  </si>
  <si>
    <t>Rónai Gábor</t>
  </si>
  <si>
    <t>2BSZT1AVS00017</t>
  </si>
  <si>
    <t>Alapozó vizuális stúdiumok</t>
  </si>
  <si>
    <t>Preparatory visual studies</t>
  </si>
  <si>
    <t>2BSZT1BVN00017</t>
  </si>
  <si>
    <t>A bölcsődei vizuális nevelés módszertana</t>
  </si>
  <si>
    <t>Methodology of visual education in nursery school</t>
  </si>
  <si>
    <t>GK567G</t>
  </si>
  <si>
    <t>BXJYYA</t>
  </si>
  <si>
    <t>VF2DAD</t>
  </si>
  <si>
    <t>FDAJ41</t>
  </si>
  <si>
    <t>T28Z33</t>
  </si>
  <si>
    <t>SNDZLM</t>
  </si>
  <si>
    <t>VL5PBR</t>
  </si>
  <si>
    <t>IVXOXP</t>
  </si>
  <si>
    <t>GIC0J3</t>
  </si>
  <si>
    <t>IR3K3R</t>
  </si>
  <si>
    <t>YIRIYR</t>
  </si>
  <si>
    <t>QTMWT5</t>
  </si>
  <si>
    <t>ZOSCKJ</t>
  </si>
  <si>
    <t>CSUFO5</t>
  </si>
  <si>
    <t>QWNYE6</t>
  </si>
  <si>
    <t>BM1RRD</t>
  </si>
  <si>
    <t>FIF24S</t>
  </si>
  <si>
    <t>2BPPS1NEG10017</t>
  </si>
  <si>
    <t>Nevelési gyakorlat 1.</t>
  </si>
  <si>
    <t>Educational practice 1.</t>
  </si>
  <si>
    <t>0BICS1SN100017</t>
  </si>
  <si>
    <t>Szakmai idegen nyelv 1.</t>
  </si>
  <si>
    <t>Professional foreign language 1.</t>
  </si>
  <si>
    <t>Szakmai gyakorlat tárgyak</t>
  </si>
  <si>
    <t>Lajtai Zsoltné</t>
  </si>
  <si>
    <t>Kopházi-Molnár Erzsébet dr.</t>
  </si>
  <si>
    <t>Nevelési gyakorlat 2.</t>
  </si>
  <si>
    <t>Educational practice 2.</t>
  </si>
  <si>
    <t>2BPPS1NEG20017</t>
  </si>
  <si>
    <t>0BICS1SN200017</t>
  </si>
  <si>
    <t>Szakmai idegennyelv 1.</t>
  </si>
  <si>
    <t>Professional foreign language 2.</t>
  </si>
  <si>
    <t>Szakmai idegen nyelv 3.</t>
  </si>
  <si>
    <t>Szakmai idegen nyelv 2.</t>
  </si>
  <si>
    <t>Professional foreign language final exam</t>
  </si>
  <si>
    <t>Szaknyelvi szigorlat</t>
  </si>
  <si>
    <t>0BICS1SIG00017</t>
  </si>
  <si>
    <t>Nevelési gyakorlat 3.</t>
  </si>
  <si>
    <t>2BPPS1NEG30017</t>
  </si>
  <si>
    <t>Educational practice 3.</t>
  </si>
  <si>
    <t>Nevelési gyakorlat 4.</t>
  </si>
  <si>
    <t>Educational practice 4.</t>
  </si>
  <si>
    <t>2BPPS1NEG40017</t>
  </si>
  <si>
    <t>Nevelési gyakorlat 5.</t>
  </si>
  <si>
    <t>2BPPS1NEG50017</t>
  </si>
  <si>
    <t>Educational practice 5.</t>
  </si>
  <si>
    <t>Összefüggő komplex intézményen kívüli gyakorlat</t>
  </si>
  <si>
    <t>2BPPS1ÖKG00017</t>
  </si>
  <si>
    <t>Comprehensive complex practice out of institution</t>
  </si>
  <si>
    <t xml:space="preserve">Testnevelés és sportrekreáció 1. </t>
  </si>
  <si>
    <t>Választható ismeretek (15 kredit)  - 1 ismeretkör teljesítése kötelező</t>
  </si>
  <si>
    <t>Nevelés és társadalom (15 kredit) (Felelős: Fináncz Judit PhD)</t>
  </si>
  <si>
    <t>Kreatív alkotóműhely (15 kredit) (Felelős: Nagyné Mandl Erika PhD)</t>
  </si>
  <si>
    <t>0BSIK1TS100017</t>
  </si>
  <si>
    <t>Physical education and sport recreation 2.</t>
  </si>
  <si>
    <t>Szerb György</t>
  </si>
  <si>
    <t>0BSKI1TS200017</t>
  </si>
  <si>
    <t>Testnevelés és sportrekreáció 2.</t>
  </si>
  <si>
    <t>2BMAG1SD100017</t>
  </si>
  <si>
    <t>Szakdolgozat-készítés 2. (pedagógiai kutatás módszertana)</t>
  </si>
  <si>
    <t>2BPPS1SD200017</t>
  </si>
  <si>
    <t>Dissertation preparation 2. (methodology of pedagogical research)</t>
  </si>
  <si>
    <t>Szakdolgozat-készítés 1. (forráskezelés)</t>
  </si>
  <si>
    <t>Dissertation preparation 1. (handling of source material)</t>
  </si>
  <si>
    <t>Domokos Áron PhD</t>
  </si>
  <si>
    <t>Választott oktató</t>
  </si>
  <si>
    <t>Dissertation preparation 3.</t>
  </si>
  <si>
    <t xml:space="preserve">Szakdolgozat-készítés 3. </t>
  </si>
  <si>
    <t>2BPPS1SZ300020</t>
  </si>
  <si>
    <t>ABGML8</t>
  </si>
  <si>
    <t>PS4O5K</t>
  </si>
  <si>
    <t>EWTJK4</t>
  </si>
  <si>
    <t>ZV0W2F</t>
  </si>
  <si>
    <t>Nagyné Mandl Erika PhD</t>
  </si>
  <si>
    <t>I58Z5X</t>
  </si>
  <si>
    <t>2BMAG1KR100017</t>
  </si>
  <si>
    <t>2BMAG1KR200017</t>
  </si>
  <si>
    <t>2BMAG1KMT00017</t>
  </si>
  <si>
    <t>Kreatív alkotóműhely 1.</t>
  </si>
  <si>
    <t>Kreatív alkotóműhely 2.</t>
  </si>
  <si>
    <t>Kisgyermekprogramok a művészeti nevelés témakörében</t>
  </si>
  <si>
    <t>Creative art workshop 1.</t>
  </si>
  <si>
    <t>Creative art workshop 2.</t>
  </si>
  <si>
    <t>Infant programmes in the field of art education</t>
  </si>
  <si>
    <t>Kulturális sokszínűség</t>
  </si>
  <si>
    <t>Globális, regionális, lokális folyamatok a 21. században</t>
  </si>
  <si>
    <t xml:space="preserve">A koragyermekkori nevelés európai dimenziói </t>
  </si>
  <si>
    <t>Gyermekek a digitális világban</t>
  </si>
  <si>
    <t>2BPPS1KSS00017</t>
  </si>
  <si>
    <t>2BTTU1GRF00017</t>
  </si>
  <si>
    <t>2BPPS1KND00017</t>
  </si>
  <si>
    <t>2BTTU1GYV00017</t>
  </si>
  <si>
    <t>Cultural diversity</t>
  </si>
  <si>
    <t>Global, regional, local processes in the 21st century</t>
  </si>
  <si>
    <t>European dimensions of infant education</t>
  </si>
  <si>
    <t>Children in the digital world</t>
  </si>
  <si>
    <t>GIC0J4</t>
  </si>
  <si>
    <t>ABGML9</t>
  </si>
  <si>
    <t>v</t>
  </si>
  <si>
    <t xml:space="preserve">Optional (’C’) course </t>
  </si>
  <si>
    <t xml:space="preserve">*Szabadon választható ″C″ tárgyak </t>
  </si>
  <si>
    <t>*Szabadon választható tárgyak listája a táblázat végén (A 6 félév alatt 10 kreditet teljesíteni kell)</t>
  </si>
  <si>
    <t>*Szabadon választható ″C″ tárgyak</t>
  </si>
  <si>
    <t>*Szabadon választható ″C″ tárgy</t>
  </si>
  <si>
    <t xml:space="preserve">*Szabadon választható ″C″ tárgy </t>
  </si>
  <si>
    <t>Anyanyelvi és beszédkészség- fejlesztés - Kritérium tárgy</t>
  </si>
  <si>
    <t>Kritérium tárgy - kötelező mindenki számára (sikertelen teljesítése a jogviszony megszüntetését vonja maga után)</t>
  </si>
  <si>
    <t>**Választható ismeretek</t>
  </si>
  <si>
    <t>**Választható ismeretek (15 kredit)  - 1 specializáció teljesítése kötelező</t>
  </si>
  <si>
    <t>2BPPS3KOL00000</t>
  </si>
  <si>
    <t>0BICS3ELK00000</t>
  </si>
  <si>
    <t>0BICS3MS400000</t>
  </si>
  <si>
    <t>2BMAG3SZI10017</t>
  </si>
  <si>
    <t>2BMAG3SZI20017</t>
  </si>
  <si>
    <t>2BMAG3SZI30017</t>
  </si>
  <si>
    <t>2BSZT3SZEF0017</t>
  </si>
  <si>
    <t>2BSZT3CSE10017</t>
  </si>
  <si>
    <t>2BSZT3CSE20017</t>
  </si>
  <si>
    <t>2BSKI3TTÁ00017</t>
  </si>
  <si>
    <t>2BSKI3NYT00017</t>
  </si>
  <si>
    <t>0BSKI3LAB00017</t>
  </si>
  <si>
    <t>0BSCS1ÚSZ00000</t>
  </si>
  <si>
    <t>0BSKI3TŰS00017</t>
  </si>
  <si>
    <t>0BSKI3KOR00017</t>
  </si>
  <si>
    <t>0BSKI3ÜTS00017</t>
  </si>
  <si>
    <t>0BSKI3AER00017</t>
  </si>
  <si>
    <t>0BSKI3MTR00017</t>
  </si>
  <si>
    <t>0BSKI3SAN00017</t>
  </si>
  <si>
    <t>2BSZT3ZEA00017</t>
  </si>
  <si>
    <t>2BSZT3KOR00017</t>
  </si>
  <si>
    <t>2BSZT3KOR20018</t>
  </si>
  <si>
    <t>2BSZT3KOR30018</t>
  </si>
  <si>
    <t>2BSZT3KOR40018</t>
  </si>
  <si>
    <t>2BSZT3KOR50018</t>
  </si>
  <si>
    <t>2BSZT3KOR60018</t>
  </si>
  <si>
    <t>2BMAG3DRP00017</t>
  </si>
  <si>
    <t>2BMAG3MID10017</t>
  </si>
  <si>
    <t>2BMAG3MID20017</t>
  </si>
  <si>
    <t>2BMAG3VIR00017</t>
  </si>
  <si>
    <t>2BMAG3EKP00017</t>
  </si>
  <si>
    <t>2BMAG3FBM00017</t>
  </si>
  <si>
    <t>2BMAG3NYH00017</t>
  </si>
  <si>
    <t>2BMAG3BÍS00017</t>
  </si>
  <si>
    <t>2BSZT3KÖN00017</t>
  </si>
  <si>
    <t>2BSZT3KKU00017</t>
  </si>
  <si>
    <t>2BSZT3OKT00017</t>
  </si>
  <si>
    <t>2BSZT3HTT00017</t>
  </si>
  <si>
    <t>2BSZT3ISK00017</t>
  </si>
  <si>
    <t>2BPPT3PES00018</t>
  </si>
  <si>
    <t>2BPPT3NTK10018</t>
  </si>
  <si>
    <t>2BPPT3NTK20018</t>
  </si>
  <si>
    <t>2BSZT3MFÖ00017</t>
  </si>
  <si>
    <t>2BSZT3KEM00018</t>
  </si>
  <si>
    <t>2BSZT3MUT00018</t>
  </si>
  <si>
    <t>2BSZT3KMP00018</t>
  </si>
  <si>
    <t xml:space="preserve">Szabadon választható tárgyak -  (10 kredit) - 10 kreditnyi tárgy teljesítése kötelező </t>
  </si>
  <si>
    <t>Szakkollégium</t>
  </si>
  <si>
    <t>Szaknyelvi előkészítő</t>
  </si>
  <si>
    <t>Szakmai idegen nyelv 4.</t>
  </si>
  <si>
    <t>Színházértés I.</t>
  </si>
  <si>
    <t>Színházértés II.</t>
  </si>
  <si>
    <t>Színházértés III.</t>
  </si>
  <si>
    <t>Színházi élmény feldolgozása</t>
  </si>
  <si>
    <t>Csoportos és egyéni önérvényesítő tréning 1.</t>
  </si>
  <si>
    <t>Csoportos és egyéni önérvényesítő tréning 2.</t>
  </si>
  <si>
    <t>Téli táborok szervezése, vezetése</t>
  </si>
  <si>
    <t>Nyári táborok szervezése, vezetése</t>
  </si>
  <si>
    <t>Labdajátékok</t>
  </si>
  <si>
    <t>Úszás</t>
  </si>
  <si>
    <t>Természetben űzhető sportok</t>
  </si>
  <si>
    <t>Korcsolyázás</t>
  </si>
  <si>
    <t>Ütős sportok</t>
  </si>
  <si>
    <t>Aerobic</t>
  </si>
  <si>
    <t>Mozgásterápia</t>
  </si>
  <si>
    <t>Sportanimáció</t>
  </si>
  <si>
    <t>Zenei alkotóműhely</t>
  </si>
  <si>
    <t>Kórus</t>
  </si>
  <si>
    <t>Kórus 2.</t>
  </si>
  <si>
    <t>Kórus 3.</t>
  </si>
  <si>
    <t>Kórus 4.</t>
  </si>
  <si>
    <t>Kórus 5.</t>
  </si>
  <si>
    <t>Kórus 6.</t>
  </si>
  <si>
    <t>Drámapedagógiai módszerek</t>
  </si>
  <si>
    <t>A magyar mint idegen nyelv oktatásának módszerei 1.</t>
  </si>
  <si>
    <t>A magyar mint idegen nyelv oktatásának módszerei 2.</t>
  </si>
  <si>
    <t>Irodalom és vizualitás</t>
  </si>
  <si>
    <t>Eltérő kultúrák - közös problémák</t>
  </si>
  <si>
    <t>Fejlesztő biblioterápiai módszerek</t>
  </si>
  <si>
    <t>Nyelv hátrányok, nyelvi felzárkóztatás</t>
  </si>
  <si>
    <t>Beszéd- és írásművek szerkesztése</t>
  </si>
  <si>
    <t>Közlekedésre nevelés</t>
  </si>
  <si>
    <t>Környezetkultúra</t>
  </si>
  <si>
    <t>Oktatástechnológia</t>
  </si>
  <si>
    <t>Háztartástan</t>
  </si>
  <si>
    <t>Iskolakertek</t>
  </si>
  <si>
    <t>Pedagógia és szépirodalom</t>
  </si>
  <si>
    <t>Neveléstudományi kutatószeminárium 1.</t>
  </si>
  <si>
    <t>Neveléstudományi kutatószeminárium 2.</t>
  </si>
  <si>
    <t>Magyarország természeti és kulturális értékei</t>
  </si>
  <si>
    <t>Kézműves műhely</t>
  </si>
  <si>
    <t>A művészet titkai</t>
  </si>
  <si>
    <t>Képzőművészeti projektek</t>
  </si>
  <si>
    <t>Gyermekprogramok szervezése és lebonyolítása 1.</t>
  </si>
  <si>
    <t xml:space="preserve">Gyermekprogramok szervezése és lebonyolítása 2. </t>
  </si>
  <si>
    <t xml:space="preserve">Gyermekprogramok szervezése és lebonyolítása 3. </t>
  </si>
  <si>
    <t>Special college</t>
  </si>
  <si>
    <t>Oreparation for professional foreign language</t>
  </si>
  <si>
    <t>Professional foreign language 4.</t>
  </si>
  <si>
    <t>Performance analysis I.</t>
  </si>
  <si>
    <t>Performance anlysis II.</t>
  </si>
  <si>
    <t>Performance analysis III.</t>
  </si>
  <si>
    <t>Elaboration of a theatrical performance</t>
  </si>
  <si>
    <t>Group and individual assertiveness training 1.</t>
  </si>
  <si>
    <t>Group and individual assertiveness training 2.</t>
  </si>
  <si>
    <t>Organization, leading winter camps</t>
  </si>
  <si>
    <t>Organization, leading summer camps</t>
  </si>
  <si>
    <t>Ball games</t>
  </si>
  <si>
    <t>Swimming</t>
  </si>
  <si>
    <t>Sports done in nature</t>
  </si>
  <si>
    <t>Skating</t>
  </si>
  <si>
    <t>Racquet sports</t>
  </si>
  <si>
    <t>Aerobics</t>
  </si>
  <si>
    <t>Physical therapy</t>
  </si>
  <si>
    <t>Sport animation</t>
  </si>
  <si>
    <t>Music creative workshop</t>
  </si>
  <si>
    <t>Choir</t>
  </si>
  <si>
    <t>Choir 2.</t>
  </si>
  <si>
    <t>Choir 3.</t>
  </si>
  <si>
    <t>Choir 4.</t>
  </si>
  <si>
    <t>Choir 5.</t>
  </si>
  <si>
    <t>Choir 6.</t>
  </si>
  <si>
    <t>Drama pedagogy methods</t>
  </si>
  <si>
    <t>Methods of teaching Hungarian as a foreign language 1.</t>
  </si>
  <si>
    <t>Methods of teaching Hungarian as a foreign language 2.</t>
  </si>
  <si>
    <t>Literature and visuality</t>
  </si>
  <si>
    <t>Different cultures - common problems</t>
  </si>
  <si>
    <t>Developmental bibliotherapy methods</t>
  </si>
  <si>
    <t>Language drawbacks, remedial language</t>
  </si>
  <si>
    <t>Compilation of oral and written texts</t>
  </si>
  <si>
    <t>Education for transport</t>
  </si>
  <si>
    <t>Environment culture</t>
  </si>
  <si>
    <t>Education technology</t>
  </si>
  <si>
    <t>Housekeeping</t>
  </si>
  <si>
    <t>School gardens</t>
  </si>
  <si>
    <t>Natural and Cultural Treasures of Hungary</t>
  </si>
  <si>
    <t>Pedagogy and literature</t>
  </si>
  <si>
    <t>Educational science research seminar 1.</t>
  </si>
  <si>
    <t>Educational science research seminar 2.</t>
  </si>
  <si>
    <t>Secrets of art</t>
  </si>
  <si>
    <t>Fine art projects</t>
  </si>
  <si>
    <t>Organization and conduct of programmes for children</t>
  </si>
  <si>
    <t>Organization and conduct of programmes for children 2.</t>
  </si>
  <si>
    <t>Organization and conduct of programmes for children 3.</t>
  </si>
  <si>
    <t>Velner András</t>
  </si>
  <si>
    <t>Dávid János</t>
  </si>
  <si>
    <t>CSUFO6</t>
  </si>
  <si>
    <t>CSUFO7</t>
  </si>
  <si>
    <t>CSUFO8</t>
  </si>
  <si>
    <t>CSUFO9</t>
  </si>
  <si>
    <t>CSUFO10</t>
  </si>
  <si>
    <t>CSUFO11</t>
  </si>
  <si>
    <t>QWNYE7</t>
  </si>
  <si>
    <t>QWNYE8</t>
  </si>
  <si>
    <t>3 - 6</t>
  </si>
  <si>
    <t>1</t>
  </si>
  <si>
    <t>4</t>
  </si>
  <si>
    <t>1 - 6</t>
  </si>
  <si>
    <t>2 - 6</t>
  </si>
  <si>
    <t xml:space="preserve">4 </t>
  </si>
  <si>
    <t>2. és 4. és 6.</t>
  </si>
  <si>
    <t>2</t>
  </si>
  <si>
    <t>3</t>
  </si>
  <si>
    <t>5</t>
  </si>
  <si>
    <t>6</t>
  </si>
  <si>
    <t>3.,5.</t>
  </si>
  <si>
    <t>2.,4.</t>
  </si>
  <si>
    <t>2., 4., 6.</t>
  </si>
  <si>
    <t>Handicraft Workshop</t>
  </si>
  <si>
    <t>3., 5.,</t>
  </si>
  <si>
    <t>4., 6.,</t>
  </si>
  <si>
    <t>2., 4., 6.,</t>
  </si>
  <si>
    <t>1., 3., 5.,</t>
  </si>
  <si>
    <t xml:space="preserve">1., 3., 5., </t>
  </si>
  <si>
    <t xml:space="preserve">3., 5., </t>
  </si>
  <si>
    <t>2BPPS3GSL10020</t>
  </si>
  <si>
    <t>2BPPS3GSL20020</t>
  </si>
  <si>
    <t>2BPPS3GSL30020</t>
  </si>
  <si>
    <t>HXH93S</t>
  </si>
  <si>
    <t>KGTWB8</t>
  </si>
  <si>
    <t>FD4DZB</t>
  </si>
  <si>
    <t>K2L699</t>
  </si>
  <si>
    <t>PS405K</t>
  </si>
  <si>
    <t>E5EXMV</t>
  </si>
  <si>
    <t>Q3WKRB</t>
  </si>
  <si>
    <t>EJN5CK</t>
  </si>
  <si>
    <t>Csajka Edina PhD</t>
  </si>
  <si>
    <t>Szabó Eszter PhD</t>
  </si>
  <si>
    <t>Kiss Zoltán PhD</t>
  </si>
  <si>
    <t>Kovács Zoltán PhD</t>
  </si>
  <si>
    <t>Vörös Klára PhD</t>
  </si>
  <si>
    <t>Hatályos:</t>
  </si>
  <si>
    <t>Félév</t>
  </si>
  <si>
    <t>Kaposvári Campus, Pedagógiai Kar</t>
  </si>
  <si>
    <t>Csecsemő- és kisgyermeknevelő alapképzési szak (BA) (levelező munkarend)</t>
  </si>
  <si>
    <t>Csecsemő- és kisgyermeknevelő alapképzési szak (BA) (nappali munkarend)</t>
  </si>
  <si>
    <t xml:space="preserve">Albert Gábor PhD habil </t>
  </si>
  <si>
    <t>Kopházi-Molnár Erzsébet dr. univ</t>
  </si>
  <si>
    <t>Szombathelyiné Nyitrai Ágnes Phd</t>
  </si>
  <si>
    <t>Perjés István CSc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</si>
</sst>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2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indexed="9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3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" fontId="3" fillId="0" borderId="0" xfId="0" applyNumberFormat="1" applyFont="1" applyFill="1" applyAlignment="1">
      <alignment horizontal="right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right" vertical="center" wrapText="1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1" fontId="16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1" fontId="18" fillId="0" borderId="0" xfId="0" applyNumberFormat="1" applyFont="1" applyFill="1" applyAlignment="1">
      <alignment vertical="center"/>
    </xf>
    <xf numFmtId="1" fontId="18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/>
    <xf numFmtId="1" fontId="19" fillId="0" borderId="0" xfId="0" applyNumberFormat="1" applyFont="1" applyFill="1" applyAlignment="1">
      <alignment vertical="center"/>
    </xf>
    <xf numFmtId="1" fontId="19" fillId="0" borderId="0" xfId="0" applyNumberFormat="1" applyFont="1" applyBorder="1" applyAlignment="1">
      <alignment vertical="center"/>
    </xf>
    <xf numFmtId="1" fontId="19" fillId="0" borderId="0" xfId="0" applyNumberFormat="1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1" fontId="16" fillId="0" borderId="0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/>
    <xf numFmtId="0" fontId="1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4" borderId="1" xfId="0" applyFont="1" applyFill="1" applyBorder="1" applyAlignment="1">
      <alignment vertic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164" fontId="17" fillId="0" borderId="1" xfId="2" applyFont="1" applyBorder="1" applyAlignment="1">
      <alignment vertical="center" wrapText="1"/>
    </xf>
    <xf numFmtId="164" fontId="17" fillId="0" borderId="1" xfId="2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 shrinkToFit="1"/>
    </xf>
    <xf numFmtId="0" fontId="19" fillId="0" borderId="1" xfId="0" applyFont="1" applyFill="1" applyBorder="1" applyAlignment="1">
      <alignment vertical="center" wrapText="1" shrinkToFit="1"/>
    </xf>
    <xf numFmtId="164" fontId="17" fillId="0" borderId="1" xfId="2" applyFont="1" applyBorder="1" applyAlignment="1">
      <alignment horizontal="left" vertical="center" wrapText="1"/>
    </xf>
    <xf numFmtId="164" fontId="16" fillId="0" borderId="1" xfId="2" applyFont="1" applyBorder="1" applyAlignment="1">
      <alignment horizontal="center" vertical="center" wrapText="1"/>
    </xf>
    <xf numFmtId="164" fontId="17" fillId="0" borderId="0" xfId="2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" fontId="16" fillId="0" borderId="0" xfId="0" applyNumberFormat="1" applyFont="1" applyBorder="1" applyAlignment="1">
      <alignment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 shrinkToFit="1"/>
    </xf>
    <xf numFmtId="0" fontId="16" fillId="0" borderId="0" xfId="0" applyFont="1" applyAlignment="1">
      <alignment vertical="center" wrapText="1"/>
    </xf>
    <xf numFmtId="1" fontId="16" fillId="0" borderId="0" xfId="0" applyNumberFormat="1" applyFont="1" applyAlignment="1">
      <alignment vertical="center" wrapText="1"/>
    </xf>
    <xf numFmtId="1" fontId="16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2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right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</cellXfs>
  <cellStyles count="3">
    <cellStyle name="Ezres" xfId="2" builtinId="3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12</xdr:col>
      <xdr:colOff>203200</xdr:colOff>
      <xdr:row>8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42700" cy="12062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12</xdr:col>
      <xdr:colOff>203200</xdr:colOff>
      <xdr:row>8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42700" cy="12062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266700</xdr:colOff>
      <xdr:row>8</xdr:row>
      <xdr:rowOff>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4920" cy="125653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266700</xdr:colOff>
      <xdr:row>8</xdr:row>
      <xdr:rowOff>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4920" cy="125653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203200</xdr:colOff>
      <xdr:row>7</xdr:row>
      <xdr:rowOff>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80700" cy="154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203200</xdr:colOff>
      <xdr:row>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80700" cy="154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106275" cy="154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106275" cy="154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106275" cy="154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106275" cy="154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106275" cy="154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106275" cy="154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12</xdr:col>
      <xdr:colOff>266700</xdr:colOff>
      <xdr:row>7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877675" cy="154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12</xdr:col>
      <xdr:colOff>266700</xdr:colOff>
      <xdr:row>7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877675" cy="154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3"/>
  <sheetViews>
    <sheetView tabSelected="1" view="pageBreakPreview" zoomScaleNormal="100" zoomScaleSheetLayoutView="100" workbookViewId="0">
      <pane ySplit="8" topLeftCell="A9" activePane="bottomLeft" state="frozen"/>
      <selection pane="bottomLeft" activeCell="C5" sqref="C5"/>
    </sheetView>
  </sheetViews>
  <sheetFormatPr defaultColWidth="8.88671875" defaultRowHeight="13.8" x14ac:dyDescent="0.3"/>
  <cols>
    <col min="1" max="1" width="9.44140625" style="66" customWidth="1"/>
    <col min="2" max="2" width="5.6640625" style="65" customWidth="1"/>
    <col min="3" max="3" width="16.44140625" style="66" customWidth="1"/>
    <col min="4" max="4" width="20.5546875" style="67" customWidth="1"/>
    <col min="5" max="5" width="19.6640625" style="67" customWidth="1"/>
    <col min="6" max="6" width="15.33203125" style="67" customWidth="1"/>
    <col min="7" max="7" width="8.88671875" style="68" hidden="1" customWidth="1"/>
    <col min="8" max="13" width="4.109375" style="69" customWidth="1"/>
    <col min="14" max="14" width="6.33203125" style="69" customWidth="1"/>
    <col min="15" max="15" width="6.44140625" style="69" customWidth="1"/>
    <col min="16" max="16" width="5.6640625" style="70" customWidth="1"/>
    <col min="17" max="17" width="5" style="71" customWidth="1"/>
    <col min="18" max="18" width="5.109375" style="71" customWidth="1"/>
    <col min="19" max="19" width="13.44140625" style="72" customWidth="1"/>
    <col min="20" max="20" width="10.6640625" style="72" customWidth="1"/>
    <col min="21" max="106" width="9.109375" style="72" customWidth="1"/>
    <col min="107" max="16384" width="8.88671875" style="72"/>
  </cols>
  <sheetData>
    <row r="1" spans="1:20" x14ac:dyDescent="0.3">
      <c r="A1" s="64" t="s">
        <v>901</v>
      </c>
    </row>
    <row r="2" spans="1:20" x14ac:dyDescent="0.3">
      <c r="A2" s="73" t="s">
        <v>5</v>
      </c>
      <c r="B2" s="73"/>
      <c r="C2" s="74" t="s">
        <v>903</v>
      </c>
      <c r="D2" s="72"/>
      <c r="E2" s="74"/>
      <c r="F2" s="74"/>
      <c r="G2" s="107"/>
      <c r="H2" s="107"/>
      <c r="I2" s="107"/>
      <c r="J2" s="107"/>
      <c r="K2" s="107"/>
      <c r="L2" s="107"/>
      <c r="M2" s="107"/>
      <c r="N2" s="107"/>
      <c r="O2" s="107"/>
      <c r="P2" s="76"/>
      <c r="Q2" s="77"/>
      <c r="R2" s="77"/>
      <c r="S2" s="78"/>
      <c r="T2" s="78"/>
    </row>
    <row r="3" spans="1:20" x14ac:dyDescent="0.3">
      <c r="A3" s="79" t="s">
        <v>6</v>
      </c>
      <c r="B3" s="79"/>
      <c r="C3" s="80" t="s">
        <v>906</v>
      </c>
      <c r="D3" s="72"/>
      <c r="E3" s="80"/>
      <c r="F3" s="80"/>
      <c r="G3" s="80"/>
      <c r="H3" s="80"/>
      <c r="I3" s="81"/>
      <c r="J3" s="81"/>
      <c r="K3" s="81"/>
      <c r="L3" s="81"/>
      <c r="M3" s="81"/>
      <c r="N3" s="81"/>
      <c r="O3" s="81"/>
      <c r="P3" s="76"/>
      <c r="Q3" s="77"/>
      <c r="R3" s="77"/>
      <c r="S3" s="78"/>
      <c r="T3" s="78"/>
    </row>
    <row r="4" spans="1:20" x14ac:dyDescent="0.3">
      <c r="A4" s="82" t="s">
        <v>899</v>
      </c>
      <c r="B4" s="83"/>
      <c r="C4" s="84" t="s">
        <v>457</v>
      </c>
      <c r="D4" s="72"/>
      <c r="E4" s="84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</row>
    <row r="5" spans="1:20" x14ac:dyDescent="0.3">
      <c r="A5" s="86"/>
      <c r="B5" s="83"/>
      <c r="C5" s="87"/>
      <c r="D5" s="88"/>
      <c r="E5" s="8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x14ac:dyDescent="0.3">
      <c r="A6" s="86"/>
      <c r="B6" s="89"/>
      <c r="C6" s="87"/>
      <c r="F6" s="90"/>
      <c r="G6" s="91"/>
      <c r="H6" s="146" t="s">
        <v>17</v>
      </c>
      <c r="I6" s="146"/>
      <c r="J6" s="146"/>
      <c r="K6" s="146"/>
      <c r="L6" s="146"/>
      <c r="M6" s="146"/>
      <c r="N6" s="146"/>
      <c r="O6" s="146"/>
      <c r="P6" s="76"/>
      <c r="Q6" s="92"/>
      <c r="R6" s="92"/>
    </row>
    <row r="7" spans="1:20" x14ac:dyDescent="0.3">
      <c r="A7" s="86"/>
      <c r="B7" s="93"/>
      <c r="C7" s="87"/>
      <c r="D7" s="88"/>
      <c r="E7" s="88"/>
      <c r="F7" s="88"/>
      <c r="G7" s="94"/>
      <c r="H7" s="145" t="s">
        <v>18</v>
      </c>
      <c r="I7" s="145"/>
      <c r="J7" s="145"/>
      <c r="K7" s="145" t="s">
        <v>7</v>
      </c>
      <c r="L7" s="145"/>
      <c r="M7" s="145"/>
      <c r="N7" s="145"/>
      <c r="O7" s="145"/>
      <c r="P7" s="76"/>
      <c r="Q7" s="77"/>
      <c r="R7" s="77"/>
    </row>
    <row r="8" spans="1:20" s="100" customFormat="1" ht="41.4" x14ac:dyDescent="0.3">
      <c r="A8" s="95" t="s">
        <v>8</v>
      </c>
      <c r="B8" s="96" t="s">
        <v>900</v>
      </c>
      <c r="C8" s="95" t="s">
        <v>23</v>
      </c>
      <c r="D8" s="97" t="s">
        <v>9</v>
      </c>
      <c r="E8" s="97" t="s">
        <v>426</v>
      </c>
      <c r="F8" s="97" t="s">
        <v>3</v>
      </c>
      <c r="G8" s="98" t="s">
        <v>10</v>
      </c>
      <c r="H8" s="96" t="s">
        <v>11</v>
      </c>
      <c r="I8" s="96" t="s">
        <v>0</v>
      </c>
      <c r="J8" s="96" t="s">
        <v>1</v>
      </c>
      <c r="K8" s="96" t="s">
        <v>11</v>
      </c>
      <c r="L8" s="96" t="s">
        <v>0</v>
      </c>
      <c r="M8" s="96" t="s">
        <v>1</v>
      </c>
      <c r="N8" s="96" t="s">
        <v>184</v>
      </c>
      <c r="O8" s="96" t="s">
        <v>187</v>
      </c>
      <c r="P8" s="96" t="s">
        <v>12</v>
      </c>
      <c r="Q8" s="98" t="s">
        <v>13</v>
      </c>
      <c r="R8" s="98" t="s">
        <v>14</v>
      </c>
      <c r="S8" s="99" t="s">
        <v>15</v>
      </c>
      <c r="T8" s="98" t="s">
        <v>16</v>
      </c>
    </row>
    <row r="9" spans="1:20" s="114" customFormat="1" ht="27.6" x14ac:dyDescent="0.3">
      <c r="A9" s="110" t="s">
        <v>471</v>
      </c>
      <c r="B9" s="112">
        <v>1</v>
      </c>
      <c r="C9" s="101" t="s">
        <v>460</v>
      </c>
      <c r="D9" s="101" t="s">
        <v>458</v>
      </c>
      <c r="E9" s="101" t="s">
        <v>459</v>
      </c>
      <c r="F9" s="101" t="s">
        <v>461</v>
      </c>
      <c r="G9" s="109" t="s">
        <v>466</v>
      </c>
      <c r="H9" s="102">
        <v>1</v>
      </c>
      <c r="I9" s="102">
        <v>1</v>
      </c>
      <c r="J9" s="102">
        <v>0</v>
      </c>
      <c r="K9" s="112">
        <v>13</v>
      </c>
      <c r="L9" s="112">
        <v>13</v>
      </c>
      <c r="M9" s="102">
        <v>0</v>
      </c>
      <c r="N9" s="102">
        <v>0</v>
      </c>
      <c r="O9" s="102">
        <v>0</v>
      </c>
      <c r="P9" s="102">
        <v>3</v>
      </c>
      <c r="Q9" s="102" t="s">
        <v>697</v>
      </c>
      <c r="R9" s="113" t="s">
        <v>19</v>
      </c>
      <c r="S9" s="101"/>
      <c r="T9" s="101"/>
    </row>
    <row r="10" spans="1:20" s="114" customFormat="1" x14ac:dyDescent="0.3">
      <c r="A10" s="110" t="s">
        <v>471</v>
      </c>
      <c r="B10" s="112">
        <v>1</v>
      </c>
      <c r="C10" s="101" t="s">
        <v>483</v>
      </c>
      <c r="D10" s="101" t="s">
        <v>484</v>
      </c>
      <c r="E10" s="101" t="s">
        <v>485</v>
      </c>
      <c r="F10" s="101" t="s">
        <v>486</v>
      </c>
      <c r="G10" s="109" t="s">
        <v>608</v>
      </c>
      <c r="H10" s="102">
        <v>1</v>
      </c>
      <c r="I10" s="102">
        <v>2</v>
      </c>
      <c r="J10" s="102">
        <v>0</v>
      </c>
      <c r="K10" s="112">
        <v>13</v>
      </c>
      <c r="L10" s="112">
        <v>26</v>
      </c>
      <c r="M10" s="102">
        <v>0</v>
      </c>
      <c r="N10" s="102">
        <v>0</v>
      </c>
      <c r="O10" s="102">
        <v>0</v>
      </c>
      <c r="P10" s="102">
        <v>3</v>
      </c>
      <c r="Q10" s="102" t="s">
        <v>697</v>
      </c>
      <c r="R10" s="113" t="s">
        <v>19</v>
      </c>
      <c r="S10" s="101"/>
      <c r="T10" s="101"/>
    </row>
    <row r="11" spans="1:20" s="114" customFormat="1" ht="27.6" x14ac:dyDescent="0.3">
      <c r="A11" s="110" t="s">
        <v>471</v>
      </c>
      <c r="B11" s="112">
        <v>1</v>
      </c>
      <c r="C11" s="101" t="s">
        <v>504</v>
      </c>
      <c r="D11" s="101" t="s">
        <v>503</v>
      </c>
      <c r="E11" s="101" t="s">
        <v>505</v>
      </c>
      <c r="F11" s="101" t="s">
        <v>506</v>
      </c>
      <c r="G11" s="109" t="s">
        <v>615</v>
      </c>
      <c r="H11" s="102">
        <v>1</v>
      </c>
      <c r="I11" s="102">
        <v>1</v>
      </c>
      <c r="J11" s="102">
        <v>0</v>
      </c>
      <c r="K11" s="112">
        <v>13</v>
      </c>
      <c r="L11" s="112">
        <v>13</v>
      </c>
      <c r="M11" s="102">
        <v>0</v>
      </c>
      <c r="N11" s="102">
        <v>0</v>
      </c>
      <c r="O11" s="102">
        <v>0</v>
      </c>
      <c r="P11" s="102">
        <v>3</v>
      </c>
      <c r="Q11" s="102" t="s">
        <v>697</v>
      </c>
      <c r="R11" s="113" t="s">
        <v>19</v>
      </c>
      <c r="S11" s="101"/>
      <c r="T11" s="101"/>
    </row>
    <row r="12" spans="1:20" s="114" customFormat="1" x14ac:dyDescent="0.3">
      <c r="A12" s="110" t="s">
        <v>471</v>
      </c>
      <c r="B12" s="112">
        <v>1</v>
      </c>
      <c r="C12" s="101" t="s">
        <v>544</v>
      </c>
      <c r="D12" s="101" t="s">
        <v>545</v>
      </c>
      <c r="E12" s="101" t="s">
        <v>546</v>
      </c>
      <c r="F12" s="118" t="s">
        <v>540</v>
      </c>
      <c r="G12" s="109" t="s">
        <v>610</v>
      </c>
      <c r="H12" s="102">
        <v>2</v>
      </c>
      <c r="I12" s="102">
        <v>1</v>
      </c>
      <c r="J12" s="102">
        <v>0</v>
      </c>
      <c r="K12" s="112">
        <v>26</v>
      </c>
      <c r="L12" s="112">
        <v>13</v>
      </c>
      <c r="M12" s="102">
        <v>0</v>
      </c>
      <c r="N12" s="102">
        <v>0</v>
      </c>
      <c r="O12" s="102">
        <v>0</v>
      </c>
      <c r="P12" s="102">
        <v>4</v>
      </c>
      <c r="Q12" s="102" t="s">
        <v>697</v>
      </c>
      <c r="R12" s="113" t="s">
        <v>19</v>
      </c>
      <c r="S12" s="101"/>
      <c r="T12" s="101"/>
    </row>
    <row r="13" spans="1:20" s="114" customFormat="1" ht="27.6" x14ac:dyDescent="0.3">
      <c r="A13" s="110" t="s">
        <v>471</v>
      </c>
      <c r="B13" s="112">
        <v>1</v>
      </c>
      <c r="C13" s="101" t="s">
        <v>556</v>
      </c>
      <c r="D13" s="101" t="s">
        <v>555</v>
      </c>
      <c r="E13" s="101" t="s">
        <v>554</v>
      </c>
      <c r="F13" s="101" t="s">
        <v>550</v>
      </c>
      <c r="G13" s="109" t="s">
        <v>607</v>
      </c>
      <c r="H13" s="102">
        <v>2</v>
      </c>
      <c r="I13" s="102">
        <v>2</v>
      </c>
      <c r="J13" s="102">
        <v>0</v>
      </c>
      <c r="K13" s="112">
        <v>26</v>
      </c>
      <c r="L13" s="112">
        <v>26</v>
      </c>
      <c r="M13" s="102">
        <v>0</v>
      </c>
      <c r="N13" s="102">
        <v>0</v>
      </c>
      <c r="O13" s="102">
        <v>0</v>
      </c>
      <c r="P13" s="102">
        <v>4</v>
      </c>
      <c r="Q13" s="102" t="s">
        <v>697</v>
      </c>
      <c r="R13" s="113" t="s">
        <v>19</v>
      </c>
      <c r="S13" s="101"/>
      <c r="T13" s="101"/>
    </row>
    <row r="14" spans="1:20" s="114" customFormat="1" ht="27.6" x14ac:dyDescent="0.3">
      <c r="A14" s="110" t="s">
        <v>471</v>
      </c>
      <c r="B14" s="112">
        <v>1</v>
      </c>
      <c r="C14" s="101" t="s">
        <v>574</v>
      </c>
      <c r="D14" s="101" t="s">
        <v>575</v>
      </c>
      <c r="E14" s="101" t="s">
        <v>576</v>
      </c>
      <c r="F14" s="118" t="s">
        <v>577</v>
      </c>
      <c r="G14" s="109" t="s">
        <v>612</v>
      </c>
      <c r="H14" s="102">
        <v>0</v>
      </c>
      <c r="I14" s="102">
        <v>2</v>
      </c>
      <c r="J14" s="102">
        <v>0</v>
      </c>
      <c r="K14" s="112">
        <v>0</v>
      </c>
      <c r="L14" s="112">
        <v>26</v>
      </c>
      <c r="M14" s="102">
        <v>0</v>
      </c>
      <c r="N14" s="102">
        <v>0</v>
      </c>
      <c r="O14" s="102">
        <v>0</v>
      </c>
      <c r="P14" s="102">
        <v>0</v>
      </c>
      <c r="Q14" s="102" t="s">
        <v>479</v>
      </c>
      <c r="R14" s="113" t="s">
        <v>19</v>
      </c>
      <c r="S14" s="101"/>
      <c r="T14" s="101"/>
    </row>
    <row r="15" spans="1:20" s="114" customFormat="1" ht="27.6" x14ac:dyDescent="0.3">
      <c r="A15" s="110" t="s">
        <v>471</v>
      </c>
      <c r="B15" s="112">
        <v>1</v>
      </c>
      <c r="C15" s="101" t="s">
        <v>578</v>
      </c>
      <c r="D15" s="101" t="s">
        <v>579</v>
      </c>
      <c r="E15" s="101" t="s">
        <v>580</v>
      </c>
      <c r="F15" s="118" t="s">
        <v>577</v>
      </c>
      <c r="G15" s="109" t="s">
        <v>612</v>
      </c>
      <c r="H15" s="102">
        <v>1</v>
      </c>
      <c r="I15" s="102">
        <v>1</v>
      </c>
      <c r="J15" s="102">
        <v>0</v>
      </c>
      <c r="K15" s="112">
        <v>13</v>
      </c>
      <c r="L15" s="112">
        <v>13</v>
      </c>
      <c r="M15" s="102">
        <v>0</v>
      </c>
      <c r="N15" s="102">
        <v>0</v>
      </c>
      <c r="O15" s="102">
        <v>0</v>
      </c>
      <c r="P15" s="102">
        <v>3</v>
      </c>
      <c r="Q15" s="102" t="s">
        <v>479</v>
      </c>
      <c r="R15" s="113" t="s">
        <v>19</v>
      </c>
      <c r="S15" s="101"/>
      <c r="T15" s="101"/>
    </row>
    <row r="16" spans="1:20" s="114" customFormat="1" ht="27.6" x14ac:dyDescent="0.3">
      <c r="A16" s="110" t="s">
        <v>471</v>
      </c>
      <c r="B16" s="112">
        <v>1</v>
      </c>
      <c r="C16" s="118" t="s">
        <v>619</v>
      </c>
      <c r="D16" s="119" t="s">
        <v>620</v>
      </c>
      <c r="E16" s="119" t="s">
        <v>621</v>
      </c>
      <c r="F16" s="101" t="s">
        <v>624</v>
      </c>
      <c r="G16" s="109" t="s">
        <v>670</v>
      </c>
      <c r="H16" s="102">
        <v>0</v>
      </c>
      <c r="I16" s="102">
        <v>2</v>
      </c>
      <c r="J16" s="102">
        <v>0</v>
      </c>
      <c r="K16" s="112">
        <v>0</v>
      </c>
      <c r="L16" s="112">
        <v>26</v>
      </c>
      <c r="M16" s="102">
        <v>0</v>
      </c>
      <c r="N16" s="102">
        <v>0</v>
      </c>
      <c r="O16" s="102">
        <v>0</v>
      </c>
      <c r="P16" s="102">
        <v>0</v>
      </c>
      <c r="Q16" s="102" t="s">
        <v>479</v>
      </c>
      <c r="R16" s="113"/>
      <c r="S16" s="101"/>
      <c r="T16" s="101"/>
    </row>
    <row r="17" spans="1:20" s="114" customFormat="1" ht="27.6" x14ac:dyDescent="0.3">
      <c r="A17" s="110" t="s">
        <v>471</v>
      </c>
      <c r="B17" s="112">
        <v>1</v>
      </c>
      <c r="C17" s="118" t="s">
        <v>652</v>
      </c>
      <c r="D17" s="119" t="s">
        <v>648</v>
      </c>
      <c r="E17" s="119" t="s">
        <v>653</v>
      </c>
      <c r="F17" s="101" t="s">
        <v>654</v>
      </c>
      <c r="G17" s="109" t="s">
        <v>671</v>
      </c>
      <c r="H17" s="102">
        <v>0</v>
      </c>
      <c r="I17" s="102">
        <v>2</v>
      </c>
      <c r="J17" s="102">
        <v>0</v>
      </c>
      <c r="K17" s="112">
        <v>0</v>
      </c>
      <c r="L17" s="112">
        <v>26</v>
      </c>
      <c r="M17" s="102">
        <v>0</v>
      </c>
      <c r="N17" s="102">
        <v>0</v>
      </c>
      <c r="O17" s="102">
        <v>0</v>
      </c>
      <c r="P17" s="102">
        <v>0</v>
      </c>
      <c r="Q17" s="102" t="s">
        <v>479</v>
      </c>
      <c r="R17" s="113" t="s">
        <v>19</v>
      </c>
      <c r="S17" s="101"/>
      <c r="T17" s="101"/>
    </row>
    <row r="18" spans="1:20" s="114" customFormat="1" x14ac:dyDescent="0.3">
      <c r="A18" s="110" t="s">
        <v>471</v>
      </c>
      <c r="B18" s="112">
        <v>1</v>
      </c>
      <c r="C18" s="120" t="s">
        <v>616</v>
      </c>
      <c r="D18" s="117" t="s">
        <v>617</v>
      </c>
      <c r="E18" s="117" t="s">
        <v>618</v>
      </c>
      <c r="F18" s="101" t="s">
        <v>623</v>
      </c>
      <c r="G18" s="109" t="s">
        <v>668</v>
      </c>
      <c r="H18" s="102">
        <v>0</v>
      </c>
      <c r="I18" s="102">
        <v>0</v>
      </c>
      <c r="J18" s="102">
        <v>0</v>
      </c>
      <c r="K18" s="112">
        <v>0</v>
      </c>
      <c r="L18" s="112">
        <v>40</v>
      </c>
      <c r="M18" s="102">
        <v>0</v>
      </c>
      <c r="N18" s="102">
        <v>0</v>
      </c>
      <c r="O18" s="102">
        <v>0</v>
      </c>
      <c r="P18" s="102">
        <v>4</v>
      </c>
      <c r="Q18" s="102" t="s">
        <v>479</v>
      </c>
      <c r="R18" s="113" t="s">
        <v>19</v>
      </c>
      <c r="S18" s="101"/>
      <c r="T18" s="101"/>
    </row>
    <row r="19" spans="1:20" s="114" customFormat="1" ht="55.2" x14ac:dyDescent="0.3">
      <c r="A19" s="110" t="s">
        <v>471</v>
      </c>
      <c r="B19" s="112">
        <v>1</v>
      </c>
      <c r="C19" s="120" t="s">
        <v>542</v>
      </c>
      <c r="D19" s="103" t="s">
        <v>704</v>
      </c>
      <c r="E19" s="117" t="s">
        <v>543</v>
      </c>
      <c r="F19" s="101" t="s">
        <v>541</v>
      </c>
      <c r="G19" s="109" t="s">
        <v>601</v>
      </c>
      <c r="H19" s="102">
        <v>0</v>
      </c>
      <c r="I19" s="102">
        <v>1</v>
      </c>
      <c r="J19" s="102">
        <v>0</v>
      </c>
      <c r="K19" s="112">
        <v>0</v>
      </c>
      <c r="L19" s="112">
        <v>13</v>
      </c>
      <c r="M19" s="102">
        <v>0</v>
      </c>
      <c r="N19" s="102">
        <v>0</v>
      </c>
      <c r="O19" s="102">
        <v>0</v>
      </c>
      <c r="P19" s="102">
        <v>0</v>
      </c>
      <c r="Q19" s="102" t="s">
        <v>479</v>
      </c>
      <c r="R19" s="113" t="s">
        <v>19</v>
      </c>
      <c r="S19" s="101"/>
      <c r="T19" s="101"/>
    </row>
    <row r="20" spans="1:20" s="123" customFormat="1" ht="27.6" x14ac:dyDescent="0.3">
      <c r="A20" s="110" t="s">
        <v>471</v>
      </c>
      <c r="B20" s="112">
        <v>1</v>
      </c>
      <c r="C20" s="104"/>
      <c r="D20" s="104" t="s">
        <v>699</v>
      </c>
      <c r="E20" s="101" t="s">
        <v>698</v>
      </c>
      <c r="F20" s="104"/>
      <c r="G20" s="121"/>
      <c r="H20" s="105"/>
      <c r="I20" s="105"/>
      <c r="J20" s="105"/>
      <c r="K20" s="122"/>
      <c r="L20" s="122"/>
      <c r="M20" s="122"/>
      <c r="N20" s="122"/>
      <c r="O20" s="122"/>
      <c r="P20" s="122"/>
      <c r="Q20" s="122"/>
      <c r="R20" s="122" t="s">
        <v>21</v>
      </c>
      <c r="S20" s="104"/>
      <c r="T20" s="104"/>
    </row>
    <row r="21" spans="1:20" s="114" customFormat="1" x14ac:dyDescent="0.3">
      <c r="A21" s="152" t="s">
        <v>20</v>
      </c>
      <c r="B21" s="153"/>
      <c r="C21" s="153"/>
      <c r="D21" s="153"/>
      <c r="E21" s="153"/>
      <c r="F21" s="153"/>
      <c r="G21" s="153"/>
      <c r="H21" s="106">
        <f t="shared" ref="H21:N21" si="0">SUM(H9:H20)</f>
        <v>8</v>
      </c>
      <c r="I21" s="106">
        <f t="shared" si="0"/>
        <v>15</v>
      </c>
      <c r="J21" s="106">
        <f t="shared" si="0"/>
        <v>0</v>
      </c>
      <c r="K21" s="106">
        <f t="shared" si="0"/>
        <v>104</v>
      </c>
      <c r="L21" s="106">
        <f t="shared" si="0"/>
        <v>235</v>
      </c>
      <c r="M21" s="106">
        <f t="shared" si="0"/>
        <v>0</v>
      </c>
      <c r="N21" s="106">
        <f t="shared" si="0"/>
        <v>0</v>
      </c>
      <c r="O21" s="106">
        <f>(SUM(O9:O20))*8</f>
        <v>0</v>
      </c>
      <c r="P21" s="106">
        <f>SUM(P9:P20)</f>
        <v>24</v>
      </c>
      <c r="Q21" s="124"/>
      <c r="R21" s="124"/>
      <c r="S21" s="125"/>
      <c r="T21" s="125"/>
    </row>
    <row r="22" spans="1:20" s="126" customFormat="1" x14ac:dyDescent="0.3">
      <c r="A22" s="154" t="s">
        <v>700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11"/>
    </row>
    <row r="23" spans="1:20" s="128" customFormat="1" x14ac:dyDescent="0.3">
      <c r="A23" s="155" t="s">
        <v>705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27"/>
    </row>
    <row r="24" spans="1:20" s="114" customFormat="1" x14ac:dyDescent="0.3">
      <c r="A24" s="129"/>
      <c r="B24" s="125"/>
      <c r="C24" s="125"/>
      <c r="D24" s="125"/>
      <c r="E24" s="125"/>
      <c r="F24" s="125"/>
      <c r="G24" s="125"/>
      <c r="H24" s="106"/>
      <c r="I24" s="106"/>
      <c r="J24" s="106"/>
      <c r="K24" s="106"/>
      <c r="L24" s="106"/>
      <c r="M24" s="106"/>
      <c r="N24" s="106"/>
      <c r="O24" s="106"/>
      <c r="P24" s="106"/>
      <c r="Q24" s="124"/>
      <c r="R24" s="124"/>
      <c r="S24" s="125"/>
      <c r="T24" s="125"/>
    </row>
    <row r="25" spans="1:20" s="114" customFormat="1" ht="27.6" x14ac:dyDescent="0.3">
      <c r="A25" s="110" t="s">
        <v>471</v>
      </c>
      <c r="B25" s="112">
        <v>2</v>
      </c>
      <c r="C25" s="101" t="s">
        <v>463</v>
      </c>
      <c r="D25" s="101" t="s">
        <v>462</v>
      </c>
      <c r="E25" s="120" t="s">
        <v>464</v>
      </c>
      <c r="F25" s="101" t="s">
        <v>465</v>
      </c>
      <c r="G25" s="109" t="s">
        <v>467</v>
      </c>
      <c r="H25" s="102">
        <v>2</v>
      </c>
      <c r="I25" s="112">
        <v>2</v>
      </c>
      <c r="J25" s="112">
        <v>0</v>
      </c>
      <c r="K25" s="112">
        <v>26</v>
      </c>
      <c r="L25" s="112">
        <v>26</v>
      </c>
      <c r="M25" s="112">
        <v>0</v>
      </c>
      <c r="N25" s="102">
        <v>0</v>
      </c>
      <c r="O25" s="102">
        <v>0</v>
      </c>
      <c r="P25" s="102">
        <v>4</v>
      </c>
      <c r="Q25" s="102" t="s">
        <v>697</v>
      </c>
      <c r="R25" s="113" t="s">
        <v>19</v>
      </c>
      <c r="S25" s="101"/>
      <c r="T25" s="101"/>
    </row>
    <row r="26" spans="1:20" s="114" customFormat="1" ht="27.6" x14ac:dyDescent="0.3">
      <c r="A26" s="110" t="s">
        <v>471</v>
      </c>
      <c r="B26" s="112">
        <v>2</v>
      </c>
      <c r="C26" s="101" t="s">
        <v>476</v>
      </c>
      <c r="D26" s="101" t="s">
        <v>474</v>
      </c>
      <c r="E26" s="101" t="s">
        <v>475</v>
      </c>
      <c r="F26" s="101" t="s">
        <v>473</v>
      </c>
      <c r="G26" s="109" t="s">
        <v>477</v>
      </c>
      <c r="H26" s="102">
        <v>1</v>
      </c>
      <c r="I26" s="112">
        <v>2</v>
      </c>
      <c r="J26" s="112">
        <v>0</v>
      </c>
      <c r="K26" s="112">
        <v>13</v>
      </c>
      <c r="L26" s="112">
        <v>26</v>
      </c>
      <c r="M26" s="112">
        <v>0</v>
      </c>
      <c r="N26" s="102">
        <v>0</v>
      </c>
      <c r="O26" s="102">
        <v>0</v>
      </c>
      <c r="P26" s="102">
        <v>3</v>
      </c>
      <c r="Q26" s="102" t="s">
        <v>479</v>
      </c>
      <c r="R26" s="113" t="s">
        <v>19</v>
      </c>
      <c r="S26" s="101"/>
      <c r="T26" s="101"/>
    </row>
    <row r="27" spans="1:20" s="114" customFormat="1" ht="27.6" x14ac:dyDescent="0.3">
      <c r="A27" s="110" t="s">
        <v>471</v>
      </c>
      <c r="B27" s="112">
        <v>2</v>
      </c>
      <c r="C27" s="101" t="s">
        <v>488</v>
      </c>
      <c r="D27" s="101" t="s">
        <v>489</v>
      </c>
      <c r="E27" s="101" t="s">
        <v>490</v>
      </c>
      <c r="F27" s="101" t="s">
        <v>487</v>
      </c>
      <c r="G27" s="109" t="s">
        <v>604</v>
      </c>
      <c r="H27" s="102">
        <v>2</v>
      </c>
      <c r="I27" s="112">
        <v>1</v>
      </c>
      <c r="J27" s="112">
        <v>0</v>
      </c>
      <c r="K27" s="112">
        <v>26</v>
      </c>
      <c r="L27" s="112">
        <v>13</v>
      </c>
      <c r="M27" s="112">
        <v>0</v>
      </c>
      <c r="N27" s="102">
        <v>0</v>
      </c>
      <c r="O27" s="102">
        <v>0</v>
      </c>
      <c r="P27" s="102">
        <v>3</v>
      </c>
      <c r="Q27" s="102" t="s">
        <v>697</v>
      </c>
      <c r="R27" s="113" t="s">
        <v>19</v>
      </c>
      <c r="S27" s="101" t="s">
        <v>484</v>
      </c>
      <c r="T27" s="101"/>
    </row>
    <row r="28" spans="1:20" s="114" customFormat="1" ht="27.6" x14ac:dyDescent="0.3">
      <c r="A28" s="110" t="s">
        <v>471</v>
      </c>
      <c r="B28" s="112">
        <v>2</v>
      </c>
      <c r="C28" s="101" t="s">
        <v>509</v>
      </c>
      <c r="D28" s="101" t="s">
        <v>510</v>
      </c>
      <c r="E28" s="101" t="s">
        <v>508</v>
      </c>
      <c r="F28" s="101" t="s">
        <v>507</v>
      </c>
      <c r="G28" s="109" t="s">
        <v>599</v>
      </c>
      <c r="H28" s="102">
        <v>2</v>
      </c>
      <c r="I28" s="112">
        <v>1</v>
      </c>
      <c r="J28" s="112">
        <v>0</v>
      </c>
      <c r="K28" s="112">
        <v>26</v>
      </c>
      <c r="L28" s="112">
        <v>13</v>
      </c>
      <c r="M28" s="112">
        <v>0</v>
      </c>
      <c r="N28" s="102">
        <v>0</v>
      </c>
      <c r="O28" s="102">
        <v>0</v>
      </c>
      <c r="P28" s="102">
        <v>4</v>
      </c>
      <c r="Q28" s="102" t="s">
        <v>697</v>
      </c>
      <c r="R28" s="113" t="s">
        <v>19</v>
      </c>
      <c r="S28" s="101"/>
      <c r="T28" s="101"/>
    </row>
    <row r="29" spans="1:20" s="114" customFormat="1" ht="41.4" x14ac:dyDescent="0.3">
      <c r="A29" s="110" t="s">
        <v>471</v>
      </c>
      <c r="B29" s="112">
        <v>2</v>
      </c>
      <c r="C29" s="101" t="s">
        <v>547</v>
      </c>
      <c r="D29" s="101" t="s">
        <v>548</v>
      </c>
      <c r="E29" s="101" t="s">
        <v>549</v>
      </c>
      <c r="F29" s="101" t="s">
        <v>540</v>
      </c>
      <c r="G29" s="109" t="s">
        <v>610</v>
      </c>
      <c r="H29" s="102">
        <v>3</v>
      </c>
      <c r="I29" s="112">
        <v>0</v>
      </c>
      <c r="J29" s="112">
        <v>0</v>
      </c>
      <c r="K29" s="112">
        <v>39</v>
      </c>
      <c r="L29" s="112">
        <v>0</v>
      </c>
      <c r="M29" s="112">
        <v>0</v>
      </c>
      <c r="N29" s="102">
        <v>0</v>
      </c>
      <c r="O29" s="102">
        <v>0</v>
      </c>
      <c r="P29" s="102">
        <v>4</v>
      </c>
      <c r="Q29" s="102" t="s">
        <v>697</v>
      </c>
      <c r="R29" s="113" t="s">
        <v>19</v>
      </c>
      <c r="S29" s="101"/>
      <c r="T29" s="101"/>
    </row>
    <row r="30" spans="1:20" s="114" customFormat="1" ht="41.4" x14ac:dyDescent="0.3">
      <c r="A30" s="110" t="s">
        <v>471</v>
      </c>
      <c r="B30" s="112">
        <v>2</v>
      </c>
      <c r="C30" s="101" t="s">
        <v>557</v>
      </c>
      <c r="D30" s="101" t="s">
        <v>558</v>
      </c>
      <c r="E30" s="101" t="s">
        <v>559</v>
      </c>
      <c r="F30" s="101" t="s">
        <v>550</v>
      </c>
      <c r="G30" s="109" t="s">
        <v>607</v>
      </c>
      <c r="H30" s="102">
        <v>1</v>
      </c>
      <c r="I30" s="112">
        <v>1</v>
      </c>
      <c r="J30" s="112">
        <v>0</v>
      </c>
      <c r="K30" s="112">
        <v>13</v>
      </c>
      <c r="L30" s="112">
        <v>13</v>
      </c>
      <c r="M30" s="112">
        <v>0</v>
      </c>
      <c r="N30" s="102">
        <v>0</v>
      </c>
      <c r="O30" s="102">
        <v>0</v>
      </c>
      <c r="P30" s="102">
        <v>4</v>
      </c>
      <c r="Q30" s="102" t="s">
        <v>697</v>
      </c>
      <c r="R30" s="113" t="s">
        <v>19</v>
      </c>
      <c r="S30" s="101"/>
      <c r="T30" s="101"/>
    </row>
    <row r="31" spans="1:20" s="114" customFormat="1" ht="27.6" x14ac:dyDescent="0.3">
      <c r="A31" s="110" t="s">
        <v>471</v>
      </c>
      <c r="B31" s="112">
        <v>2</v>
      </c>
      <c r="C31" s="101" t="s">
        <v>568</v>
      </c>
      <c r="D31" s="101" t="s">
        <v>569</v>
      </c>
      <c r="E31" s="101" t="s">
        <v>570</v>
      </c>
      <c r="F31" s="101" t="s">
        <v>514</v>
      </c>
      <c r="G31" s="109" t="s">
        <v>602</v>
      </c>
      <c r="H31" s="102">
        <v>1</v>
      </c>
      <c r="I31" s="112">
        <v>2</v>
      </c>
      <c r="J31" s="112">
        <v>0</v>
      </c>
      <c r="K31" s="112">
        <v>13</v>
      </c>
      <c r="L31" s="112">
        <v>26</v>
      </c>
      <c r="M31" s="112">
        <v>0</v>
      </c>
      <c r="N31" s="102">
        <v>0</v>
      </c>
      <c r="O31" s="102">
        <v>0</v>
      </c>
      <c r="P31" s="102">
        <v>3</v>
      </c>
      <c r="Q31" s="102" t="s">
        <v>697</v>
      </c>
      <c r="R31" s="113" t="s">
        <v>19</v>
      </c>
      <c r="S31" s="101"/>
      <c r="T31" s="101"/>
    </row>
    <row r="32" spans="1:20" s="114" customFormat="1" ht="41.4" x14ac:dyDescent="0.3">
      <c r="A32" s="110" t="s">
        <v>471</v>
      </c>
      <c r="B32" s="112">
        <v>2</v>
      </c>
      <c r="C32" s="101" t="s">
        <v>581</v>
      </c>
      <c r="D32" s="120" t="s">
        <v>582</v>
      </c>
      <c r="E32" s="101" t="s">
        <v>583</v>
      </c>
      <c r="F32" s="118" t="s">
        <v>577</v>
      </c>
      <c r="G32" s="109" t="s">
        <v>612</v>
      </c>
      <c r="H32" s="102">
        <v>1</v>
      </c>
      <c r="I32" s="112">
        <v>2</v>
      </c>
      <c r="J32" s="112">
        <v>0</v>
      </c>
      <c r="K32" s="112">
        <v>13</v>
      </c>
      <c r="L32" s="112">
        <v>26</v>
      </c>
      <c r="M32" s="112">
        <v>0</v>
      </c>
      <c r="N32" s="102">
        <v>0</v>
      </c>
      <c r="O32" s="102">
        <v>0</v>
      </c>
      <c r="P32" s="102">
        <v>3</v>
      </c>
      <c r="Q32" s="102" t="s">
        <v>479</v>
      </c>
      <c r="R32" s="113" t="s">
        <v>19</v>
      </c>
      <c r="S32" s="101"/>
      <c r="T32" s="101"/>
    </row>
    <row r="33" spans="1:20" s="114" customFormat="1" ht="27.6" x14ac:dyDescent="0.3">
      <c r="A33" s="110" t="s">
        <v>471</v>
      </c>
      <c r="B33" s="112">
        <v>2</v>
      </c>
      <c r="C33" s="101" t="s">
        <v>593</v>
      </c>
      <c r="D33" s="101" t="s">
        <v>594</v>
      </c>
      <c r="E33" s="101" t="s">
        <v>595</v>
      </c>
      <c r="F33" s="101" t="s">
        <v>591</v>
      </c>
      <c r="G33" s="109" t="s">
        <v>606</v>
      </c>
      <c r="H33" s="102">
        <v>1</v>
      </c>
      <c r="I33" s="112">
        <v>1</v>
      </c>
      <c r="J33" s="112">
        <v>0</v>
      </c>
      <c r="K33" s="112">
        <v>13</v>
      </c>
      <c r="L33" s="112">
        <v>13</v>
      </c>
      <c r="M33" s="112">
        <v>0</v>
      </c>
      <c r="N33" s="102">
        <v>0</v>
      </c>
      <c r="O33" s="102">
        <v>0</v>
      </c>
      <c r="P33" s="102">
        <v>3</v>
      </c>
      <c r="Q33" s="102" t="s">
        <v>479</v>
      </c>
      <c r="R33" s="113" t="s">
        <v>19</v>
      </c>
      <c r="S33" s="101"/>
      <c r="T33" s="101"/>
    </row>
    <row r="34" spans="1:20" s="114" customFormat="1" ht="27.6" x14ac:dyDescent="0.3">
      <c r="A34" s="110" t="s">
        <v>471</v>
      </c>
      <c r="B34" s="112">
        <v>2</v>
      </c>
      <c r="C34" s="101" t="s">
        <v>655</v>
      </c>
      <c r="D34" s="101" t="s">
        <v>656</v>
      </c>
      <c r="E34" s="101" t="s">
        <v>653</v>
      </c>
      <c r="F34" s="101" t="s">
        <v>654</v>
      </c>
      <c r="G34" s="109" t="s">
        <v>671</v>
      </c>
      <c r="H34" s="102">
        <v>0</v>
      </c>
      <c r="I34" s="112">
        <v>2</v>
      </c>
      <c r="J34" s="112">
        <v>0</v>
      </c>
      <c r="K34" s="112">
        <v>0</v>
      </c>
      <c r="L34" s="112">
        <v>26</v>
      </c>
      <c r="M34" s="112">
        <v>0</v>
      </c>
      <c r="N34" s="102">
        <v>0</v>
      </c>
      <c r="O34" s="102">
        <v>0</v>
      </c>
      <c r="P34" s="102">
        <v>0</v>
      </c>
      <c r="Q34" s="102" t="s">
        <v>479</v>
      </c>
      <c r="R34" s="113" t="s">
        <v>19</v>
      </c>
      <c r="S34" s="101"/>
      <c r="T34" s="101"/>
    </row>
    <row r="35" spans="1:20" s="114" customFormat="1" ht="27.6" x14ac:dyDescent="0.3">
      <c r="A35" s="110" t="s">
        <v>471</v>
      </c>
      <c r="B35" s="112">
        <v>2</v>
      </c>
      <c r="C35" s="101" t="s">
        <v>628</v>
      </c>
      <c r="D35" s="101" t="s">
        <v>632</v>
      </c>
      <c r="E35" s="101" t="s">
        <v>630</v>
      </c>
      <c r="F35" s="101" t="s">
        <v>624</v>
      </c>
      <c r="G35" s="109" t="s">
        <v>670</v>
      </c>
      <c r="H35" s="102">
        <v>0</v>
      </c>
      <c r="I35" s="112">
        <v>2</v>
      </c>
      <c r="J35" s="112">
        <v>0</v>
      </c>
      <c r="K35" s="112">
        <v>0</v>
      </c>
      <c r="L35" s="112">
        <v>26</v>
      </c>
      <c r="M35" s="112">
        <v>0</v>
      </c>
      <c r="N35" s="102">
        <v>0</v>
      </c>
      <c r="O35" s="102">
        <v>0</v>
      </c>
      <c r="P35" s="102">
        <v>0</v>
      </c>
      <c r="Q35" s="102" t="s">
        <v>479</v>
      </c>
      <c r="R35" s="113" t="s">
        <v>19</v>
      </c>
      <c r="S35" s="101" t="s">
        <v>629</v>
      </c>
      <c r="T35" s="101"/>
    </row>
    <row r="36" spans="1:20" s="114" customFormat="1" x14ac:dyDescent="0.3">
      <c r="A36" s="110" t="s">
        <v>471</v>
      </c>
      <c r="B36" s="112">
        <v>2</v>
      </c>
      <c r="C36" s="101" t="s">
        <v>627</v>
      </c>
      <c r="D36" s="101" t="s">
        <v>625</v>
      </c>
      <c r="E36" s="101" t="s">
        <v>626</v>
      </c>
      <c r="F36" s="101" t="s">
        <v>472</v>
      </c>
      <c r="G36" s="109" t="s">
        <v>478</v>
      </c>
      <c r="H36" s="102">
        <v>0</v>
      </c>
      <c r="I36" s="112">
        <v>0</v>
      </c>
      <c r="J36" s="112">
        <v>0</v>
      </c>
      <c r="K36" s="112">
        <v>0</v>
      </c>
      <c r="L36" s="112">
        <v>24</v>
      </c>
      <c r="M36" s="112">
        <v>0</v>
      </c>
      <c r="N36" s="102">
        <v>0</v>
      </c>
      <c r="O36" s="102">
        <v>0</v>
      </c>
      <c r="P36" s="102">
        <v>4</v>
      </c>
      <c r="Q36" s="102" t="s">
        <v>479</v>
      </c>
      <c r="R36" s="113" t="s">
        <v>19</v>
      </c>
      <c r="S36" s="101"/>
      <c r="T36" s="101"/>
    </row>
    <row r="37" spans="1:20" s="114" customFormat="1" ht="27.6" x14ac:dyDescent="0.3">
      <c r="A37" s="110" t="s">
        <v>471</v>
      </c>
      <c r="B37" s="112">
        <v>2</v>
      </c>
      <c r="C37" s="101"/>
      <c r="D37" s="101" t="s">
        <v>701</v>
      </c>
      <c r="E37" s="101" t="s">
        <v>698</v>
      </c>
      <c r="F37" s="101"/>
      <c r="G37" s="109"/>
      <c r="H37" s="102"/>
      <c r="I37" s="112"/>
      <c r="J37" s="112"/>
      <c r="K37" s="112"/>
      <c r="L37" s="112"/>
      <c r="M37" s="112"/>
      <c r="N37" s="102"/>
      <c r="O37" s="102"/>
      <c r="P37" s="102"/>
      <c r="Q37" s="102"/>
      <c r="R37" s="113" t="s">
        <v>21</v>
      </c>
      <c r="S37" s="101"/>
      <c r="T37" s="101"/>
    </row>
    <row r="38" spans="1:20" s="100" customFormat="1" x14ac:dyDescent="0.3">
      <c r="A38" s="152" t="s">
        <v>20</v>
      </c>
      <c r="B38" s="153"/>
      <c r="C38" s="153"/>
      <c r="D38" s="153"/>
      <c r="E38" s="153"/>
      <c r="F38" s="153"/>
      <c r="G38" s="153"/>
      <c r="H38" s="130">
        <f t="shared" ref="H38:N38" si="1">SUM(H25:H37)</f>
        <v>14</v>
      </c>
      <c r="I38" s="130">
        <f t="shared" si="1"/>
        <v>16</v>
      </c>
      <c r="J38" s="130">
        <f t="shared" si="1"/>
        <v>0</v>
      </c>
      <c r="K38" s="130">
        <f t="shared" si="1"/>
        <v>182</v>
      </c>
      <c r="L38" s="130">
        <f t="shared" si="1"/>
        <v>232</v>
      </c>
      <c r="M38" s="130">
        <f t="shared" si="1"/>
        <v>0</v>
      </c>
      <c r="N38" s="130">
        <f t="shared" si="1"/>
        <v>0</v>
      </c>
      <c r="O38" s="130">
        <f>(SUM(O25:O37))*8</f>
        <v>0</v>
      </c>
      <c r="P38" s="130">
        <f>SUM(P25:P37)</f>
        <v>35</v>
      </c>
      <c r="Q38" s="124"/>
      <c r="R38" s="124"/>
      <c r="S38" s="125"/>
      <c r="T38" s="125"/>
    </row>
    <row r="39" spans="1:20" s="131" customFormat="1" x14ac:dyDescent="0.3">
      <c r="A39" s="154" t="s">
        <v>700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11"/>
    </row>
    <row r="40" spans="1:20" s="100" customFormat="1" x14ac:dyDescent="0.3">
      <c r="A40" s="129"/>
      <c r="B40" s="125"/>
      <c r="C40" s="125"/>
      <c r="D40" s="125"/>
      <c r="E40" s="125"/>
      <c r="F40" s="125"/>
      <c r="G40" s="125"/>
      <c r="H40" s="130"/>
      <c r="I40" s="130"/>
      <c r="J40" s="130"/>
      <c r="K40" s="130"/>
      <c r="L40" s="130"/>
      <c r="M40" s="130"/>
      <c r="N40" s="130"/>
      <c r="O40" s="130"/>
      <c r="P40" s="130"/>
      <c r="Q40" s="124"/>
      <c r="R40" s="124"/>
      <c r="S40" s="125"/>
      <c r="T40" s="125"/>
    </row>
    <row r="41" spans="1:20" s="114" customFormat="1" ht="27.6" x14ac:dyDescent="0.3">
      <c r="A41" s="110" t="s">
        <v>471</v>
      </c>
      <c r="B41" s="112">
        <v>3</v>
      </c>
      <c r="C41" s="101" t="s">
        <v>491</v>
      </c>
      <c r="D41" s="101" t="s">
        <v>492</v>
      </c>
      <c r="E41" s="101" t="s">
        <v>493</v>
      </c>
      <c r="F41" s="101" t="s">
        <v>486</v>
      </c>
      <c r="G41" s="109" t="s">
        <v>608</v>
      </c>
      <c r="H41" s="102">
        <v>1</v>
      </c>
      <c r="I41" s="102">
        <v>1</v>
      </c>
      <c r="J41" s="102">
        <v>0</v>
      </c>
      <c r="K41" s="112">
        <v>13</v>
      </c>
      <c r="L41" s="112">
        <v>13</v>
      </c>
      <c r="M41" s="112">
        <v>0</v>
      </c>
      <c r="N41" s="102">
        <v>0</v>
      </c>
      <c r="O41" s="112">
        <v>0</v>
      </c>
      <c r="P41" s="102">
        <v>2</v>
      </c>
      <c r="Q41" s="102" t="s">
        <v>479</v>
      </c>
      <c r="R41" s="102" t="s">
        <v>19</v>
      </c>
      <c r="S41" s="101" t="s">
        <v>484</v>
      </c>
      <c r="T41" s="101"/>
    </row>
    <row r="42" spans="1:20" s="114" customFormat="1" ht="41.4" x14ac:dyDescent="0.3">
      <c r="A42" s="110" t="s">
        <v>471</v>
      </c>
      <c r="B42" s="112">
        <v>3</v>
      </c>
      <c r="C42" s="101" t="s">
        <v>494</v>
      </c>
      <c r="D42" s="120" t="s">
        <v>495</v>
      </c>
      <c r="E42" s="101" t="s">
        <v>496</v>
      </c>
      <c r="F42" s="101" t="s">
        <v>487</v>
      </c>
      <c r="G42" s="109" t="s">
        <v>604</v>
      </c>
      <c r="H42" s="102">
        <v>2</v>
      </c>
      <c r="I42" s="102">
        <v>0</v>
      </c>
      <c r="J42" s="102">
        <v>0</v>
      </c>
      <c r="K42" s="112">
        <v>26</v>
      </c>
      <c r="L42" s="112">
        <v>0</v>
      </c>
      <c r="M42" s="112">
        <v>0</v>
      </c>
      <c r="N42" s="102">
        <v>0</v>
      </c>
      <c r="O42" s="112">
        <v>0</v>
      </c>
      <c r="P42" s="102">
        <v>2</v>
      </c>
      <c r="Q42" s="102" t="s">
        <v>697</v>
      </c>
      <c r="R42" s="102" t="s">
        <v>19</v>
      </c>
      <c r="S42" s="101" t="s">
        <v>489</v>
      </c>
      <c r="T42" s="101"/>
    </row>
    <row r="43" spans="1:20" s="114" customFormat="1" ht="41.4" x14ac:dyDescent="0.3">
      <c r="A43" s="110" t="s">
        <v>471</v>
      </c>
      <c r="B43" s="112">
        <v>3</v>
      </c>
      <c r="C43" s="101" t="s">
        <v>511</v>
      </c>
      <c r="D43" s="101" t="s">
        <v>512</v>
      </c>
      <c r="E43" s="101" t="s">
        <v>513</v>
      </c>
      <c r="F43" s="101" t="s">
        <v>514</v>
      </c>
      <c r="G43" s="109" t="s">
        <v>602</v>
      </c>
      <c r="H43" s="102">
        <v>2</v>
      </c>
      <c r="I43" s="102">
        <v>2</v>
      </c>
      <c r="J43" s="102">
        <v>0</v>
      </c>
      <c r="K43" s="112">
        <v>26</v>
      </c>
      <c r="L43" s="112">
        <v>26</v>
      </c>
      <c r="M43" s="112">
        <v>0</v>
      </c>
      <c r="N43" s="102">
        <v>0</v>
      </c>
      <c r="O43" s="112">
        <v>0</v>
      </c>
      <c r="P43" s="102">
        <v>4</v>
      </c>
      <c r="Q43" s="102" t="s">
        <v>697</v>
      </c>
      <c r="R43" s="102" t="s">
        <v>19</v>
      </c>
      <c r="S43" s="101"/>
      <c r="T43" s="101"/>
    </row>
    <row r="44" spans="1:20" s="114" customFormat="1" ht="55.2" x14ac:dyDescent="0.3">
      <c r="A44" s="110" t="s">
        <v>471</v>
      </c>
      <c r="B44" s="112">
        <v>3</v>
      </c>
      <c r="C44" s="101" t="s">
        <v>551</v>
      </c>
      <c r="D44" s="101" t="s">
        <v>552</v>
      </c>
      <c r="E44" s="101" t="s">
        <v>553</v>
      </c>
      <c r="F44" s="101" t="s">
        <v>550</v>
      </c>
      <c r="G44" s="109" t="s">
        <v>607</v>
      </c>
      <c r="H44" s="102">
        <v>2</v>
      </c>
      <c r="I44" s="102">
        <v>2</v>
      </c>
      <c r="J44" s="102">
        <v>0</v>
      </c>
      <c r="K44" s="112">
        <v>26</v>
      </c>
      <c r="L44" s="112">
        <v>26</v>
      </c>
      <c r="M44" s="112">
        <v>0</v>
      </c>
      <c r="N44" s="102">
        <v>0</v>
      </c>
      <c r="O44" s="112">
        <v>0</v>
      </c>
      <c r="P44" s="102">
        <v>4</v>
      </c>
      <c r="Q44" s="102" t="s">
        <v>479</v>
      </c>
      <c r="R44" s="102" t="s">
        <v>19</v>
      </c>
      <c r="S44" s="101"/>
      <c r="T44" s="101"/>
    </row>
    <row r="45" spans="1:20" s="114" customFormat="1" ht="27.6" x14ac:dyDescent="0.3">
      <c r="A45" s="110" t="s">
        <v>471</v>
      </c>
      <c r="B45" s="112">
        <v>3</v>
      </c>
      <c r="C45" s="101" t="s">
        <v>571</v>
      </c>
      <c r="D45" s="101" t="s">
        <v>572</v>
      </c>
      <c r="E45" s="101" t="s">
        <v>573</v>
      </c>
      <c r="F45" s="101" t="s">
        <v>507</v>
      </c>
      <c r="G45" s="109" t="s">
        <v>599</v>
      </c>
      <c r="H45" s="102">
        <v>0</v>
      </c>
      <c r="I45" s="102">
        <v>2</v>
      </c>
      <c r="J45" s="102">
        <v>0</v>
      </c>
      <c r="K45" s="112">
        <v>0</v>
      </c>
      <c r="L45" s="112">
        <v>26</v>
      </c>
      <c r="M45" s="112">
        <v>0</v>
      </c>
      <c r="N45" s="102">
        <v>0</v>
      </c>
      <c r="O45" s="112">
        <v>0</v>
      </c>
      <c r="P45" s="102">
        <v>3</v>
      </c>
      <c r="Q45" s="102" t="s">
        <v>479</v>
      </c>
      <c r="R45" s="102" t="s">
        <v>19</v>
      </c>
      <c r="S45" s="101"/>
      <c r="T45" s="101"/>
    </row>
    <row r="46" spans="1:20" s="114" customFormat="1" ht="41.4" x14ac:dyDescent="0.3">
      <c r="A46" s="110" t="s">
        <v>471</v>
      </c>
      <c r="B46" s="112">
        <v>3</v>
      </c>
      <c r="C46" s="101" t="s">
        <v>585</v>
      </c>
      <c r="D46" s="101" t="s">
        <v>586</v>
      </c>
      <c r="E46" s="101" t="s">
        <v>587</v>
      </c>
      <c r="F46" s="101" t="s">
        <v>584</v>
      </c>
      <c r="G46" s="109" t="s">
        <v>614</v>
      </c>
      <c r="H46" s="102">
        <v>1</v>
      </c>
      <c r="I46" s="102">
        <v>2</v>
      </c>
      <c r="J46" s="102">
        <v>0</v>
      </c>
      <c r="K46" s="112">
        <v>13</v>
      </c>
      <c r="L46" s="112">
        <v>26</v>
      </c>
      <c r="M46" s="112">
        <v>0</v>
      </c>
      <c r="N46" s="102">
        <v>0</v>
      </c>
      <c r="O46" s="112">
        <v>0</v>
      </c>
      <c r="P46" s="102">
        <v>3</v>
      </c>
      <c r="Q46" s="102" t="s">
        <v>479</v>
      </c>
      <c r="R46" s="102" t="s">
        <v>19</v>
      </c>
      <c r="S46" s="101"/>
      <c r="T46" s="101"/>
    </row>
    <row r="47" spans="1:20" s="114" customFormat="1" ht="41.4" x14ac:dyDescent="0.3">
      <c r="A47" s="110" t="s">
        <v>471</v>
      </c>
      <c r="B47" s="112">
        <v>3</v>
      </c>
      <c r="C47" s="101" t="s">
        <v>596</v>
      </c>
      <c r="D47" s="101" t="s">
        <v>597</v>
      </c>
      <c r="E47" s="101" t="s">
        <v>598</v>
      </c>
      <c r="F47" s="101" t="s">
        <v>592</v>
      </c>
      <c r="G47" s="109" t="s">
        <v>613</v>
      </c>
      <c r="H47" s="102">
        <v>1</v>
      </c>
      <c r="I47" s="102">
        <v>2</v>
      </c>
      <c r="J47" s="102">
        <v>0</v>
      </c>
      <c r="K47" s="112">
        <v>13</v>
      </c>
      <c r="L47" s="112">
        <v>26</v>
      </c>
      <c r="M47" s="112">
        <v>0</v>
      </c>
      <c r="N47" s="102">
        <v>0</v>
      </c>
      <c r="O47" s="112">
        <v>0</v>
      </c>
      <c r="P47" s="102">
        <v>3</v>
      </c>
      <c r="Q47" s="102" t="s">
        <v>479</v>
      </c>
      <c r="R47" s="102" t="s">
        <v>19</v>
      </c>
      <c r="S47" s="101"/>
      <c r="T47" s="101"/>
    </row>
    <row r="48" spans="1:20" s="114" customFormat="1" ht="27.6" x14ac:dyDescent="0.3">
      <c r="A48" s="110" t="s">
        <v>471</v>
      </c>
      <c r="B48" s="112">
        <v>3</v>
      </c>
      <c r="C48" s="108" t="s">
        <v>635</v>
      </c>
      <c r="D48" s="101" t="s">
        <v>631</v>
      </c>
      <c r="E48" s="101" t="s">
        <v>633</v>
      </c>
      <c r="F48" s="101" t="s">
        <v>624</v>
      </c>
      <c r="G48" s="109" t="s">
        <v>670</v>
      </c>
      <c r="H48" s="102">
        <v>0</v>
      </c>
      <c r="I48" s="102">
        <v>2</v>
      </c>
      <c r="J48" s="102">
        <v>0</v>
      </c>
      <c r="K48" s="112">
        <v>0</v>
      </c>
      <c r="L48" s="112">
        <v>26</v>
      </c>
      <c r="M48" s="112">
        <v>0</v>
      </c>
      <c r="N48" s="102">
        <v>0</v>
      </c>
      <c r="O48" s="112">
        <v>0</v>
      </c>
      <c r="P48" s="102">
        <v>0</v>
      </c>
      <c r="Q48" s="102" t="s">
        <v>479</v>
      </c>
      <c r="R48" s="102" t="s">
        <v>19</v>
      </c>
      <c r="S48" s="101" t="s">
        <v>632</v>
      </c>
      <c r="T48" s="101"/>
    </row>
    <row r="49" spans="1:20" s="114" customFormat="1" ht="27.6" x14ac:dyDescent="0.3">
      <c r="A49" s="110" t="s">
        <v>471</v>
      </c>
      <c r="B49" s="112">
        <v>3</v>
      </c>
      <c r="C49" s="108" t="s">
        <v>635</v>
      </c>
      <c r="D49" s="101" t="s">
        <v>634</v>
      </c>
      <c r="E49" s="101" t="s">
        <v>633</v>
      </c>
      <c r="F49" s="101" t="s">
        <v>624</v>
      </c>
      <c r="G49" s="109" t="s">
        <v>670</v>
      </c>
      <c r="H49" s="102">
        <v>0</v>
      </c>
      <c r="I49" s="102">
        <v>2</v>
      </c>
      <c r="J49" s="102">
        <v>0</v>
      </c>
      <c r="K49" s="112">
        <v>0</v>
      </c>
      <c r="L49" s="112">
        <v>26</v>
      </c>
      <c r="M49" s="112">
        <v>0</v>
      </c>
      <c r="N49" s="102">
        <v>0</v>
      </c>
      <c r="O49" s="112">
        <v>0</v>
      </c>
      <c r="P49" s="102">
        <v>0</v>
      </c>
      <c r="Q49" s="102" t="s">
        <v>537</v>
      </c>
      <c r="R49" s="102" t="s">
        <v>19</v>
      </c>
      <c r="S49" s="101" t="s">
        <v>631</v>
      </c>
      <c r="T49" s="101"/>
    </row>
    <row r="50" spans="1:20" s="114" customFormat="1" ht="27.6" x14ac:dyDescent="0.3">
      <c r="A50" s="110" t="s">
        <v>471</v>
      </c>
      <c r="B50" s="112">
        <v>3</v>
      </c>
      <c r="C50" s="108" t="s">
        <v>637</v>
      </c>
      <c r="D50" s="101" t="s">
        <v>636</v>
      </c>
      <c r="E50" s="101" t="s">
        <v>638</v>
      </c>
      <c r="F50" s="101" t="s">
        <v>550</v>
      </c>
      <c r="G50" s="109" t="s">
        <v>607</v>
      </c>
      <c r="H50" s="102">
        <v>0</v>
      </c>
      <c r="I50" s="102">
        <v>0</v>
      </c>
      <c r="J50" s="102">
        <v>0</v>
      </c>
      <c r="K50" s="112">
        <v>0</v>
      </c>
      <c r="L50" s="112">
        <v>40</v>
      </c>
      <c r="M50" s="112">
        <v>0</v>
      </c>
      <c r="N50" s="102">
        <v>0</v>
      </c>
      <c r="O50" s="112">
        <v>0</v>
      </c>
      <c r="P50" s="102">
        <v>4</v>
      </c>
      <c r="Q50" s="102" t="s">
        <v>479</v>
      </c>
      <c r="R50" s="102" t="s">
        <v>19</v>
      </c>
      <c r="S50" s="101"/>
      <c r="T50" s="101"/>
    </row>
    <row r="51" spans="1:20" s="114" customFormat="1" ht="27.6" x14ac:dyDescent="0.3">
      <c r="A51" s="110"/>
      <c r="B51" s="112">
        <v>3</v>
      </c>
      <c r="C51" s="101"/>
      <c r="D51" s="101" t="s">
        <v>702</v>
      </c>
      <c r="E51" s="101" t="s">
        <v>698</v>
      </c>
      <c r="F51" s="101"/>
      <c r="G51" s="109"/>
      <c r="H51" s="102"/>
      <c r="I51" s="102"/>
      <c r="J51" s="102"/>
      <c r="K51" s="112"/>
      <c r="L51" s="112"/>
      <c r="M51" s="112"/>
      <c r="N51" s="112"/>
      <c r="O51" s="112"/>
      <c r="P51" s="112"/>
      <c r="Q51" s="113"/>
      <c r="R51" s="113" t="s">
        <v>21</v>
      </c>
      <c r="S51" s="101"/>
      <c r="T51" s="101"/>
    </row>
    <row r="52" spans="1:20" s="114" customFormat="1" x14ac:dyDescent="0.3">
      <c r="A52" s="152" t="s">
        <v>20</v>
      </c>
      <c r="B52" s="153"/>
      <c r="C52" s="153"/>
      <c r="D52" s="153"/>
      <c r="E52" s="153"/>
      <c r="F52" s="153"/>
      <c r="G52" s="153"/>
      <c r="H52" s="130">
        <f t="shared" ref="H52:P52" si="2">SUM(H41:H51)</f>
        <v>9</v>
      </c>
      <c r="I52" s="130">
        <f t="shared" si="2"/>
        <v>15</v>
      </c>
      <c r="J52" s="130">
        <f t="shared" si="2"/>
        <v>0</v>
      </c>
      <c r="K52" s="130">
        <f t="shared" si="2"/>
        <v>117</v>
      </c>
      <c r="L52" s="130">
        <f t="shared" si="2"/>
        <v>235</v>
      </c>
      <c r="M52" s="130">
        <f t="shared" si="2"/>
        <v>0</v>
      </c>
      <c r="N52" s="130">
        <f t="shared" si="2"/>
        <v>0</v>
      </c>
      <c r="O52" s="130">
        <f t="shared" si="2"/>
        <v>0</v>
      </c>
      <c r="P52" s="130">
        <f t="shared" si="2"/>
        <v>25</v>
      </c>
      <c r="Q52" s="124"/>
      <c r="R52" s="124"/>
      <c r="S52" s="125"/>
      <c r="T52" s="125"/>
    </row>
    <row r="53" spans="1:20" s="126" customFormat="1" x14ac:dyDescent="0.3">
      <c r="A53" s="154" t="s">
        <v>700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11"/>
    </row>
    <row r="54" spans="1:20" s="114" customFormat="1" x14ac:dyDescent="0.3">
      <c r="A54" s="129"/>
      <c r="B54" s="125"/>
      <c r="C54" s="125"/>
      <c r="D54" s="125"/>
      <c r="E54" s="125"/>
      <c r="F54" s="125"/>
      <c r="G54" s="125"/>
      <c r="H54" s="130"/>
      <c r="I54" s="130"/>
      <c r="J54" s="130"/>
      <c r="K54" s="130"/>
      <c r="L54" s="130"/>
      <c r="M54" s="130"/>
      <c r="N54" s="130"/>
      <c r="O54" s="130"/>
      <c r="P54" s="130"/>
      <c r="Q54" s="124"/>
      <c r="R54" s="124"/>
      <c r="S54" s="125"/>
      <c r="T54" s="125"/>
    </row>
    <row r="55" spans="1:20" s="114" customFormat="1" ht="69" x14ac:dyDescent="0.3">
      <c r="A55" s="110" t="s">
        <v>471</v>
      </c>
      <c r="B55" s="112">
        <v>4</v>
      </c>
      <c r="C55" s="101" t="s">
        <v>469</v>
      </c>
      <c r="D55" s="101" t="s">
        <v>468</v>
      </c>
      <c r="E55" s="101" t="s">
        <v>470</v>
      </c>
      <c r="F55" s="101" t="s">
        <v>465</v>
      </c>
      <c r="G55" s="109" t="s">
        <v>467</v>
      </c>
      <c r="H55" s="102">
        <v>2</v>
      </c>
      <c r="I55" s="102">
        <v>0</v>
      </c>
      <c r="J55" s="102">
        <v>0</v>
      </c>
      <c r="K55" s="112">
        <v>26</v>
      </c>
      <c r="L55" s="112">
        <v>0</v>
      </c>
      <c r="M55" s="112">
        <v>0</v>
      </c>
      <c r="N55" s="102">
        <v>0</v>
      </c>
      <c r="O55" s="112">
        <v>0</v>
      </c>
      <c r="P55" s="102">
        <v>3</v>
      </c>
      <c r="Q55" s="113" t="s">
        <v>697</v>
      </c>
      <c r="R55" s="113" t="s">
        <v>19</v>
      </c>
      <c r="S55" s="101"/>
      <c r="T55" s="101"/>
    </row>
    <row r="56" spans="1:20" s="114" customFormat="1" ht="41.4" x14ac:dyDescent="0.3">
      <c r="A56" s="110" t="s">
        <v>471</v>
      </c>
      <c r="B56" s="112">
        <v>4</v>
      </c>
      <c r="C56" s="101" t="s">
        <v>498</v>
      </c>
      <c r="D56" s="101" t="s">
        <v>497</v>
      </c>
      <c r="E56" s="101" t="s">
        <v>499</v>
      </c>
      <c r="F56" s="101" t="s">
        <v>487</v>
      </c>
      <c r="G56" s="109" t="s">
        <v>604</v>
      </c>
      <c r="H56" s="102">
        <v>2</v>
      </c>
      <c r="I56" s="102">
        <v>1</v>
      </c>
      <c r="J56" s="102">
        <v>0</v>
      </c>
      <c r="K56" s="112">
        <v>26</v>
      </c>
      <c r="L56" s="112">
        <v>13</v>
      </c>
      <c r="M56" s="112">
        <v>0</v>
      </c>
      <c r="N56" s="102">
        <v>0</v>
      </c>
      <c r="O56" s="112">
        <v>0</v>
      </c>
      <c r="P56" s="102">
        <v>2</v>
      </c>
      <c r="Q56" s="113" t="s">
        <v>479</v>
      </c>
      <c r="R56" s="113" t="s">
        <v>19</v>
      </c>
      <c r="S56" s="101" t="s">
        <v>495</v>
      </c>
      <c r="T56" s="101"/>
    </row>
    <row r="57" spans="1:20" s="114" customFormat="1" ht="27.6" x14ac:dyDescent="0.3">
      <c r="A57" s="110" t="s">
        <v>471</v>
      </c>
      <c r="B57" s="112">
        <v>4</v>
      </c>
      <c r="C57" s="101" t="s">
        <v>500</v>
      </c>
      <c r="D57" s="101" t="s">
        <v>501</v>
      </c>
      <c r="E57" s="101" t="s">
        <v>502</v>
      </c>
      <c r="F57" s="101" t="s">
        <v>487</v>
      </c>
      <c r="G57" s="109" t="s">
        <v>604</v>
      </c>
      <c r="H57" s="102">
        <v>0</v>
      </c>
      <c r="I57" s="102">
        <v>2</v>
      </c>
      <c r="J57" s="102">
        <v>0</v>
      </c>
      <c r="K57" s="112">
        <v>0</v>
      </c>
      <c r="L57" s="112">
        <v>26</v>
      </c>
      <c r="M57" s="112">
        <v>0</v>
      </c>
      <c r="N57" s="102">
        <v>0</v>
      </c>
      <c r="O57" s="112">
        <v>0</v>
      </c>
      <c r="P57" s="102">
        <v>2</v>
      </c>
      <c r="Q57" s="113" t="s">
        <v>479</v>
      </c>
      <c r="R57" s="113" t="s">
        <v>19</v>
      </c>
      <c r="S57" s="101"/>
      <c r="T57" s="101"/>
    </row>
    <row r="58" spans="1:20" s="114" customFormat="1" ht="27.6" x14ac:dyDescent="0.3">
      <c r="A58" s="110" t="s">
        <v>471</v>
      </c>
      <c r="B58" s="112">
        <v>4</v>
      </c>
      <c r="C58" s="101" t="s">
        <v>525</v>
      </c>
      <c r="D58" s="101" t="s">
        <v>524</v>
      </c>
      <c r="E58" s="101" t="s">
        <v>526</v>
      </c>
      <c r="F58" s="101" t="s">
        <v>521</v>
      </c>
      <c r="G58" s="109" t="s">
        <v>609</v>
      </c>
      <c r="H58" s="102">
        <v>2</v>
      </c>
      <c r="I58" s="102">
        <v>0</v>
      </c>
      <c r="J58" s="102">
        <v>0</v>
      </c>
      <c r="K58" s="112">
        <v>26</v>
      </c>
      <c r="L58" s="112">
        <v>0</v>
      </c>
      <c r="M58" s="112">
        <v>0</v>
      </c>
      <c r="N58" s="102">
        <v>0</v>
      </c>
      <c r="O58" s="112">
        <v>0</v>
      </c>
      <c r="P58" s="102">
        <v>3</v>
      </c>
      <c r="Q58" s="113" t="s">
        <v>697</v>
      </c>
      <c r="R58" s="113" t="s">
        <v>19</v>
      </c>
      <c r="S58" s="101"/>
      <c r="T58" s="101"/>
    </row>
    <row r="59" spans="1:20" s="114" customFormat="1" ht="27.6" x14ac:dyDescent="0.3">
      <c r="A59" s="110" t="s">
        <v>471</v>
      </c>
      <c r="B59" s="112">
        <v>4</v>
      </c>
      <c r="C59" s="101" t="s">
        <v>539</v>
      </c>
      <c r="D59" s="101" t="s">
        <v>536</v>
      </c>
      <c r="E59" s="101" t="s">
        <v>538</v>
      </c>
      <c r="F59" s="101" t="s">
        <v>514</v>
      </c>
      <c r="G59" s="109" t="s">
        <v>602</v>
      </c>
      <c r="H59" s="102">
        <v>0</v>
      </c>
      <c r="I59" s="102">
        <v>0</v>
      </c>
      <c r="J59" s="102">
        <v>0</v>
      </c>
      <c r="K59" s="112">
        <v>0</v>
      </c>
      <c r="L59" s="112">
        <v>0</v>
      </c>
      <c r="M59" s="112">
        <v>0</v>
      </c>
      <c r="N59" s="102">
        <v>0</v>
      </c>
      <c r="O59" s="112">
        <v>0</v>
      </c>
      <c r="P59" s="102">
        <v>2</v>
      </c>
      <c r="Q59" s="113" t="s">
        <v>537</v>
      </c>
      <c r="R59" s="113" t="s">
        <v>19</v>
      </c>
      <c r="S59" s="109"/>
      <c r="T59" s="101"/>
    </row>
    <row r="60" spans="1:20" s="114" customFormat="1" ht="27.6" x14ac:dyDescent="0.3">
      <c r="A60" s="110" t="s">
        <v>471</v>
      </c>
      <c r="B60" s="112">
        <v>4</v>
      </c>
      <c r="C60" s="101" t="s">
        <v>588</v>
      </c>
      <c r="D60" s="101" t="s">
        <v>589</v>
      </c>
      <c r="E60" s="101" t="s">
        <v>590</v>
      </c>
      <c r="F60" s="101" t="s">
        <v>541</v>
      </c>
      <c r="G60" s="109" t="s">
        <v>601</v>
      </c>
      <c r="H60" s="102">
        <v>1</v>
      </c>
      <c r="I60" s="102">
        <v>2</v>
      </c>
      <c r="J60" s="102">
        <v>0</v>
      </c>
      <c r="K60" s="112">
        <v>13</v>
      </c>
      <c r="L60" s="112">
        <v>26</v>
      </c>
      <c r="M60" s="112">
        <v>0</v>
      </c>
      <c r="N60" s="102">
        <v>0</v>
      </c>
      <c r="O60" s="112">
        <v>0</v>
      </c>
      <c r="P60" s="102">
        <v>3</v>
      </c>
      <c r="Q60" s="113" t="s">
        <v>479</v>
      </c>
      <c r="R60" s="113" t="s">
        <v>19</v>
      </c>
      <c r="S60" s="101"/>
      <c r="T60" s="101"/>
    </row>
    <row r="61" spans="1:20" s="114" customFormat="1" ht="27.6" x14ac:dyDescent="0.3">
      <c r="A61" s="110" t="s">
        <v>471</v>
      </c>
      <c r="B61" s="112">
        <v>4</v>
      </c>
      <c r="C61" s="101" t="s">
        <v>641</v>
      </c>
      <c r="D61" s="101" t="s">
        <v>639</v>
      </c>
      <c r="E61" s="101" t="s">
        <v>640</v>
      </c>
      <c r="F61" s="101" t="s">
        <v>550</v>
      </c>
      <c r="G61" s="109" t="s">
        <v>607</v>
      </c>
      <c r="H61" s="102">
        <v>0</v>
      </c>
      <c r="I61" s="102">
        <v>0</v>
      </c>
      <c r="J61" s="102">
        <v>0</v>
      </c>
      <c r="K61" s="112">
        <v>0</v>
      </c>
      <c r="L61" s="112">
        <v>40</v>
      </c>
      <c r="M61" s="112">
        <v>0</v>
      </c>
      <c r="N61" s="102">
        <v>0</v>
      </c>
      <c r="O61" s="112">
        <v>0</v>
      </c>
      <c r="P61" s="102">
        <v>4</v>
      </c>
      <c r="Q61" s="113" t="s">
        <v>479</v>
      </c>
      <c r="R61" s="113" t="s">
        <v>19</v>
      </c>
      <c r="S61" s="101"/>
      <c r="T61" s="101"/>
    </row>
    <row r="62" spans="1:20" s="114" customFormat="1" x14ac:dyDescent="0.3">
      <c r="A62" s="110" t="s">
        <v>471</v>
      </c>
      <c r="B62" s="112">
        <v>4</v>
      </c>
      <c r="C62" s="101"/>
      <c r="D62" s="101" t="s">
        <v>706</v>
      </c>
      <c r="E62" s="101"/>
      <c r="F62" s="101"/>
      <c r="G62" s="109"/>
      <c r="H62" s="102"/>
      <c r="I62" s="102"/>
      <c r="J62" s="102"/>
      <c r="K62" s="112"/>
      <c r="L62" s="112"/>
      <c r="M62" s="112"/>
      <c r="N62" s="102"/>
      <c r="O62" s="112"/>
      <c r="P62" s="102"/>
      <c r="Q62" s="113"/>
      <c r="R62" s="113" t="s">
        <v>22</v>
      </c>
      <c r="S62" s="101"/>
      <c r="T62" s="101"/>
    </row>
    <row r="63" spans="1:20" s="114" customFormat="1" ht="27.6" x14ac:dyDescent="0.3">
      <c r="A63" s="110" t="s">
        <v>471</v>
      </c>
      <c r="B63" s="112">
        <v>4</v>
      </c>
      <c r="C63" s="101"/>
      <c r="D63" s="101" t="s">
        <v>703</v>
      </c>
      <c r="E63" s="101" t="s">
        <v>698</v>
      </c>
      <c r="F63" s="101"/>
      <c r="G63" s="109"/>
      <c r="H63" s="102"/>
      <c r="I63" s="102"/>
      <c r="J63" s="102"/>
      <c r="K63" s="112"/>
      <c r="L63" s="112"/>
      <c r="M63" s="112"/>
      <c r="N63" s="112"/>
      <c r="O63" s="112"/>
      <c r="P63" s="112"/>
      <c r="Q63" s="113"/>
      <c r="R63" s="113" t="s">
        <v>21</v>
      </c>
      <c r="S63" s="101"/>
      <c r="T63" s="101"/>
    </row>
    <row r="64" spans="1:20" s="114" customFormat="1" x14ac:dyDescent="0.3">
      <c r="A64" s="152" t="s">
        <v>20</v>
      </c>
      <c r="B64" s="153"/>
      <c r="C64" s="153"/>
      <c r="D64" s="153"/>
      <c r="E64" s="153"/>
      <c r="F64" s="153"/>
      <c r="G64" s="153"/>
      <c r="H64" s="130">
        <f t="shared" ref="H64:P64" si="3">SUM(H55:H63)</f>
        <v>7</v>
      </c>
      <c r="I64" s="130">
        <f t="shared" si="3"/>
        <v>5</v>
      </c>
      <c r="J64" s="130">
        <f t="shared" si="3"/>
        <v>0</v>
      </c>
      <c r="K64" s="130">
        <f t="shared" si="3"/>
        <v>91</v>
      </c>
      <c r="L64" s="130">
        <f t="shared" si="3"/>
        <v>105</v>
      </c>
      <c r="M64" s="130">
        <f t="shared" si="3"/>
        <v>0</v>
      </c>
      <c r="N64" s="130">
        <f t="shared" si="3"/>
        <v>0</v>
      </c>
      <c r="O64" s="130">
        <f t="shared" si="3"/>
        <v>0</v>
      </c>
      <c r="P64" s="130">
        <f t="shared" si="3"/>
        <v>19</v>
      </c>
      <c r="Q64" s="124"/>
      <c r="R64" s="124"/>
      <c r="S64" s="125"/>
      <c r="T64" s="125"/>
    </row>
    <row r="65" spans="1:20" s="126" customFormat="1" x14ac:dyDescent="0.3">
      <c r="A65" s="154" t="s">
        <v>700</v>
      </c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11"/>
    </row>
    <row r="66" spans="1:20" s="126" customFormat="1" x14ac:dyDescent="0.3">
      <c r="A66" s="154" t="s">
        <v>707</v>
      </c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11"/>
    </row>
    <row r="67" spans="1:20" s="114" customFormat="1" x14ac:dyDescent="0.3">
      <c r="A67" s="129"/>
      <c r="B67" s="125"/>
      <c r="C67" s="125"/>
      <c r="D67" s="125"/>
      <c r="E67" s="125"/>
      <c r="F67" s="125"/>
      <c r="G67" s="125"/>
      <c r="H67" s="130"/>
      <c r="I67" s="130"/>
      <c r="J67" s="130"/>
      <c r="K67" s="130"/>
      <c r="L67" s="130"/>
      <c r="M67" s="130"/>
      <c r="N67" s="130"/>
      <c r="O67" s="130"/>
      <c r="P67" s="130"/>
      <c r="Q67" s="124"/>
      <c r="R67" s="124"/>
      <c r="S67" s="125"/>
      <c r="T67" s="125"/>
    </row>
    <row r="68" spans="1:20" s="114" customFormat="1" ht="41.4" x14ac:dyDescent="0.3">
      <c r="A68" s="110" t="s">
        <v>471</v>
      </c>
      <c r="B68" s="112">
        <v>5</v>
      </c>
      <c r="C68" s="101" t="s">
        <v>482</v>
      </c>
      <c r="D68" s="101" t="s">
        <v>480</v>
      </c>
      <c r="E68" s="101" t="s">
        <v>481</v>
      </c>
      <c r="F68" s="101" t="s">
        <v>472</v>
      </c>
      <c r="G68" s="109" t="s">
        <v>478</v>
      </c>
      <c r="H68" s="102">
        <v>2</v>
      </c>
      <c r="I68" s="102">
        <v>1</v>
      </c>
      <c r="J68" s="102">
        <v>0</v>
      </c>
      <c r="K68" s="112">
        <v>26</v>
      </c>
      <c r="L68" s="112">
        <v>13</v>
      </c>
      <c r="M68" s="112">
        <v>0</v>
      </c>
      <c r="N68" s="102">
        <v>0</v>
      </c>
      <c r="O68" s="112">
        <v>0</v>
      </c>
      <c r="P68" s="102">
        <v>3</v>
      </c>
      <c r="Q68" s="102" t="s">
        <v>697</v>
      </c>
      <c r="R68" s="113" t="s">
        <v>19</v>
      </c>
      <c r="S68" s="101"/>
      <c r="T68" s="101"/>
    </row>
    <row r="69" spans="1:20" s="114" customFormat="1" ht="41.4" x14ac:dyDescent="0.3">
      <c r="A69" s="110" t="s">
        <v>471</v>
      </c>
      <c r="B69" s="112">
        <v>5</v>
      </c>
      <c r="C69" s="101" t="s">
        <v>515</v>
      </c>
      <c r="D69" s="101" t="s">
        <v>516</v>
      </c>
      <c r="E69" s="101" t="s">
        <v>517</v>
      </c>
      <c r="F69" s="101" t="s">
        <v>514</v>
      </c>
      <c r="G69" s="109" t="s">
        <v>602</v>
      </c>
      <c r="H69" s="102">
        <v>2</v>
      </c>
      <c r="I69" s="102">
        <v>2</v>
      </c>
      <c r="J69" s="102">
        <v>0</v>
      </c>
      <c r="K69" s="112">
        <v>26</v>
      </c>
      <c r="L69" s="112">
        <v>26</v>
      </c>
      <c r="M69" s="112">
        <v>0</v>
      </c>
      <c r="N69" s="102">
        <v>0</v>
      </c>
      <c r="O69" s="112">
        <v>0</v>
      </c>
      <c r="P69" s="102">
        <v>4</v>
      </c>
      <c r="Q69" s="102" t="s">
        <v>479</v>
      </c>
      <c r="R69" s="113" t="s">
        <v>19</v>
      </c>
      <c r="S69" s="109"/>
      <c r="T69" s="101"/>
    </row>
    <row r="70" spans="1:20" s="114" customFormat="1" ht="41.4" x14ac:dyDescent="0.3">
      <c r="A70" s="110" t="s">
        <v>471</v>
      </c>
      <c r="B70" s="112">
        <v>5</v>
      </c>
      <c r="C70" s="101" t="s">
        <v>527</v>
      </c>
      <c r="D70" s="101" t="s">
        <v>528</v>
      </c>
      <c r="E70" s="101" t="s">
        <v>529</v>
      </c>
      <c r="F70" s="101" t="s">
        <v>522</v>
      </c>
      <c r="G70" s="109" t="s">
        <v>605</v>
      </c>
      <c r="H70" s="102">
        <v>1</v>
      </c>
      <c r="I70" s="102">
        <v>1</v>
      </c>
      <c r="J70" s="102">
        <v>0</v>
      </c>
      <c r="K70" s="112">
        <v>13</v>
      </c>
      <c r="L70" s="112">
        <v>13</v>
      </c>
      <c r="M70" s="112">
        <v>0</v>
      </c>
      <c r="N70" s="102">
        <v>0</v>
      </c>
      <c r="O70" s="112">
        <v>0</v>
      </c>
      <c r="P70" s="102">
        <v>3</v>
      </c>
      <c r="Q70" s="102" t="s">
        <v>697</v>
      </c>
      <c r="R70" s="113" t="s">
        <v>19</v>
      </c>
      <c r="S70" s="101" t="s">
        <v>524</v>
      </c>
      <c r="T70" s="101"/>
    </row>
    <row r="71" spans="1:20" s="114" customFormat="1" ht="27.6" x14ac:dyDescent="0.3">
      <c r="A71" s="110" t="s">
        <v>471</v>
      </c>
      <c r="B71" s="112">
        <v>5</v>
      </c>
      <c r="C71" s="101" t="s">
        <v>565</v>
      </c>
      <c r="D71" s="101" t="s">
        <v>566</v>
      </c>
      <c r="E71" s="101" t="s">
        <v>567</v>
      </c>
      <c r="F71" s="101" t="s">
        <v>564</v>
      </c>
      <c r="G71" s="109" t="s">
        <v>611</v>
      </c>
      <c r="H71" s="102">
        <v>2</v>
      </c>
      <c r="I71" s="102">
        <v>1</v>
      </c>
      <c r="J71" s="102">
        <v>0</v>
      </c>
      <c r="K71" s="112">
        <v>26</v>
      </c>
      <c r="L71" s="112">
        <v>13</v>
      </c>
      <c r="M71" s="112">
        <v>0</v>
      </c>
      <c r="N71" s="102">
        <v>0</v>
      </c>
      <c r="O71" s="112">
        <v>0</v>
      </c>
      <c r="P71" s="102">
        <v>3</v>
      </c>
      <c r="Q71" s="102" t="s">
        <v>479</v>
      </c>
      <c r="R71" s="113" t="s">
        <v>19</v>
      </c>
      <c r="S71" s="101"/>
      <c r="T71" s="101"/>
    </row>
    <row r="72" spans="1:20" s="114" customFormat="1" ht="27.6" x14ac:dyDescent="0.3">
      <c r="A72" s="110" t="s">
        <v>471</v>
      </c>
      <c r="B72" s="112">
        <v>5</v>
      </c>
      <c r="C72" s="101" t="s">
        <v>643</v>
      </c>
      <c r="D72" s="101" t="s">
        <v>642</v>
      </c>
      <c r="E72" s="117" t="s">
        <v>644</v>
      </c>
      <c r="F72" s="101" t="s">
        <v>514</v>
      </c>
      <c r="G72" s="109" t="s">
        <v>602</v>
      </c>
      <c r="H72" s="102">
        <v>0</v>
      </c>
      <c r="I72" s="102">
        <v>40</v>
      </c>
      <c r="J72" s="102">
        <v>0</v>
      </c>
      <c r="K72" s="112">
        <v>0</v>
      </c>
      <c r="L72" s="112">
        <v>40</v>
      </c>
      <c r="M72" s="112">
        <v>0</v>
      </c>
      <c r="N72" s="102">
        <v>0</v>
      </c>
      <c r="O72" s="112">
        <v>0</v>
      </c>
      <c r="P72" s="102">
        <v>4</v>
      </c>
      <c r="Q72" s="102" t="s">
        <v>479</v>
      </c>
      <c r="R72" s="113" t="s">
        <v>19</v>
      </c>
      <c r="S72" s="101"/>
      <c r="T72" s="101"/>
    </row>
    <row r="73" spans="1:20" s="114" customFormat="1" x14ac:dyDescent="0.3">
      <c r="A73" s="110" t="s">
        <v>471</v>
      </c>
      <c r="B73" s="112">
        <v>5</v>
      </c>
      <c r="C73" s="101"/>
      <c r="D73" s="101" t="s">
        <v>706</v>
      </c>
      <c r="E73" s="117"/>
      <c r="F73" s="101"/>
      <c r="G73" s="109"/>
      <c r="H73" s="102"/>
      <c r="I73" s="102"/>
      <c r="J73" s="102"/>
      <c r="K73" s="112"/>
      <c r="L73" s="112"/>
      <c r="M73" s="112"/>
      <c r="N73" s="102"/>
      <c r="O73" s="112"/>
      <c r="P73" s="102"/>
      <c r="Q73" s="102"/>
      <c r="R73" s="113" t="s">
        <v>22</v>
      </c>
      <c r="S73" s="101"/>
      <c r="T73" s="101"/>
    </row>
    <row r="74" spans="1:20" s="114" customFormat="1" ht="27.6" x14ac:dyDescent="0.3">
      <c r="A74" s="110" t="s">
        <v>471</v>
      </c>
      <c r="B74" s="112">
        <v>5</v>
      </c>
      <c r="C74" s="110"/>
      <c r="D74" s="101" t="s">
        <v>703</v>
      </c>
      <c r="E74" s="101" t="s">
        <v>698</v>
      </c>
      <c r="F74" s="101"/>
      <c r="G74" s="109"/>
      <c r="H74" s="102"/>
      <c r="I74" s="102"/>
      <c r="J74" s="102"/>
      <c r="K74" s="112"/>
      <c r="L74" s="112"/>
      <c r="M74" s="112"/>
      <c r="N74" s="102"/>
      <c r="O74" s="112"/>
      <c r="P74" s="102"/>
      <c r="Q74" s="102"/>
      <c r="R74" s="113" t="s">
        <v>21</v>
      </c>
      <c r="S74" s="101"/>
      <c r="T74" s="101"/>
    </row>
    <row r="75" spans="1:20" s="114" customFormat="1" x14ac:dyDescent="0.3">
      <c r="A75" s="152" t="s">
        <v>20</v>
      </c>
      <c r="B75" s="153"/>
      <c r="C75" s="153"/>
      <c r="D75" s="153"/>
      <c r="E75" s="153"/>
      <c r="F75" s="153"/>
      <c r="G75" s="153"/>
      <c r="H75" s="130">
        <f t="shared" ref="H75:N75" si="4">SUM(H68:H74)</f>
        <v>7</v>
      </c>
      <c r="I75" s="130">
        <f t="shared" si="4"/>
        <v>45</v>
      </c>
      <c r="J75" s="130">
        <f t="shared" si="4"/>
        <v>0</v>
      </c>
      <c r="K75" s="130">
        <f t="shared" si="4"/>
        <v>91</v>
      </c>
      <c r="L75" s="130">
        <f t="shared" si="4"/>
        <v>105</v>
      </c>
      <c r="M75" s="130">
        <f t="shared" si="4"/>
        <v>0</v>
      </c>
      <c r="N75" s="130">
        <f t="shared" si="4"/>
        <v>0</v>
      </c>
      <c r="O75" s="130">
        <f>(SUM(O68:O74))*8</f>
        <v>0</v>
      </c>
      <c r="P75" s="130">
        <f>SUM(P68:P74)</f>
        <v>17</v>
      </c>
      <c r="Q75" s="124"/>
      <c r="R75" s="124"/>
      <c r="S75" s="125"/>
      <c r="T75" s="125"/>
    </row>
    <row r="76" spans="1:20" s="126" customFormat="1" x14ac:dyDescent="0.3">
      <c r="A76" s="154" t="s">
        <v>700</v>
      </c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11"/>
    </row>
    <row r="77" spans="1:20" s="126" customFormat="1" x14ac:dyDescent="0.3">
      <c r="A77" s="154" t="s">
        <v>707</v>
      </c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11"/>
    </row>
    <row r="78" spans="1:20" s="114" customFormat="1" x14ac:dyDescent="0.3">
      <c r="A78" s="129"/>
      <c r="B78" s="125"/>
      <c r="C78" s="125"/>
      <c r="D78" s="125"/>
      <c r="E78" s="125"/>
      <c r="F78" s="125"/>
      <c r="G78" s="125"/>
      <c r="H78" s="130"/>
      <c r="I78" s="130"/>
      <c r="J78" s="130"/>
      <c r="K78" s="130"/>
      <c r="L78" s="130"/>
      <c r="M78" s="130"/>
      <c r="N78" s="130"/>
      <c r="O78" s="130"/>
      <c r="P78" s="130"/>
      <c r="Q78" s="124"/>
      <c r="R78" s="124"/>
      <c r="S78" s="125"/>
      <c r="T78" s="125"/>
    </row>
    <row r="79" spans="1:20" s="114" customFormat="1" ht="41.4" x14ac:dyDescent="0.3">
      <c r="A79" s="110" t="s">
        <v>471</v>
      </c>
      <c r="B79" s="112">
        <v>6</v>
      </c>
      <c r="C79" s="101" t="s">
        <v>518</v>
      </c>
      <c r="D79" s="101" t="s">
        <v>519</v>
      </c>
      <c r="E79" s="101" t="s">
        <v>520</v>
      </c>
      <c r="F79" s="101" t="s">
        <v>507</v>
      </c>
      <c r="G79" s="116" t="s">
        <v>599</v>
      </c>
      <c r="H79" s="102">
        <v>1</v>
      </c>
      <c r="I79" s="112">
        <v>3</v>
      </c>
      <c r="J79" s="112">
        <v>0</v>
      </c>
      <c r="K79" s="112">
        <v>13</v>
      </c>
      <c r="L79" s="112">
        <v>39</v>
      </c>
      <c r="M79" s="112">
        <v>0</v>
      </c>
      <c r="N79" s="102">
        <v>0</v>
      </c>
      <c r="O79" s="112">
        <v>0</v>
      </c>
      <c r="P79" s="102">
        <v>5</v>
      </c>
      <c r="Q79" s="102" t="s">
        <v>479</v>
      </c>
      <c r="R79" s="113" t="s">
        <v>19</v>
      </c>
      <c r="S79" s="101"/>
      <c r="T79" s="101"/>
    </row>
    <row r="80" spans="1:20" s="114" customFormat="1" ht="41.4" x14ac:dyDescent="0.3">
      <c r="A80" s="110" t="s">
        <v>471</v>
      </c>
      <c r="B80" s="112">
        <v>6</v>
      </c>
      <c r="C80" s="101" t="s">
        <v>530</v>
      </c>
      <c r="D80" s="101" t="s">
        <v>531</v>
      </c>
      <c r="E80" s="101" t="s">
        <v>532</v>
      </c>
      <c r="F80" s="101" t="s">
        <v>523</v>
      </c>
      <c r="G80" s="116" t="s">
        <v>600</v>
      </c>
      <c r="H80" s="102">
        <v>1</v>
      </c>
      <c r="I80" s="112">
        <v>2</v>
      </c>
      <c r="J80" s="112">
        <v>0</v>
      </c>
      <c r="K80" s="112">
        <v>13</v>
      </c>
      <c r="L80" s="112">
        <v>26</v>
      </c>
      <c r="M80" s="112">
        <v>0</v>
      </c>
      <c r="N80" s="102">
        <v>0</v>
      </c>
      <c r="O80" s="112">
        <v>0</v>
      </c>
      <c r="P80" s="102">
        <v>3</v>
      </c>
      <c r="Q80" s="102" t="s">
        <v>479</v>
      </c>
      <c r="R80" s="113" t="s">
        <v>19</v>
      </c>
      <c r="S80" s="101" t="s">
        <v>524</v>
      </c>
      <c r="T80" s="101"/>
    </row>
    <row r="81" spans="1:20" s="114" customFormat="1" ht="27.6" x14ac:dyDescent="0.3">
      <c r="A81" s="110" t="s">
        <v>471</v>
      </c>
      <c r="B81" s="112">
        <v>6</v>
      </c>
      <c r="C81" s="110" t="s">
        <v>533</v>
      </c>
      <c r="D81" s="101" t="s">
        <v>534</v>
      </c>
      <c r="E81" s="101" t="s">
        <v>535</v>
      </c>
      <c r="F81" s="101" t="s">
        <v>472</v>
      </c>
      <c r="G81" s="116" t="s">
        <v>478</v>
      </c>
      <c r="H81" s="102">
        <v>1</v>
      </c>
      <c r="I81" s="112">
        <v>1</v>
      </c>
      <c r="J81" s="112">
        <v>0</v>
      </c>
      <c r="K81" s="112">
        <v>13</v>
      </c>
      <c r="L81" s="112">
        <v>13</v>
      </c>
      <c r="M81" s="112">
        <v>0</v>
      </c>
      <c r="N81" s="102">
        <v>0</v>
      </c>
      <c r="O81" s="112">
        <v>0</v>
      </c>
      <c r="P81" s="102">
        <v>3</v>
      </c>
      <c r="Q81" s="102" t="s">
        <v>697</v>
      </c>
      <c r="R81" s="113" t="s">
        <v>19</v>
      </c>
      <c r="S81" s="101"/>
      <c r="T81" s="101"/>
    </row>
    <row r="82" spans="1:20" s="114" customFormat="1" ht="41.4" x14ac:dyDescent="0.3">
      <c r="A82" s="110" t="s">
        <v>471</v>
      </c>
      <c r="B82" s="112">
        <v>6</v>
      </c>
      <c r="C82" s="110" t="s">
        <v>561</v>
      </c>
      <c r="D82" s="101" t="s">
        <v>562</v>
      </c>
      <c r="E82" s="101" t="s">
        <v>563</v>
      </c>
      <c r="F82" s="101" t="s">
        <v>560</v>
      </c>
      <c r="G82" s="116" t="s">
        <v>603</v>
      </c>
      <c r="H82" s="102">
        <v>1</v>
      </c>
      <c r="I82" s="112">
        <v>2</v>
      </c>
      <c r="J82" s="112">
        <v>0</v>
      </c>
      <c r="K82" s="112">
        <v>13</v>
      </c>
      <c r="L82" s="112">
        <v>26</v>
      </c>
      <c r="M82" s="112">
        <v>0</v>
      </c>
      <c r="N82" s="102">
        <v>0</v>
      </c>
      <c r="O82" s="112">
        <v>0</v>
      </c>
      <c r="P82" s="102">
        <v>3</v>
      </c>
      <c r="Q82" s="102" t="s">
        <v>479</v>
      </c>
      <c r="R82" s="113" t="s">
        <v>19</v>
      </c>
      <c r="S82" s="101"/>
      <c r="T82" s="101"/>
    </row>
    <row r="83" spans="1:20" s="114" customFormat="1" ht="55.2" x14ac:dyDescent="0.3">
      <c r="A83" s="110" t="s">
        <v>471</v>
      </c>
      <c r="B83" s="112">
        <v>6</v>
      </c>
      <c r="C83" s="110" t="s">
        <v>646</v>
      </c>
      <c r="D83" s="101" t="s">
        <v>645</v>
      </c>
      <c r="E83" s="101" t="s">
        <v>647</v>
      </c>
      <c r="F83" s="101" t="s">
        <v>623</v>
      </c>
      <c r="G83" s="116" t="s">
        <v>668</v>
      </c>
      <c r="H83" s="102">
        <v>0</v>
      </c>
      <c r="I83" s="112">
        <v>240</v>
      </c>
      <c r="J83" s="112">
        <v>0</v>
      </c>
      <c r="K83" s="112">
        <v>0</v>
      </c>
      <c r="L83" s="112">
        <v>240</v>
      </c>
      <c r="M83" s="112">
        <v>0</v>
      </c>
      <c r="N83" s="102">
        <v>0</v>
      </c>
      <c r="O83" s="112">
        <v>0</v>
      </c>
      <c r="P83" s="102">
        <v>10</v>
      </c>
      <c r="Q83" s="102" t="s">
        <v>479</v>
      </c>
      <c r="R83" s="113" t="s">
        <v>19</v>
      </c>
      <c r="S83" s="101" t="s">
        <v>536</v>
      </c>
      <c r="T83" s="101"/>
    </row>
    <row r="84" spans="1:20" s="114" customFormat="1" x14ac:dyDescent="0.3">
      <c r="A84" s="110" t="s">
        <v>471</v>
      </c>
      <c r="B84" s="112">
        <v>6</v>
      </c>
      <c r="C84" s="110"/>
      <c r="D84" s="101" t="s">
        <v>706</v>
      </c>
      <c r="E84" s="101"/>
      <c r="F84" s="101"/>
      <c r="G84" s="116"/>
      <c r="H84" s="102"/>
      <c r="I84" s="112"/>
      <c r="J84" s="112"/>
      <c r="K84" s="112"/>
      <c r="L84" s="112"/>
      <c r="M84" s="112"/>
      <c r="N84" s="102"/>
      <c r="O84" s="112"/>
      <c r="P84" s="102"/>
      <c r="Q84" s="102"/>
      <c r="R84" s="113" t="s">
        <v>22</v>
      </c>
      <c r="S84" s="101"/>
      <c r="T84" s="101"/>
    </row>
    <row r="85" spans="1:20" s="114" customFormat="1" ht="27.6" x14ac:dyDescent="0.3">
      <c r="A85" s="110" t="s">
        <v>471</v>
      </c>
      <c r="B85" s="112">
        <v>6</v>
      </c>
      <c r="C85" s="101"/>
      <c r="D85" s="101" t="s">
        <v>703</v>
      </c>
      <c r="E85" s="101" t="s">
        <v>698</v>
      </c>
      <c r="F85" s="102"/>
      <c r="G85" s="116"/>
      <c r="H85" s="112"/>
      <c r="I85" s="112"/>
      <c r="J85" s="112"/>
      <c r="K85" s="112"/>
      <c r="L85" s="112"/>
      <c r="M85" s="112"/>
      <c r="N85" s="102"/>
      <c r="O85" s="112"/>
      <c r="P85" s="102"/>
      <c r="Q85" s="102"/>
      <c r="R85" s="113" t="s">
        <v>21</v>
      </c>
      <c r="S85" s="101"/>
      <c r="T85" s="101"/>
    </row>
    <row r="86" spans="1:20" s="114" customFormat="1" x14ac:dyDescent="0.3">
      <c r="A86" s="152" t="s">
        <v>20</v>
      </c>
      <c r="B86" s="153"/>
      <c r="C86" s="153"/>
      <c r="D86" s="153"/>
      <c r="E86" s="153"/>
      <c r="F86" s="153"/>
      <c r="G86" s="153"/>
      <c r="H86" s="130">
        <f>SUM(H79:H85)</f>
        <v>4</v>
      </c>
      <c r="I86" s="130">
        <f t="shared" ref="I86:P86" si="5">SUM(I79:I85)</f>
        <v>248</v>
      </c>
      <c r="J86" s="130">
        <f t="shared" si="5"/>
        <v>0</v>
      </c>
      <c r="K86" s="130">
        <f t="shared" si="5"/>
        <v>52</v>
      </c>
      <c r="L86" s="130">
        <f t="shared" si="5"/>
        <v>344</v>
      </c>
      <c r="M86" s="130">
        <f t="shared" si="5"/>
        <v>0</v>
      </c>
      <c r="N86" s="130">
        <f>SUM(N79:N85)</f>
        <v>0</v>
      </c>
      <c r="O86" s="130">
        <f>(SUM(O79:O85))*8</f>
        <v>0</v>
      </c>
      <c r="P86" s="130">
        <f t="shared" si="5"/>
        <v>24</v>
      </c>
      <c r="Q86" s="130"/>
      <c r="R86" s="130"/>
      <c r="S86" s="125"/>
      <c r="T86" s="125"/>
    </row>
    <row r="87" spans="1:20" s="126" customFormat="1" x14ac:dyDescent="0.3">
      <c r="A87" s="156" t="s">
        <v>700</v>
      </c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</row>
    <row r="88" spans="1:20" s="126" customFormat="1" x14ac:dyDescent="0.3">
      <c r="A88" s="157" t="s">
        <v>707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</row>
    <row r="89" spans="1:20" s="114" customFormat="1" x14ac:dyDescent="0.3">
      <c r="A89" s="132"/>
      <c r="B89" s="133"/>
      <c r="L89" s="134"/>
      <c r="M89" s="134"/>
      <c r="N89" s="134"/>
      <c r="O89" s="134"/>
      <c r="P89" s="135"/>
      <c r="Q89" s="136"/>
      <c r="R89" s="136"/>
    </row>
    <row r="90" spans="1:20" s="114" customFormat="1" x14ac:dyDescent="0.3">
      <c r="A90" s="152" t="s">
        <v>649</v>
      </c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</row>
    <row r="91" spans="1:20" s="114" customFormat="1" x14ac:dyDescent="0.3">
      <c r="A91" s="147" t="s">
        <v>651</v>
      </c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</row>
    <row r="92" spans="1:20" s="114" customFormat="1" ht="27.6" x14ac:dyDescent="0.3">
      <c r="A92" s="110" t="s">
        <v>471</v>
      </c>
      <c r="B92" s="102">
        <v>4</v>
      </c>
      <c r="C92" s="101" t="s">
        <v>674</v>
      </c>
      <c r="D92" s="101" t="s">
        <v>677</v>
      </c>
      <c r="E92" s="111" t="s">
        <v>680</v>
      </c>
      <c r="F92" s="101" t="s">
        <v>672</v>
      </c>
      <c r="G92" s="109" t="s">
        <v>673</v>
      </c>
      <c r="H92" s="102">
        <v>0</v>
      </c>
      <c r="I92" s="102">
        <v>4</v>
      </c>
      <c r="J92" s="102">
        <v>0</v>
      </c>
      <c r="K92" s="112">
        <v>0</v>
      </c>
      <c r="L92" s="112">
        <v>52</v>
      </c>
      <c r="M92" s="112">
        <v>0</v>
      </c>
      <c r="N92" s="112">
        <v>0</v>
      </c>
      <c r="O92" s="112">
        <v>0</v>
      </c>
      <c r="P92" s="102">
        <v>6</v>
      </c>
      <c r="Q92" s="102" t="s">
        <v>4</v>
      </c>
      <c r="R92" s="113" t="s">
        <v>22</v>
      </c>
      <c r="S92" s="101"/>
      <c r="T92" s="101"/>
    </row>
    <row r="93" spans="1:20" s="114" customFormat="1" ht="27.6" x14ac:dyDescent="0.3">
      <c r="A93" s="110" t="s">
        <v>471</v>
      </c>
      <c r="B93" s="102">
        <v>5</v>
      </c>
      <c r="C93" s="101" t="s">
        <v>675</v>
      </c>
      <c r="D93" s="101" t="s">
        <v>678</v>
      </c>
      <c r="E93" s="111" t="s">
        <v>681</v>
      </c>
      <c r="F93" s="101" t="s">
        <v>672</v>
      </c>
      <c r="G93" s="109" t="s">
        <v>673</v>
      </c>
      <c r="H93" s="102">
        <v>0</v>
      </c>
      <c r="I93" s="102">
        <v>3</v>
      </c>
      <c r="J93" s="102">
        <v>0</v>
      </c>
      <c r="K93" s="112">
        <v>0</v>
      </c>
      <c r="L93" s="112">
        <v>39</v>
      </c>
      <c r="M93" s="112">
        <v>0</v>
      </c>
      <c r="N93" s="102">
        <v>0</v>
      </c>
      <c r="O93" s="112">
        <v>0</v>
      </c>
      <c r="P93" s="102">
        <v>5</v>
      </c>
      <c r="Q93" s="102" t="s">
        <v>4</v>
      </c>
      <c r="R93" s="113" t="s">
        <v>22</v>
      </c>
      <c r="S93" s="101"/>
      <c r="T93" s="101"/>
    </row>
    <row r="94" spans="1:20" s="114" customFormat="1" ht="41.4" x14ac:dyDescent="0.3">
      <c r="A94" s="110" t="s">
        <v>471</v>
      </c>
      <c r="B94" s="102">
        <v>6</v>
      </c>
      <c r="C94" s="101" t="s">
        <v>676</v>
      </c>
      <c r="D94" s="101" t="s">
        <v>679</v>
      </c>
      <c r="E94" s="111" t="s">
        <v>682</v>
      </c>
      <c r="F94" s="101" t="s">
        <v>672</v>
      </c>
      <c r="G94" s="109" t="s">
        <v>673</v>
      </c>
      <c r="H94" s="102">
        <v>0</v>
      </c>
      <c r="I94" s="102">
        <v>3</v>
      </c>
      <c r="J94" s="102">
        <v>0</v>
      </c>
      <c r="K94" s="112">
        <v>0</v>
      </c>
      <c r="L94" s="112">
        <v>39</v>
      </c>
      <c r="M94" s="112">
        <v>0</v>
      </c>
      <c r="N94" s="112">
        <v>0</v>
      </c>
      <c r="O94" s="112">
        <v>0</v>
      </c>
      <c r="P94" s="102">
        <v>4</v>
      </c>
      <c r="Q94" s="102" t="s">
        <v>4</v>
      </c>
      <c r="R94" s="113" t="s">
        <v>22</v>
      </c>
      <c r="S94" s="101"/>
      <c r="T94" s="101"/>
    </row>
    <row r="95" spans="1:20" s="114" customFormat="1" x14ac:dyDescent="0.3">
      <c r="A95" s="147" t="s">
        <v>650</v>
      </c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</row>
    <row r="96" spans="1:20" s="114" customFormat="1" x14ac:dyDescent="0.3">
      <c r="A96" s="110" t="s">
        <v>471</v>
      </c>
      <c r="B96" s="102">
        <v>4</v>
      </c>
      <c r="C96" s="101" t="s">
        <v>687</v>
      </c>
      <c r="D96" s="101" t="s">
        <v>683</v>
      </c>
      <c r="E96" s="111" t="s">
        <v>691</v>
      </c>
      <c r="F96" s="101" t="s">
        <v>472</v>
      </c>
      <c r="G96" s="109" t="s">
        <v>478</v>
      </c>
      <c r="H96" s="102">
        <v>1</v>
      </c>
      <c r="I96" s="102">
        <v>1</v>
      </c>
      <c r="J96" s="102">
        <v>0</v>
      </c>
      <c r="K96" s="112">
        <v>13</v>
      </c>
      <c r="L96" s="112">
        <v>13</v>
      </c>
      <c r="M96" s="112">
        <v>0</v>
      </c>
      <c r="N96" s="112">
        <v>0</v>
      </c>
      <c r="O96" s="112">
        <v>0</v>
      </c>
      <c r="P96" s="102">
        <v>3</v>
      </c>
      <c r="Q96" s="102" t="s">
        <v>697</v>
      </c>
      <c r="R96" s="113" t="s">
        <v>22</v>
      </c>
      <c r="S96" s="101"/>
      <c r="T96" s="101"/>
    </row>
    <row r="97" spans="1:20" s="114" customFormat="1" ht="41.4" x14ac:dyDescent="0.3">
      <c r="A97" s="110" t="s">
        <v>471</v>
      </c>
      <c r="B97" s="102">
        <v>4</v>
      </c>
      <c r="C97" s="101" t="s">
        <v>688</v>
      </c>
      <c r="D97" s="101" t="s">
        <v>684</v>
      </c>
      <c r="E97" s="111" t="s">
        <v>692</v>
      </c>
      <c r="F97" s="101" t="s">
        <v>461</v>
      </c>
      <c r="G97" s="109" t="s">
        <v>466</v>
      </c>
      <c r="H97" s="102">
        <v>1</v>
      </c>
      <c r="I97" s="102">
        <v>0</v>
      </c>
      <c r="J97" s="102">
        <v>0</v>
      </c>
      <c r="K97" s="112">
        <v>13</v>
      </c>
      <c r="L97" s="112">
        <v>0</v>
      </c>
      <c r="M97" s="112">
        <v>0</v>
      </c>
      <c r="N97" s="102">
        <v>0</v>
      </c>
      <c r="O97" s="112">
        <v>0</v>
      </c>
      <c r="P97" s="102">
        <v>4</v>
      </c>
      <c r="Q97" s="102" t="s">
        <v>697</v>
      </c>
      <c r="R97" s="113" t="s">
        <v>22</v>
      </c>
      <c r="S97" s="101"/>
      <c r="T97" s="101"/>
    </row>
    <row r="98" spans="1:20" s="114" customFormat="1" ht="41.4" x14ac:dyDescent="0.3">
      <c r="A98" s="110" t="s">
        <v>471</v>
      </c>
      <c r="B98" s="102">
        <v>5</v>
      </c>
      <c r="C98" s="101" t="s">
        <v>689</v>
      </c>
      <c r="D98" s="101" t="s">
        <v>685</v>
      </c>
      <c r="E98" s="111" t="s">
        <v>693</v>
      </c>
      <c r="F98" s="101" t="s">
        <v>472</v>
      </c>
      <c r="G98" s="109" t="s">
        <v>478</v>
      </c>
      <c r="H98" s="102">
        <v>1</v>
      </c>
      <c r="I98" s="102">
        <v>1</v>
      </c>
      <c r="J98" s="102">
        <v>0</v>
      </c>
      <c r="K98" s="112">
        <v>13</v>
      </c>
      <c r="L98" s="112">
        <v>13</v>
      </c>
      <c r="M98" s="112">
        <v>0</v>
      </c>
      <c r="N98" s="102">
        <v>0</v>
      </c>
      <c r="O98" s="112">
        <v>0</v>
      </c>
      <c r="P98" s="102">
        <v>4</v>
      </c>
      <c r="Q98" s="102" t="s">
        <v>697</v>
      </c>
      <c r="R98" s="113" t="s">
        <v>22</v>
      </c>
      <c r="S98" s="101"/>
      <c r="T98" s="101"/>
    </row>
    <row r="99" spans="1:20" s="114" customFormat="1" ht="27.6" x14ac:dyDescent="0.3">
      <c r="A99" s="110" t="s">
        <v>471</v>
      </c>
      <c r="B99" s="102">
        <v>5</v>
      </c>
      <c r="C99" s="101" t="s">
        <v>690</v>
      </c>
      <c r="D99" s="101" t="s">
        <v>686</v>
      </c>
      <c r="E99" s="111" t="s">
        <v>694</v>
      </c>
      <c r="F99" s="118" t="s">
        <v>473</v>
      </c>
      <c r="G99" s="109" t="s">
        <v>477</v>
      </c>
      <c r="H99" s="102">
        <v>0</v>
      </c>
      <c r="I99" s="102">
        <v>4</v>
      </c>
      <c r="J99" s="102">
        <v>0</v>
      </c>
      <c r="K99" s="112">
        <v>0</v>
      </c>
      <c r="L99" s="112">
        <v>24</v>
      </c>
      <c r="M99" s="112">
        <v>0</v>
      </c>
      <c r="N99" s="112">
        <v>0</v>
      </c>
      <c r="O99" s="112">
        <v>0</v>
      </c>
      <c r="P99" s="102">
        <v>5</v>
      </c>
      <c r="Q99" s="102" t="s">
        <v>4</v>
      </c>
      <c r="R99" s="113" t="s">
        <v>22</v>
      </c>
      <c r="S99" s="101"/>
      <c r="T99" s="101"/>
    </row>
    <row r="100" spans="1:20" s="114" customFormat="1" x14ac:dyDescent="0.3">
      <c r="A100" s="132"/>
      <c r="B100" s="133"/>
      <c r="C100" s="132"/>
      <c r="D100" s="115"/>
      <c r="E100" s="115"/>
      <c r="F100" s="115"/>
      <c r="G100" s="115"/>
      <c r="H100" s="134"/>
      <c r="I100" s="134"/>
      <c r="J100" s="134"/>
      <c r="K100" s="134"/>
      <c r="L100" s="134"/>
      <c r="M100" s="134"/>
      <c r="N100" s="134"/>
      <c r="O100" s="134"/>
      <c r="P100" s="135"/>
      <c r="Q100" s="136"/>
      <c r="R100" s="136"/>
    </row>
    <row r="101" spans="1:20" s="114" customFormat="1" x14ac:dyDescent="0.3">
      <c r="A101" s="148" t="s">
        <v>622</v>
      </c>
      <c r="B101" s="148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</row>
    <row r="102" spans="1:20" s="114" customFormat="1" x14ac:dyDescent="0.3">
      <c r="A102" s="110" t="s">
        <v>471</v>
      </c>
      <c r="B102" s="112">
        <v>1</v>
      </c>
      <c r="C102" s="101" t="s">
        <v>616</v>
      </c>
      <c r="D102" s="101" t="s">
        <v>617</v>
      </c>
      <c r="E102" s="101" t="s">
        <v>618</v>
      </c>
      <c r="F102" s="101" t="s">
        <v>623</v>
      </c>
      <c r="G102" s="109" t="s">
        <v>668</v>
      </c>
      <c r="H102" s="112">
        <v>0</v>
      </c>
      <c r="I102" s="112">
        <v>40</v>
      </c>
      <c r="J102" s="112">
        <v>0</v>
      </c>
      <c r="K102" s="112">
        <v>0</v>
      </c>
      <c r="L102" s="112">
        <v>40</v>
      </c>
      <c r="M102" s="112">
        <v>0</v>
      </c>
      <c r="N102" s="102">
        <v>0</v>
      </c>
      <c r="O102" s="112">
        <v>0</v>
      </c>
      <c r="P102" s="102">
        <v>4</v>
      </c>
      <c r="Q102" s="102" t="s">
        <v>4</v>
      </c>
      <c r="R102" s="113" t="s">
        <v>19</v>
      </c>
      <c r="S102" s="101"/>
      <c r="T102" s="101"/>
    </row>
    <row r="103" spans="1:20" s="114" customFormat="1" x14ac:dyDescent="0.3">
      <c r="A103" s="110" t="s">
        <v>471</v>
      </c>
      <c r="B103" s="112">
        <v>2</v>
      </c>
      <c r="C103" s="101" t="s">
        <v>627</v>
      </c>
      <c r="D103" s="101" t="s">
        <v>625</v>
      </c>
      <c r="E103" s="101" t="s">
        <v>626</v>
      </c>
      <c r="F103" s="101" t="s">
        <v>472</v>
      </c>
      <c r="G103" s="109" t="s">
        <v>478</v>
      </c>
      <c r="H103" s="112">
        <v>0</v>
      </c>
      <c r="I103" s="112">
        <v>24</v>
      </c>
      <c r="J103" s="112">
        <v>0</v>
      </c>
      <c r="K103" s="112">
        <v>0</v>
      </c>
      <c r="L103" s="112">
        <v>24</v>
      </c>
      <c r="M103" s="112">
        <v>0</v>
      </c>
      <c r="N103" s="102">
        <v>0</v>
      </c>
      <c r="O103" s="112">
        <v>0</v>
      </c>
      <c r="P103" s="102">
        <v>4</v>
      </c>
      <c r="Q103" s="102" t="s">
        <v>4</v>
      </c>
      <c r="R103" s="113" t="s">
        <v>19</v>
      </c>
      <c r="S103" s="101"/>
      <c r="T103" s="101"/>
    </row>
    <row r="104" spans="1:20" s="114" customFormat="1" ht="27.6" x14ac:dyDescent="0.3">
      <c r="A104" s="110" t="s">
        <v>471</v>
      </c>
      <c r="B104" s="112">
        <v>3</v>
      </c>
      <c r="C104" s="101" t="s">
        <v>637</v>
      </c>
      <c r="D104" s="101" t="s">
        <v>636</v>
      </c>
      <c r="E104" s="101" t="s">
        <v>638</v>
      </c>
      <c r="F104" s="101" t="s">
        <v>550</v>
      </c>
      <c r="G104" s="109" t="s">
        <v>607</v>
      </c>
      <c r="H104" s="112">
        <v>0</v>
      </c>
      <c r="I104" s="112">
        <v>40</v>
      </c>
      <c r="J104" s="112">
        <v>0</v>
      </c>
      <c r="K104" s="112">
        <v>0</v>
      </c>
      <c r="L104" s="112">
        <v>40</v>
      </c>
      <c r="M104" s="112">
        <v>0</v>
      </c>
      <c r="N104" s="102">
        <v>0</v>
      </c>
      <c r="O104" s="112">
        <v>0</v>
      </c>
      <c r="P104" s="102">
        <v>4</v>
      </c>
      <c r="Q104" s="102" t="s">
        <v>4</v>
      </c>
      <c r="R104" s="113" t="s">
        <v>19</v>
      </c>
      <c r="S104" s="101"/>
      <c r="T104" s="101"/>
    </row>
    <row r="105" spans="1:20" s="114" customFormat="1" ht="27.6" x14ac:dyDescent="0.3">
      <c r="A105" s="110" t="s">
        <v>471</v>
      </c>
      <c r="B105" s="112">
        <v>4</v>
      </c>
      <c r="C105" s="101" t="s">
        <v>641</v>
      </c>
      <c r="D105" s="101" t="s">
        <v>639</v>
      </c>
      <c r="E105" s="101" t="s">
        <v>640</v>
      </c>
      <c r="F105" s="101" t="s">
        <v>550</v>
      </c>
      <c r="G105" s="109" t="s">
        <v>695</v>
      </c>
      <c r="H105" s="112">
        <v>0</v>
      </c>
      <c r="I105" s="112">
        <v>40</v>
      </c>
      <c r="J105" s="112">
        <v>0</v>
      </c>
      <c r="K105" s="112">
        <v>0</v>
      </c>
      <c r="L105" s="112">
        <v>40</v>
      </c>
      <c r="M105" s="112">
        <v>0</v>
      </c>
      <c r="N105" s="102">
        <v>0</v>
      </c>
      <c r="O105" s="112">
        <v>0</v>
      </c>
      <c r="P105" s="102">
        <v>4</v>
      </c>
      <c r="Q105" s="102" t="s">
        <v>4</v>
      </c>
      <c r="R105" s="113" t="s">
        <v>19</v>
      </c>
      <c r="S105" s="101"/>
      <c r="T105" s="101"/>
    </row>
    <row r="106" spans="1:20" s="114" customFormat="1" x14ac:dyDescent="0.3">
      <c r="A106" s="110" t="s">
        <v>471</v>
      </c>
      <c r="B106" s="112">
        <v>5</v>
      </c>
      <c r="C106" s="101" t="s">
        <v>643</v>
      </c>
      <c r="D106" s="101" t="s">
        <v>642</v>
      </c>
      <c r="E106" s="101" t="s">
        <v>644</v>
      </c>
      <c r="F106" s="101" t="s">
        <v>623</v>
      </c>
      <c r="G106" s="109" t="s">
        <v>668</v>
      </c>
      <c r="H106" s="112">
        <v>0</v>
      </c>
      <c r="I106" s="112">
        <v>40</v>
      </c>
      <c r="J106" s="112">
        <v>0</v>
      </c>
      <c r="K106" s="112">
        <v>0</v>
      </c>
      <c r="L106" s="112">
        <v>40</v>
      </c>
      <c r="M106" s="112">
        <v>0</v>
      </c>
      <c r="N106" s="102">
        <v>0</v>
      </c>
      <c r="O106" s="112">
        <v>0</v>
      </c>
      <c r="P106" s="102">
        <v>4</v>
      </c>
      <c r="Q106" s="102" t="s">
        <v>4</v>
      </c>
      <c r="R106" s="113" t="s">
        <v>19</v>
      </c>
      <c r="S106" s="101"/>
      <c r="T106" s="101"/>
    </row>
    <row r="107" spans="1:20" s="114" customFormat="1" ht="41.4" x14ac:dyDescent="0.3">
      <c r="A107" s="110" t="s">
        <v>471</v>
      </c>
      <c r="B107" s="112">
        <v>6</v>
      </c>
      <c r="C107" s="101" t="s">
        <v>646</v>
      </c>
      <c r="D107" s="101" t="s">
        <v>645</v>
      </c>
      <c r="E107" s="101" t="s">
        <v>647</v>
      </c>
      <c r="F107" s="101" t="s">
        <v>623</v>
      </c>
      <c r="G107" s="109" t="s">
        <v>696</v>
      </c>
      <c r="H107" s="112">
        <v>0</v>
      </c>
      <c r="I107" s="112">
        <v>240</v>
      </c>
      <c r="J107" s="112">
        <v>0</v>
      </c>
      <c r="K107" s="112">
        <v>0</v>
      </c>
      <c r="L107" s="112">
        <v>240</v>
      </c>
      <c r="M107" s="112">
        <v>0</v>
      </c>
      <c r="N107" s="102">
        <v>0</v>
      </c>
      <c r="O107" s="112">
        <v>0</v>
      </c>
      <c r="P107" s="102">
        <v>10</v>
      </c>
      <c r="Q107" s="102" t="s">
        <v>4</v>
      </c>
      <c r="R107" s="113" t="s">
        <v>19</v>
      </c>
      <c r="S107" s="101"/>
      <c r="T107" s="101"/>
    </row>
    <row r="108" spans="1:20" s="114" customFormat="1" x14ac:dyDescent="0.3">
      <c r="A108" s="132"/>
      <c r="B108" s="133"/>
      <c r="C108" s="132"/>
      <c r="D108" s="115"/>
      <c r="E108" s="115"/>
      <c r="F108" s="115"/>
      <c r="G108" s="115"/>
      <c r="H108" s="134"/>
      <c r="I108" s="134"/>
      <c r="J108" s="134"/>
      <c r="K108" s="134"/>
      <c r="L108" s="134"/>
      <c r="M108" s="134"/>
      <c r="N108" s="134"/>
      <c r="O108" s="134"/>
      <c r="P108" s="135"/>
      <c r="Q108" s="136"/>
      <c r="R108" s="136"/>
    </row>
    <row r="109" spans="1:20" s="114" customFormat="1" x14ac:dyDescent="0.3">
      <c r="A109" s="149" t="s">
        <v>425</v>
      </c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1"/>
    </row>
    <row r="110" spans="1:20" s="114" customFormat="1" ht="55.2" x14ac:dyDescent="0.3">
      <c r="A110" s="110" t="s">
        <v>471</v>
      </c>
      <c r="B110" s="112">
        <v>4</v>
      </c>
      <c r="C110" s="101" t="s">
        <v>657</v>
      </c>
      <c r="D110" s="101" t="s">
        <v>661</v>
      </c>
      <c r="E110" s="101" t="s">
        <v>662</v>
      </c>
      <c r="F110" s="101" t="s">
        <v>663</v>
      </c>
      <c r="G110" s="109" t="s">
        <v>669</v>
      </c>
      <c r="H110" s="102">
        <v>0</v>
      </c>
      <c r="I110" s="102">
        <v>10</v>
      </c>
      <c r="J110" s="102">
        <v>0</v>
      </c>
      <c r="K110" s="112">
        <v>0</v>
      </c>
      <c r="L110" s="112">
        <v>10</v>
      </c>
      <c r="M110" s="112">
        <v>0</v>
      </c>
      <c r="N110" s="102">
        <v>0</v>
      </c>
      <c r="O110" s="102">
        <v>0</v>
      </c>
      <c r="P110" s="102">
        <v>3</v>
      </c>
      <c r="Q110" s="102" t="s">
        <v>4</v>
      </c>
      <c r="R110" s="113" t="s">
        <v>19</v>
      </c>
      <c r="S110" s="101"/>
      <c r="T110" s="101"/>
    </row>
    <row r="111" spans="1:20" s="114" customFormat="1" ht="55.2" x14ac:dyDescent="0.3">
      <c r="A111" s="110" t="s">
        <v>471</v>
      </c>
      <c r="B111" s="112">
        <v>5</v>
      </c>
      <c r="C111" s="101" t="s">
        <v>659</v>
      </c>
      <c r="D111" s="101" t="s">
        <v>658</v>
      </c>
      <c r="E111" s="101" t="s">
        <v>660</v>
      </c>
      <c r="F111" s="101" t="s">
        <v>550</v>
      </c>
      <c r="G111" s="109" t="s">
        <v>607</v>
      </c>
      <c r="H111" s="102">
        <v>0</v>
      </c>
      <c r="I111" s="102">
        <v>10</v>
      </c>
      <c r="J111" s="102">
        <v>0</v>
      </c>
      <c r="K111" s="112">
        <v>0</v>
      </c>
      <c r="L111" s="112">
        <v>10</v>
      </c>
      <c r="M111" s="112">
        <v>0</v>
      </c>
      <c r="N111" s="102">
        <v>0</v>
      </c>
      <c r="O111" s="102">
        <v>0</v>
      </c>
      <c r="P111" s="102">
        <v>3</v>
      </c>
      <c r="Q111" s="102" t="s">
        <v>4</v>
      </c>
      <c r="R111" s="113" t="s">
        <v>19</v>
      </c>
      <c r="S111" s="101"/>
      <c r="T111" s="101"/>
    </row>
    <row r="112" spans="1:20" s="114" customFormat="1" ht="27.6" x14ac:dyDescent="0.3">
      <c r="A112" s="110" t="s">
        <v>471</v>
      </c>
      <c r="B112" s="112">
        <v>6</v>
      </c>
      <c r="C112" s="101" t="s">
        <v>667</v>
      </c>
      <c r="D112" s="101" t="s">
        <v>666</v>
      </c>
      <c r="E112" s="137" t="s">
        <v>665</v>
      </c>
      <c r="F112" s="101" t="s">
        <v>664</v>
      </c>
      <c r="G112" s="109"/>
      <c r="H112" s="102">
        <v>0</v>
      </c>
      <c r="I112" s="102">
        <v>0</v>
      </c>
      <c r="J112" s="102">
        <v>0</v>
      </c>
      <c r="K112" s="112">
        <v>0</v>
      </c>
      <c r="L112" s="112">
        <v>0</v>
      </c>
      <c r="M112" s="112">
        <v>0</v>
      </c>
      <c r="N112" s="102">
        <v>0</v>
      </c>
      <c r="O112" s="102">
        <v>0</v>
      </c>
      <c r="P112" s="102">
        <v>4</v>
      </c>
      <c r="Q112" s="102" t="s">
        <v>4</v>
      </c>
      <c r="R112" s="113" t="s">
        <v>19</v>
      </c>
      <c r="S112" s="101"/>
      <c r="T112" s="101"/>
    </row>
    <row r="113" spans="1:20" s="100" customFormat="1" x14ac:dyDescent="0.3">
      <c r="A113" s="138"/>
      <c r="B113" s="139"/>
      <c r="C113" s="138"/>
      <c r="D113" s="67"/>
      <c r="E113" s="67"/>
      <c r="F113" s="67"/>
      <c r="G113" s="67"/>
      <c r="H113" s="140"/>
      <c r="I113" s="140"/>
      <c r="J113" s="140"/>
      <c r="K113" s="140"/>
      <c r="L113" s="140"/>
      <c r="M113" s="140"/>
      <c r="N113" s="140"/>
      <c r="O113" s="140"/>
      <c r="P113" s="141"/>
      <c r="Q113" s="142"/>
      <c r="R113" s="142"/>
    </row>
    <row r="114" spans="1:20" s="100" customFormat="1" x14ac:dyDescent="0.3">
      <c r="A114" s="147" t="s">
        <v>754</v>
      </c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</row>
    <row r="115" spans="1:20" s="100" customFormat="1" ht="27.6" x14ac:dyDescent="0.3">
      <c r="A115" s="110" t="s">
        <v>471</v>
      </c>
      <c r="B115" s="143" t="s">
        <v>862</v>
      </c>
      <c r="C115" s="110" t="s">
        <v>708</v>
      </c>
      <c r="D115" s="116" t="s">
        <v>755</v>
      </c>
      <c r="E115" s="116" t="s">
        <v>804</v>
      </c>
      <c r="F115" s="116" t="s">
        <v>560</v>
      </c>
      <c r="G115" s="116" t="s">
        <v>603</v>
      </c>
      <c r="H115" s="112">
        <v>0</v>
      </c>
      <c r="I115" s="112">
        <v>3</v>
      </c>
      <c r="J115" s="112">
        <v>0</v>
      </c>
      <c r="K115" s="112">
        <v>0</v>
      </c>
      <c r="L115" s="112">
        <v>39</v>
      </c>
      <c r="M115" s="112">
        <v>0</v>
      </c>
      <c r="N115" s="112">
        <v>0</v>
      </c>
      <c r="O115" s="112">
        <v>0</v>
      </c>
      <c r="P115" s="112">
        <v>3</v>
      </c>
      <c r="Q115" s="113" t="s">
        <v>479</v>
      </c>
      <c r="R115" s="113" t="s">
        <v>21</v>
      </c>
      <c r="S115" s="101"/>
      <c r="T115" s="101"/>
    </row>
    <row r="116" spans="1:20" s="100" customFormat="1" ht="41.4" x14ac:dyDescent="0.3">
      <c r="A116" s="110" t="s">
        <v>471</v>
      </c>
      <c r="B116" s="143" t="s">
        <v>863</v>
      </c>
      <c r="C116" s="110" t="s">
        <v>709</v>
      </c>
      <c r="D116" s="116" t="s">
        <v>756</v>
      </c>
      <c r="E116" s="116" t="s">
        <v>805</v>
      </c>
      <c r="F116" s="116" t="s">
        <v>905</v>
      </c>
      <c r="G116" s="116" t="s">
        <v>670</v>
      </c>
      <c r="H116" s="112">
        <v>0</v>
      </c>
      <c r="I116" s="112">
        <v>6</v>
      </c>
      <c r="J116" s="112">
        <v>0</v>
      </c>
      <c r="K116" s="112">
        <v>0</v>
      </c>
      <c r="L116" s="112">
        <v>78</v>
      </c>
      <c r="M116" s="112">
        <v>0</v>
      </c>
      <c r="N116" s="112">
        <v>0</v>
      </c>
      <c r="O116" s="112">
        <v>0</v>
      </c>
      <c r="P116" s="112">
        <v>0</v>
      </c>
      <c r="Q116" s="113" t="s">
        <v>479</v>
      </c>
      <c r="R116" s="113" t="s">
        <v>21</v>
      </c>
      <c r="S116" s="101"/>
      <c r="T116" s="101"/>
    </row>
    <row r="117" spans="1:20" s="100" customFormat="1" ht="27.6" x14ac:dyDescent="0.3">
      <c r="A117" s="110" t="s">
        <v>471</v>
      </c>
      <c r="B117" s="143" t="s">
        <v>867</v>
      </c>
      <c r="C117" s="110" t="s">
        <v>710</v>
      </c>
      <c r="D117" s="116" t="s">
        <v>757</v>
      </c>
      <c r="E117" s="116" t="s">
        <v>806</v>
      </c>
      <c r="F117" s="116" t="s">
        <v>905</v>
      </c>
      <c r="G117" s="116" t="s">
        <v>670</v>
      </c>
      <c r="H117" s="112">
        <v>0</v>
      </c>
      <c r="I117" s="112">
        <v>4</v>
      </c>
      <c r="J117" s="112">
        <v>0</v>
      </c>
      <c r="K117" s="112">
        <v>0</v>
      </c>
      <c r="L117" s="112">
        <v>52</v>
      </c>
      <c r="M117" s="112">
        <v>0</v>
      </c>
      <c r="N117" s="112">
        <v>0</v>
      </c>
      <c r="O117" s="112">
        <v>0</v>
      </c>
      <c r="P117" s="112">
        <v>0</v>
      </c>
      <c r="Q117" s="113" t="s">
        <v>479</v>
      </c>
      <c r="R117" s="113" t="s">
        <v>21</v>
      </c>
      <c r="S117" s="101"/>
      <c r="T117" s="101"/>
    </row>
    <row r="118" spans="1:20" s="100" customFormat="1" ht="27.6" x14ac:dyDescent="0.3">
      <c r="A118" s="110" t="s">
        <v>471</v>
      </c>
      <c r="B118" s="143" t="s">
        <v>865</v>
      </c>
      <c r="C118" s="110" t="s">
        <v>711</v>
      </c>
      <c r="D118" s="116" t="s">
        <v>758</v>
      </c>
      <c r="E118" s="116" t="s">
        <v>807</v>
      </c>
      <c r="F118" s="116" t="s">
        <v>541</v>
      </c>
      <c r="G118" s="116" t="s">
        <v>601</v>
      </c>
      <c r="H118" s="112">
        <v>0</v>
      </c>
      <c r="I118" s="112">
        <v>1</v>
      </c>
      <c r="J118" s="112">
        <v>0</v>
      </c>
      <c r="K118" s="112">
        <v>0</v>
      </c>
      <c r="L118" s="112">
        <v>13</v>
      </c>
      <c r="M118" s="112">
        <v>0</v>
      </c>
      <c r="N118" s="112">
        <v>0</v>
      </c>
      <c r="O118" s="112">
        <v>0</v>
      </c>
      <c r="P118" s="112">
        <v>1</v>
      </c>
      <c r="Q118" s="113" t="s">
        <v>479</v>
      </c>
      <c r="R118" s="113" t="s">
        <v>21</v>
      </c>
      <c r="S118" s="101"/>
      <c r="T118" s="101"/>
    </row>
    <row r="119" spans="1:20" s="100" customFormat="1" ht="27.6" x14ac:dyDescent="0.3">
      <c r="A119" s="110" t="s">
        <v>471</v>
      </c>
      <c r="B119" s="143" t="s">
        <v>866</v>
      </c>
      <c r="C119" s="110" t="s">
        <v>712</v>
      </c>
      <c r="D119" s="116" t="s">
        <v>759</v>
      </c>
      <c r="E119" s="116" t="s">
        <v>808</v>
      </c>
      <c r="F119" s="116" t="s">
        <v>541</v>
      </c>
      <c r="G119" s="116" t="s">
        <v>601</v>
      </c>
      <c r="H119" s="112">
        <v>0</v>
      </c>
      <c r="I119" s="112">
        <v>1</v>
      </c>
      <c r="J119" s="112">
        <v>0</v>
      </c>
      <c r="K119" s="112">
        <v>0</v>
      </c>
      <c r="L119" s="112">
        <v>13</v>
      </c>
      <c r="M119" s="112">
        <v>0</v>
      </c>
      <c r="N119" s="112">
        <v>0</v>
      </c>
      <c r="O119" s="112">
        <v>0</v>
      </c>
      <c r="P119" s="112">
        <v>1</v>
      </c>
      <c r="Q119" s="113" t="s">
        <v>479</v>
      </c>
      <c r="R119" s="113" t="s">
        <v>21</v>
      </c>
      <c r="S119" s="101" t="s">
        <v>758</v>
      </c>
      <c r="T119" s="101"/>
    </row>
    <row r="120" spans="1:20" s="100" customFormat="1" ht="27.6" x14ac:dyDescent="0.3">
      <c r="A120" s="110" t="s">
        <v>471</v>
      </c>
      <c r="B120" s="143" t="s">
        <v>862</v>
      </c>
      <c r="C120" s="110" t="s">
        <v>713</v>
      </c>
      <c r="D120" s="116" t="s">
        <v>760</v>
      </c>
      <c r="E120" s="116" t="s">
        <v>809</v>
      </c>
      <c r="F120" s="116" t="s">
        <v>541</v>
      </c>
      <c r="G120" s="116" t="s">
        <v>601</v>
      </c>
      <c r="H120" s="112">
        <v>0</v>
      </c>
      <c r="I120" s="112">
        <v>1</v>
      </c>
      <c r="J120" s="112">
        <v>0</v>
      </c>
      <c r="K120" s="112">
        <v>0</v>
      </c>
      <c r="L120" s="112">
        <v>13</v>
      </c>
      <c r="M120" s="112">
        <v>0</v>
      </c>
      <c r="N120" s="112">
        <v>0</v>
      </c>
      <c r="O120" s="112">
        <v>0</v>
      </c>
      <c r="P120" s="112">
        <v>1</v>
      </c>
      <c r="Q120" s="113" t="s">
        <v>479</v>
      </c>
      <c r="R120" s="113" t="s">
        <v>21</v>
      </c>
      <c r="S120" s="101" t="s">
        <v>759</v>
      </c>
      <c r="T120" s="101"/>
    </row>
    <row r="121" spans="1:20" s="100" customFormat="1" ht="27.6" x14ac:dyDescent="0.3">
      <c r="A121" s="110" t="s">
        <v>471</v>
      </c>
      <c r="B121" s="143" t="s">
        <v>866</v>
      </c>
      <c r="C121" s="110" t="s">
        <v>714</v>
      </c>
      <c r="D121" s="116" t="s">
        <v>761</v>
      </c>
      <c r="E121" s="116" t="s">
        <v>810</v>
      </c>
      <c r="F121" s="116" t="s">
        <v>672</v>
      </c>
      <c r="G121" s="116" t="s">
        <v>673</v>
      </c>
      <c r="H121" s="112">
        <v>1</v>
      </c>
      <c r="I121" s="112">
        <v>1</v>
      </c>
      <c r="J121" s="112">
        <v>0</v>
      </c>
      <c r="K121" s="112">
        <v>13</v>
      </c>
      <c r="L121" s="112">
        <v>13</v>
      </c>
      <c r="M121" s="112">
        <v>0</v>
      </c>
      <c r="N121" s="112">
        <v>0</v>
      </c>
      <c r="O121" s="112">
        <v>0</v>
      </c>
      <c r="P121" s="112">
        <v>2</v>
      </c>
      <c r="Q121" s="113" t="s">
        <v>479</v>
      </c>
      <c r="R121" s="113" t="s">
        <v>21</v>
      </c>
      <c r="S121" s="101"/>
      <c r="T121" s="101"/>
    </row>
    <row r="122" spans="1:20" s="100" customFormat="1" ht="41.4" x14ac:dyDescent="0.3">
      <c r="A122" s="110" t="s">
        <v>471</v>
      </c>
      <c r="B122" s="143" t="s">
        <v>874</v>
      </c>
      <c r="C122" s="110" t="s">
        <v>715</v>
      </c>
      <c r="D122" s="116" t="s">
        <v>762</v>
      </c>
      <c r="E122" s="116" t="s">
        <v>811</v>
      </c>
      <c r="F122" s="116" t="s">
        <v>894</v>
      </c>
      <c r="G122" s="116" t="s">
        <v>893</v>
      </c>
      <c r="H122" s="112">
        <v>0</v>
      </c>
      <c r="I122" s="112">
        <v>2</v>
      </c>
      <c r="J122" s="112">
        <v>0</v>
      </c>
      <c r="K122" s="112">
        <v>0</v>
      </c>
      <c r="L122" s="112">
        <v>26</v>
      </c>
      <c r="M122" s="112">
        <v>0</v>
      </c>
      <c r="N122" s="112">
        <v>0</v>
      </c>
      <c r="O122" s="112">
        <v>0</v>
      </c>
      <c r="P122" s="112">
        <v>3</v>
      </c>
      <c r="Q122" s="113" t="s">
        <v>479</v>
      </c>
      <c r="R122" s="113" t="s">
        <v>21</v>
      </c>
      <c r="S122" s="101"/>
      <c r="T122" s="101"/>
    </row>
    <row r="123" spans="1:20" s="100" customFormat="1" ht="41.4" x14ac:dyDescent="0.3">
      <c r="A123" s="110" t="s">
        <v>471</v>
      </c>
      <c r="B123" s="143" t="s">
        <v>873</v>
      </c>
      <c r="C123" s="110" t="s">
        <v>716</v>
      </c>
      <c r="D123" s="116" t="s">
        <v>763</v>
      </c>
      <c r="E123" s="116" t="s">
        <v>812</v>
      </c>
      <c r="F123" s="116" t="s">
        <v>894</v>
      </c>
      <c r="G123" s="116" t="s">
        <v>893</v>
      </c>
      <c r="H123" s="112">
        <v>0</v>
      </c>
      <c r="I123" s="112">
        <v>2</v>
      </c>
      <c r="J123" s="112">
        <v>0</v>
      </c>
      <c r="K123" s="112">
        <v>0</v>
      </c>
      <c r="L123" s="112">
        <v>26</v>
      </c>
      <c r="M123" s="112">
        <v>0</v>
      </c>
      <c r="N123" s="112">
        <v>0</v>
      </c>
      <c r="O123" s="112">
        <v>0</v>
      </c>
      <c r="P123" s="112">
        <v>3</v>
      </c>
      <c r="Q123" s="113" t="s">
        <v>479</v>
      </c>
      <c r="R123" s="113" t="s">
        <v>21</v>
      </c>
      <c r="S123" s="101"/>
      <c r="T123" s="101"/>
    </row>
    <row r="124" spans="1:20" s="100" customFormat="1" ht="27.6" x14ac:dyDescent="0.3">
      <c r="A124" s="110" t="s">
        <v>471</v>
      </c>
      <c r="B124" s="143" t="s">
        <v>875</v>
      </c>
      <c r="C124" s="110" t="s">
        <v>717</v>
      </c>
      <c r="D124" s="116" t="s">
        <v>764</v>
      </c>
      <c r="E124" s="116" t="s">
        <v>813</v>
      </c>
      <c r="F124" s="116" t="s">
        <v>895</v>
      </c>
      <c r="G124" s="116" t="s">
        <v>888</v>
      </c>
      <c r="H124" s="112">
        <v>0</v>
      </c>
      <c r="I124" s="112">
        <v>3</v>
      </c>
      <c r="J124" s="112">
        <v>0</v>
      </c>
      <c r="K124" s="112">
        <v>0</v>
      </c>
      <c r="L124" s="112">
        <v>39</v>
      </c>
      <c r="M124" s="112">
        <v>0</v>
      </c>
      <c r="N124" s="112">
        <v>0</v>
      </c>
      <c r="O124" s="112">
        <v>0</v>
      </c>
      <c r="P124" s="112">
        <v>3</v>
      </c>
      <c r="Q124" s="113" t="s">
        <v>479</v>
      </c>
      <c r="R124" s="113" t="s">
        <v>21</v>
      </c>
      <c r="S124" s="101"/>
      <c r="T124" s="101"/>
    </row>
    <row r="125" spans="1:20" s="100" customFormat="1" ht="41.4" x14ac:dyDescent="0.3">
      <c r="A125" s="110" t="s">
        <v>471</v>
      </c>
      <c r="B125" s="143" t="s">
        <v>868</v>
      </c>
      <c r="C125" s="110" t="s">
        <v>718</v>
      </c>
      <c r="D125" s="116" t="s">
        <v>765</v>
      </c>
      <c r="E125" s="116" t="s">
        <v>814</v>
      </c>
      <c r="F125" s="116" t="s">
        <v>895</v>
      </c>
      <c r="G125" s="116" t="s">
        <v>888</v>
      </c>
      <c r="H125" s="112">
        <v>0</v>
      </c>
      <c r="I125" s="112">
        <v>3</v>
      </c>
      <c r="J125" s="112">
        <v>0</v>
      </c>
      <c r="K125" s="112">
        <v>0</v>
      </c>
      <c r="L125" s="112">
        <v>39</v>
      </c>
      <c r="M125" s="112">
        <v>0</v>
      </c>
      <c r="N125" s="112">
        <v>0</v>
      </c>
      <c r="O125" s="112">
        <v>0</v>
      </c>
      <c r="P125" s="112">
        <v>3</v>
      </c>
      <c r="Q125" s="113" t="s">
        <v>479</v>
      </c>
      <c r="R125" s="113" t="s">
        <v>21</v>
      </c>
      <c r="S125" s="101"/>
      <c r="T125" s="101"/>
    </row>
    <row r="126" spans="1:20" s="100" customFormat="1" x14ac:dyDescent="0.3">
      <c r="A126" s="110" t="s">
        <v>471</v>
      </c>
      <c r="B126" s="143" t="s">
        <v>865</v>
      </c>
      <c r="C126" s="110" t="s">
        <v>719</v>
      </c>
      <c r="D126" s="116" t="s">
        <v>766</v>
      </c>
      <c r="E126" s="116" t="s">
        <v>815</v>
      </c>
      <c r="F126" s="116" t="s">
        <v>896</v>
      </c>
      <c r="G126" s="116" t="s">
        <v>887</v>
      </c>
      <c r="H126" s="112">
        <v>0</v>
      </c>
      <c r="I126" s="112">
        <v>2</v>
      </c>
      <c r="J126" s="112">
        <v>0</v>
      </c>
      <c r="K126" s="112">
        <v>0</v>
      </c>
      <c r="L126" s="112">
        <v>26</v>
      </c>
      <c r="M126" s="112">
        <v>0</v>
      </c>
      <c r="N126" s="112">
        <v>0</v>
      </c>
      <c r="O126" s="112">
        <v>0</v>
      </c>
      <c r="P126" s="112">
        <v>2</v>
      </c>
      <c r="Q126" s="113" t="s">
        <v>479</v>
      </c>
      <c r="R126" s="113" t="s">
        <v>21</v>
      </c>
      <c r="S126" s="101"/>
      <c r="T126" s="101"/>
    </row>
    <row r="127" spans="1:20" s="100" customFormat="1" x14ac:dyDescent="0.3">
      <c r="A127" s="110" t="s">
        <v>471</v>
      </c>
      <c r="B127" s="143" t="s">
        <v>865</v>
      </c>
      <c r="C127" s="110" t="s">
        <v>720</v>
      </c>
      <c r="D127" s="116" t="s">
        <v>767</v>
      </c>
      <c r="E127" s="116" t="s">
        <v>816</v>
      </c>
      <c r="F127" s="116" t="s">
        <v>896</v>
      </c>
      <c r="G127" s="116" t="s">
        <v>887</v>
      </c>
      <c r="H127" s="112">
        <v>0</v>
      </c>
      <c r="I127" s="112">
        <v>2</v>
      </c>
      <c r="J127" s="112">
        <v>0</v>
      </c>
      <c r="K127" s="112">
        <v>0</v>
      </c>
      <c r="L127" s="112">
        <v>26</v>
      </c>
      <c r="M127" s="112">
        <v>0</v>
      </c>
      <c r="N127" s="112">
        <v>0</v>
      </c>
      <c r="O127" s="112">
        <v>0</v>
      </c>
      <c r="P127" s="112">
        <v>2</v>
      </c>
      <c r="Q127" s="113" t="s">
        <v>479</v>
      </c>
      <c r="R127" s="113" t="s">
        <v>21</v>
      </c>
      <c r="S127" s="101"/>
      <c r="T127" s="101"/>
    </row>
    <row r="128" spans="1:20" s="100" customFormat="1" ht="27.6" x14ac:dyDescent="0.3">
      <c r="A128" s="110" t="s">
        <v>471</v>
      </c>
      <c r="B128" s="143" t="s">
        <v>865</v>
      </c>
      <c r="C128" s="110" t="s">
        <v>721</v>
      </c>
      <c r="D128" s="116" t="s">
        <v>768</v>
      </c>
      <c r="E128" s="116" t="s">
        <v>817</v>
      </c>
      <c r="F128" s="116" t="s">
        <v>896</v>
      </c>
      <c r="G128" s="116" t="s">
        <v>887</v>
      </c>
      <c r="H128" s="112">
        <v>0</v>
      </c>
      <c r="I128" s="112">
        <v>2</v>
      </c>
      <c r="J128" s="112">
        <v>0</v>
      </c>
      <c r="K128" s="112">
        <v>0</v>
      </c>
      <c r="L128" s="112">
        <v>26</v>
      </c>
      <c r="M128" s="112">
        <v>0</v>
      </c>
      <c r="N128" s="112">
        <v>0</v>
      </c>
      <c r="O128" s="112">
        <v>0</v>
      </c>
      <c r="P128" s="112">
        <v>2</v>
      </c>
      <c r="Q128" s="113" t="s">
        <v>479</v>
      </c>
      <c r="R128" s="113" t="s">
        <v>21</v>
      </c>
      <c r="S128" s="101"/>
      <c r="T128" s="101"/>
    </row>
    <row r="129" spans="1:20" s="100" customFormat="1" x14ac:dyDescent="0.3">
      <c r="A129" s="110" t="s">
        <v>471</v>
      </c>
      <c r="B129" s="143" t="s">
        <v>865</v>
      </c>
      <c r="C129" s="110" t="s">
        <v>722</v>
      </c>
      <c r="D129" s="116" t="s">
        <v>769</v>
      </c>
      <c r="E129" s="116" t="s">
        <v>818</v>
      </c>
      <c r="F129" s="116" t="s">
        <v>896</v>
      </c>
      <c r="G129" s="116" t="s">
        <v>887</v>
      </c>
      <c r="H129" s="112">
        <v>0</v>
      </c>
      <c r="I129" s="112">
        <v>2</v>
      </c>
      <c r="J129" s="112">
        <v>0</v>
      </c>
      <c r="K129" s="112">
        <v>0</v>
      </c>
      <c r="L129" s="112">
        <v>26</v>
      </c>
      <c r="M129" s="112">
        <v>0</v>
      </c>
      <c r="N129" s="112">
        <v>0</v>
      </c>
      <c r="O129" s="112">
        <v>0</v>
      </c>
      <c r="P129" s="112">
        <v>2</v>
      </c>
      <c r="Q129" s="113" t="s">
        <v>479</v>
      </c>
      <c r="R129" s="113" t="s">
        <v>21</v>
      </c>
      <c r="S129" s="101"/>
      <c r="T129" s="101"/>
    </row>
    <row r="130" spans="1:20" s="100" customFormat="1" x14ac:dyDescent="0.3">
      <c r="A130" s="110" t="s">
        <v>471</v>
      </c>
      <c r="B130" s="143" t="s">
        <v>865</v>
      </c>
      <c r="C130" s="110" t="s">
        <v>723</v>
      </c>
      <c r="D130" s="116" t="s">
        <v>770</v>
      </c>
      <c r="E130" s="116" t="s">
        <v>819</v>
      </c>
      <c r="F130" s="116" t="s">
        <v>896</v>
      </c>
      <c r="G130" s="116" t="s">
        <v>887</v>
      </c>
      <c r="H130" s="112">
        <v>0</v>
      </c>
      <c r="I130" s="112">
        <v>2</v>
      </c>
      <c r="J130" s="112">
        <v>0</v>
      </c>
      <c r="K130" s="112">
        <v>0</v>
      </c>
      <c r="L130" s="112">
        <v>26</v>
      </c>
      <c r="M130" s="112">
        <v>0</v>
      </c>
      <c r="N130" s="112">
        <v>0</v>
      </c>
      <c r="O130" s="112">
        <v>0</v>
      </c>
      <c r="P130" s="112">
        <v>2</v>
      </c>
      <c r="Q130" s="113" t="s">
        <v>479</v>
      </c>
      <c r="R130" s="113" t="s">
        <v>21</v>
      </c>
      <c r="S130" s="101"/>
      <c r="T130" s="101"/>
    </row>
    <row r="131" spans="1:20" s="100" customFormat="1" x14ac:dyDescent="0.3">
      <c r="A131" s="110" t="s">
        <v>471</v>
      </c>
      <c r="B131" s="143" t="s">
        <v>865</v>
      </c>
      <c r="C131" s="110" t="s">
        <v>724</v>
      </c>
      <c r="D131" s="116" t="s">
        <v>771</v>
      </c>
      <c r="E131" s="116" t="s">
        <v>820</v>
      </c>
      <c r="F131" s="116" t="s">
        <v>896</v>
      </c>
      <c r="G131" s="116" t="s">
        <v>887</v>
      </c>
      <c r="H131" s="112">
        <v>0</v>
      </c>
      <c r="I131" s="112">
        <v>2</v>
      </c>
      <c r="J131" s="112">
        <v>0</v>
      </c>
      <c r="K131" s="112">
        <v>0</v>
      </c>
      <c r="L131" s="112">
        <v>26</v>
      </c>
      <c r="M131" s="112">
        <v>0</v>
      </c>
      <c r="N131" s="112">
        <v>0</v>
      </c>
      <c r="O131" s="112">
        <v>0</v>
      </c>
      <c r="P131" s="112">
        <v>2</v>
      </c>
      <c r="Q131" s="113" t="s">
        <v>479</v>
      </c>
      <c r="R131" s="113" t="s">
        <v>21</v>
      </c>
      <c r="S131" s="101"/>
      <c r="T131" s="101"/>
    </row>
    <row r="132" spans="1:20" s="100" customFormat="1" x14ac:dyDescent="0.3">
      <c r="A132" s="110" t="s">
        <v>471</v>
      </c>
      <c r="B132" s="143" t="s">
        <v>865</v>
      </c>
      <c r="C132" s="110" t="s">
        <v>725</v>
      </c>
      <c r="D132" s="116" t="s">
        <v>772</v>
      </c>
      <c r="E132" s="116" t="s">
        <v>821</v>
      </c>
      <c r="F132" s="116" t="s">
        <v>895</v>
      </c>
      <c r="G132" s="116" t="s">
        <v>888</v>
      </c>
      <c r="H132" s="112">
        <v>0</v>
      </c>
      <c r="I132" s="112">
        <v>2</v>
      </c>
      <c r="J132" s="112">
        <v>0</v>
      </c>
      <c r="K132" s="112">
        <v>0</v>
      </c>
      <c r="L132" s="112">
        <v>26</v>
      </c>
      <c r="M132" s="112">
        <v>0</v>
      </c>
      <c r="N132" s="112">
        <v>0</v>
      </c>
      <c r="O132" s="112">
        <v>0</v>
      </c>
      <c r="P132" s="112">
        <v>2</v>
      </c>
      <c r="Q132" s="113" t="s">
        <v>479</v>
      </c>
      <c r="R132" s="113" t="s">
        <v>21</v>
      </c>
      <c r="S132" s="101"/>
      <c r="T132" s="101"/>
    </row>
    <row r="133" spans="1:20" s="100" customFormat="1" x14ac:dyDescent="0.3">
      <c r="A133" s="110" t="s">
        <v>471</v>
      </c>
      <c r="B133" s="143" t="s">
        <v>865</v>
      </c>
      <c r="C133" s="110" t="s">
        <v>726</v>
      </c>
      <c r="D133" s="116" t="s">
        <v>773</v>
      </c>
      <c r="E133" s="116" t="s">
        <v>822</v>
      </c>
      <c r="F133" s="116" t="s">
        <v>654</v>
      </c>
      <c r="G133" s="116" t="s">
        <v>671</v>
      </c>
      <c r="H133" s="112">
        <v>0</v>
      </c>
      <c r="I133" s="112">
        <v>2</v>
      </c>
      <c r="J133" s="112">
        <v>0</v>
      </c>
      <c r="K133" s="112">
        <v>0</v>
      </c>
      <c r="L133" s="112">
        <v>26</v>
      </c>
      <c r="M133" s="112">
        <v>0</v>
      </c>
      <c r="N133" s="112">
        <v>0</v>
      </c>
      <c r="O133" s="112">
        <v>0</v>
      </c>
      <c r="P133" s="112">
        <v>2</v>
      </c>
      <c r="Q133" s="113" t="s">
        <v>479</v>
      </c>
      <c r="R133" s="113" t="s">
        <v>21</v>
      </c>
      <c r="S133" s="101"/>
      <c r="T133" s="101"/>
    </row>
    <row r="134" spans="1:20" s="100" customFormat="1" ht="27.6" x14ac:dyDescent="0.3">
      <c r="A134" s="110" t="s">
        <v>471</v>
      </c>
      <c r="B134" s="143" t="s">
        <v>865</v>
      </c>
      <c r="C134" s="110" t="s">
        <v>727</v>
      </c>
      <c r="D134" s="116" t="s">
        <v>774</v>
      </c>
      <c r="E134" s="116" t="s">
        <v>823</v>
      </c>
      <c r="F134" s="116" t="s">
        <v>577</v>
      </c>
      <c r="G134" s="116" t="s">
        <v>612</v>
      </c>
      <c r="H134" s="112">
        <v>0</v>
      </c>
      <c r="I134" s="112">
        <v>2</v>
      </c>
      <c r="J134" s="112">
        <v>0</v>
      </c>
      <c r="K134" s="112">
        <v>0</v>
      </c>
      <c r="L134" s="112">
        <v>26</v>
      </c>
      <c r="M134" s="112">
        <v>0</v>
      </c>
      <c r="N134" s="112">
        <v>0</v>
      </c>
      <c r="O134" s="112">
        <v>0</v>
      </c>
      <c r="P134" s="112">
        <v>2</v>
      </c>
      <c r="Q134" s="113" t="s">
        <v>479</v>
      </c>
      <c r="R134" s="113" t="s">
        <v>21</v>
      </c>
      <c r="S134" s="101"/>
      <c r="T134" s="101"/>
    </row>
    <row r="135" spans="1:20" s="100" customFormat="1" ht="27.6" x14ac:dyDescent="0.3">
      <c r="A135" s="110" t="s">
        <v>471</v>
      </c>
      <c r="B135" s="143" t="s">
        <v>865</v>
      </c>
      <c r="C135" s="110" t="s">
        <v>728</v>
      </c>
      <c r="D135" s="116" t="s">
        <v>775</v>
      </c>
      <c r="E135" s="116" t="s">
        <v>824</v>
      </c>
      <c r="F135" s="116" t="s">
        <v>577</v>
      </c>
      <c r="G135" s="116" t="s">
        <v>854</v>
      </c>
      <c r="H135" s="112">
        <v>0</v>
      </c>
      <c r="I135" s="112">
        <v>2</v>
      </c>
      <c r="J135" s="112">
        <v>0</v>
      </c>
      <c r="K135" s="112">
        <v>0</v>
      </c>
      <c r="L135" s="112">
        <v>26</v>
      </c>
      <c r="M135" s="112">
        <v>0</v>
      </c>
      <c r="N135" s="112">
        <v>0</v>
      </c>
      <c r="O135" s="112">
        <v>0</v>
      </c>
      <c r="P135" s="112">
        <v>2</v>
      </c>
      <c r="Q135" s="113" t="s">
        <v>479</v>
      </c>
      <c r="R135" s="113" t="s">
        <v>21</v>
      </c>
      <c r="S135" s="101"/>
      <c r="T135" s="101"/>
    </row>
    <row r="136" spans="1:20" s="100" customFormat="1" ht="27.6" x14ac:dyDescent="0.3">
      <c r="A136" s="110" t="s">
        <v>471</v>
      </c>
      <c r="B136" s="143" t="s">
        <v>869</v>
      </c>
      <c r="C136" s="110" t="s">
        <v>729</v>
      </c>
      <c r="D136" s="116" t="s">
        <v>776</v>
      </c>
      <c r="E136" s="116" t="s">
        <v>825</v>
      </c>
      <c r="F136" s="116" t="s">
        <v>577</v>
      </c>
      <c r="G136" s="116" t="s">
        <v>855</v>
      </c>
      <c r="H136" s="112">
        <v>0</v>
      </c>
      <c r="I136" s="112">
        <v>2</v>
      </c>
      <c r="J136" s="112">
        <v>0</v>
      </c>
      <c r="K136" s="112">
        <v>0</v>
      </c>
      <c r="L136" s="112">
        <v>26</v>
      </c>
      <c r="M136" s="112">
        <v>0</v>
      </c>
      <c r="N136" s="112">
        <v>0</v>
      </c>
      <c r="O136" s="112">
        <v>0</v>
      </c>
      <c r="P136" s="112">
        <v>2</v>
      </c>
      <c r="Q136" s="113" t="s">
        <v>479</v>
      </c>
      <c r="R136" s="113" t="s">
        <v>21</v>
      </c>
      <c r="S136" s="101"/>
      <c r="T136" s="101"/>
    </row>
    <row r="137" spans="1:20" s="100" customFormat="1" ht="27.6" x14ac:dyDescent="0.3">
      <c r="A137" s="110" t="s">
        <v>471</v>
      </c>
      <c r="B137" s="143" t="s">
        <v>870</v>
      </c>
      <c r="C137" s="110" t="s">
        <v>730</v>
      </c>
      <c r="D137" s="116" t="s">
        <v>777</v>
      </c>
      <c r="E137" s="116" t="s">
        <v>826</v>
      </c>
      <c r="F137" s="116" t="s">
        <v>577</v>
      </c>
      <c r="G137" s="116" t="s">
        <v>856</v>
      </c>
      <c r="H137" s="112">
        <v>0</v>
      </c>
      <c r="I137" s="112">
        <v>2</v>
      </c>
      <c r="J137" s="112">
        <v>0</v>
      </c>
      <c r="K137" s="112">
        <v>0</v>
      </c>
      <c r="L137" s="112">
        <v>26</v>
      </c>
      <c r="M137" s="112">
        <v>0</v>
      </c>
      <c r="N137" s="112">
        <v>0</v>
      </c>
      <c r="O137" s="112">
        <v>0</v>
      </c>
      <c r="P137" s="112">
        <v>2</v>
      </c>
      <c r="Q137" s="113" t="s">
        <v>479</v>
      </c>
      <c r="R137" s="113" t="s">
        <v>21</v>
      </c>
      <c r="S137" s="101"/>
      <c r="T137" s="101"/>
    </row>
    <row r="138" spans="1:20" s="100" customFormat="1" ht="27.6" x14ac:dyDescent="0.3">
      <c r="A138" s="110" t="s">
        <v>471</v>
      </c>
      <c r="B138" s="143" t="s">
        <v>864</v>
      </c>
      <c r="C138" s="110" t="s">
        <v>731</v>
      </c>
      <c r="D138" s="116" t="s">
        <v>778</v>
      </c>
      <c r="E138" s="116" t="s">
        <v>827</v>
      </c>
      <c r="F138" s="116" t="s">
        <v>577</v>
      </c>
      <c r="G138" s="116" t="s">
        <v>857</v>
      </c>
      <c r="H138" s="112">
        <v>0</v>
      </c>
      <c r="I138" s="112">
        <v>2</v>
      </c>
      <c r="J138" s="112">
        <v>0</v>
      </c>
      <c r="K138" s="112">
        <v>0</v>
      </c>
      <c r="L138" s="112">
        <v>26</v>
      </c>
      <c r="M138" s="112">
        <v>0</v>
      </c>
      <c r="N138" s="112">
        <v>0</v>
      </c>
      <c r="O138" s="112">
        <v>0</v>
      </c>
      <c r="P138" s="112">
        <v>2</v>
      </c>
      <c r="Q138" s="113" t="s">
        <v>479</v>
      </c>
      <c r="R138" s="113" t="s">
        <v>21</v>
      </c>
      <c r="S138" s="101"/>
      <c r="T138" s="101"/>
    </row>
    <row r="139" spans="1:20" s="100" customFormat="1" ht="27.6" x14ac:dyDescent="0.3">
      <c r="A139" s="110" t="s">
        <v>471</v>
      </c>
      <c r="B139" s="143" t="s">
        <v>871</v>
      </c>
      <c r="C139" s="110" t="s">
        <v>732</v>
      </c>
      <c r="D139" s="116" t="s">
        <v>779</v>
      </c>
      <c r="E139" s="116" t="s">
        <v>828</v>
      </c>
      <c r="F139" s="116" t="s">
        <v>577</v>
      </c>
      <c r="G139" s="116" t="s">
        <v>858</v>
      </c>
      <c r="H139" s="112">
        <v>0</v>
      </c>
      <c r="I139" s="112">
        <v>2</v>
      </c>
      <c r="J139" s="112">
        <v>0</v>
      </c>
      <c r="K139" s="112">
        <v>0</v>
      </c>
      <c r="L139" s="112">
        <v>26</v>
      </c>
      <c r="M139" s="112">
        <v>0</v>
      </c>
      <c r="N139" s="112">
        <v>0</v>
      </c>
      <c r="O139" s="112">
        <v>0</v>
      </c>
      <c r="P139" s="112">
        <v>2</v>
      </c>
      <c r="Q139" s="113" t="s">
        <v>479</v>
      </c>
      <c r="R139" s="113" t="s">
        <v>21</v>
      </c>
      <c r="S139" s="101"/>
      <c r="T139" s="101"/>
    </row>
    <row r="140" spans="1:20" s="100" customFormat="1" ht="27.6" x14ac:dyDescent="0.3">
      <c r="A140" s="110" t="s">
        <v>471</v>
      </c>
      <c r="B140" s="143" t="s">
        <v>872</v>
      </c>
      <c r="C140" s="110" t="s">
        <v>733</v>
      </c>
      <c r="D140" s="116" t="s">
        <v>780</v>
      </c>
      <c r="E140" s="116" t="s">
        <v>829</v>
      </c>
      <c r="F140" s="116" t="s">
        <v>577</v>
      </c>
      <c r="G140" s="116" t="s">
        <v>859</v>
      </c>
      <c r="H140" s="112">
        <v>0</v>
      </c>
      <c r="I140" s="112">
        <v>2</v>
      </c>
      <c r="J140" s="112">
        <v>0</v>
      </c>
      <c r="K140" s="112">
        <v>0</v>
      </c>
      <c r="L140" s="112">
        <v>26</v>
      </c>
      <c r="M140" s="112">
        <v>0</v>
      </c>
      <c r="N140" s="112">
        <v>0</v>
      </c>
      <c r="O140" s="112">
        <v>0</v>
      </c>
      <c r="P140" s="112">
        <v>2</v>
      </c>
      <c r="Q140" s="113" t="s">
        <v>479</v>
      </c>
      <c r="R140" s="113" t="s">
        <v>21</v>
      </c>
      <c r="S140" s="101"/>
      <c r="T140" s="101"/>
    </row>
    <row r="141" spans="1:20" s="100" customFormat="1" ht="27.6" x14ac:dyDescent="0.3">
      <c r="A141" s="110" t="s">
        <v>471</v>
      </c>
      <c r="B141" s="143" t="s">
        <v>877</v>
      </c>
      <c r="C141" s="110" t="s">
        <v>734</v>
      </c>
      <c r="D141" s="116" t="s">
        <v>781</v>
      </c>
      <c r="E141" s="116" t="s">
        <v>830</v>
      </c>
      <c r="F141" s="116" t="s">
        <v>541</v>
      </c>
      <c r="G141" s="116" t="s">
        <v>601</v>
      </c>
      <c r="H141" s="112">
        <v>0</v>
      </c>
      <c r="I141" s="112">
        <v>2</v>
      </c>
      <c r="J141" s="112">
        <v>0</v>
      </c>
      <c r="K141" s="112">
        <v>0</v>
      </c>
      <c r="L141" s="112">
        <v>26</v>
      </c>
      <c r="M141" s="112">
        <v>0</v>
      </c>
      <c r="N141" s="112">
        <v>0</v>
      </c>
      <c r="O141" s="112">
        <v>0</v>
      </c>
      <c r="P141" s="112">
        <v>2</v>
      </c>
      <c r="Q141" s="113" t="s">
        <v>479</v>
      </c>
      <c r="R141" s="113" t="s">
        <v>21</v>
      </c>
      <c r="S141" s="101"/>
      <c r="T141" s="101"/>
    </row>
    <row r="142" spans="1:20" s="100" customFormat="1" ht="41.4" x14ac:dyDescent="0.3">
      <c r="A142" s="110" t="s">
        <v>471</v>
      </c>
      <c r="B142" s="143" t="s">
        <v>877</v>
      </c>
      <c r="C142" s="110" t="s">
        <v>735</v>
      </c>
      <c r="D142" s="116" t="s">
        <v>782</v>
      </c>
      <c r="E142" s="116" t="s">
        <v>831</v>
      </c>
      <c r="F142" s="116" t="s">
        <v>584</v>
      </c>
      <c r="G142" s="116" t="s">
        <v>614</v>
      </c>
      <c r="H142" s="112">
        <v>1</v>
      </c>
      <c r="I142" s="112">
        <v>1</v>
      </c>
      <c r="J142" s="112">
        <v>0</v>
      </c>
      <c r="K142" s="112">
        <v>13</v>
      </c>
      <c r="L142" s="112">
        <v>13</v>
      </c>
      <c r="M142" s="112">
        <v>0</v>
      </c>
      <c r="N142" s="112">
        <v>0</v>
      </c>
      <c r="O142" s="112">
        <v>0</v>
      </c>
      <c r="P142" s="112">
        <v>2</v>
      </c>
      <c r="Q142" s="113" t="s">
        <v>479</v>
      </c>
      <c r="R142" s="113" t="s">
        <v>21</v>
      </c>
      <c r="S142" s="101"/>
      <c r="T142" s="101"/>
    </row>
    <row r="143" spans="1:20" s="100" customFormat="1" ht="55.2" x14ac:dyDescent="0.3">
      <c r="A143" s="110" t="s">
        <v>471</v>
      </c>
      <c r="B143" s="143" t="s">
        <v>878</v>
      </c>
      <c r="C143" s="110" t="s">
        <v>736</v>
      </c>
      <c r="D143" s="116" t="s">
        <v>783</v>
      </c>
      <c r="E143" s="116" t="s">
        <v>832</v>
      </c>
      <c r="F143" s="116" t="s">
        <v>584</v>
      </c>
      <c r="G143" s="116" t="s">
        <v>614</v>
      </c>
      <c r="H143" s="112">
        <v>0</v>
      </c>
      <c r="I143" s="112">
        <v>2</v>
      </c>
      <c r="J143" s="112">
        <v>0</v>
      </c>
      <c r="K143" s="112">
        <v>0</v>
      </c>
      <c r="L143" s="112">
        <v>26</v>
      </c>
      <c r="M143" s="112">
        <v>0</v>
      </c>
      <c r="N143" s="112">
        <v>0</v>
      </c>
      <c r="O143" s="112">
        <v>0</v>
      </c>
      <c r="P143" s="112">
        <v>2</v>
      </c>
      <c r="Q143" s="113" t="s">
        <v>479</v>
      </c>
      <c r="R143" s="113" t="s">
        <v>21</v>
      </c>
      <c r="S143" s="101" t="s">
        <v>782</v>
      </c>
      <c r="T143" s="101"/>
    </row>
    <row r="144" spans="1:20" s="100" customFormat="1" x14ac:dyDescent="0.3">
      <c r="A144" s="110" t="s">
        <v>471</v>
      </c>
      <c r="B144" s="143" t="s">
        <v>862</v>
      </c>
      <c r="C144" s="110" t="s">
        <v>737</v>
      </c>
      <c r="D144" s="116" t="s">
        <v>784</v>
      </c>
      <c r="E144" s="116" t="s">
        <v>833</v>
      </c>
      <c r="F144" s="116" t="s">
        <v>897</v>
      </c>
      <c r="G144" s="116" t="s">
        <v>889</v>
      </c>
      <c r="H144" s="112">
        <v>1</v>
      </c>
      <c r="I144" s="112">
        <v>1</v>
      </c>
      <c r="J144" s="112">
        <v>0</v>
      </c>
      <c r="K144" s="112">
        <v>13</v>
      </c>
      <c r="L144" s="112">
        <v>13</v>
      </c>
      <c r="M144" s="112">
        <v>0</v>
      </c>
      <c r="N144" s="112">
        <v>0</v>
      </c>
      <c r="O144" s="112">
        <v>0</v>
      </c>
      <c r="P144" s="112">
        <v>2</v>
      </c>
      <c r="Q144" s="113" t="s">
        <v>479</v>
      </c>
      <c r="R144" s="113" t="s">
        <v>21</v>
      </c>
      <c r="S144" s="101"/>
      <c r="T144" s="101"/>
    </row>
    <row r="145" spans="1:20" s="100" customFormat="1" ht="27.6" x14ac:dyDescent="0.3">
      <c r="A145" s="110" t="s">
        <v>471</v>
      </c>
      <c r="B145" s="143" t="s">
        <v>862</v>
      </c>
      <c r="C145" s="110" t="s">
        <v>738</v>
      </c>
      <c r="D145" s="116" t="s">
        <v>785</v>
      </c>
      <c r="E145" s="116" t="s">
        <v>834</v>
      </c>
      <c r="F145" s="116" t="s">
        <v>663</v>
      </c>
      <c r="G145" s="116" t="s">
        <v>890</v>
      </c>
      <c r="H145" s="112">
        <v>1</v>
      </c>
      <c r="I145" s="112">
        <v>1</v>
      </c>
      <c r="J145" s="112">
        <v>0</v>
      </c>
      <c r="K145" s="112">
        <v>13</v>
      </c>
      <c r="L145" s="112">
        <v>13</v>
      </c>
      <c r="M145" s="112">
        <v>0</v>
      </c>
      <c r="N145" s="112">
        <v>0</v>
      </c>
      <c r="O145" s="112">
        <v>0</v>
      </c>
      <c r="P145" s="112">
        <v>2</v>
      </c>
      <c r="Q145" s="113" t="s">
        <v>479</v>
      </c>
      <c r="R145" s="113" t="s">
        <v>21</v>
      </c>
      <c r="S145" s="101"/>
      <c r="T145" s="101"/>
    </row>
    <row r="146" spans="1:20" s="100" customFormat="1" ht="27.6" x14ac:dyDescent="0.3">
      <c r="A146" s="110" t="s">
        <v>471</v>
      </c>
      <c r="B146" s="143" t="s">
        <v>862</v>
      </c>
      <c r="C146" s="110" t="s">
        <v>739</v>
      </c>
      <c r="D146" s="116" t="s">
        <v>786</v>
      </c>
      <c r="E146" s="116" t="s">
        <v>835</v>
      </c>
      <c r="F146" s="116" t="s">
        <v>898</v>
      </c>
      <c r="G146" s="116" t="s">
        <v>886</v>
      </c>
      <c r="H146" s="112">
        <v>0</v>
      </c>
      <c r="I146" s="112">
        <v>2</v>
      </c>
      <c r="J146" s="112">
        <v>0</v>
      </c>
      <c r="K146" s="112">
        <v>0</v>
      </c>
      <c r="L146" s="112">
        <v>26</v>
      </c>
      <c r="M146" s="112">
        <v>0</v>
      </c>
      <c r="N146" s="112">
        <v>0</v>
      </c>
      <c r="O146" s="112">
        <v>0</v>
      </c>
      <c r="P146" s="112">
        <v>2</v>
      </c>
      <c r="Q146" s="113" t="s">
        <v>479</v>
      </c>
      <c r="R146" s="113" t="s">
        <v>21</v>
      </c>
      <c r="S146" s="101"/>
      <c r="T146" s="101"/>
    </row>
    <row r="147" spans="1:20" s="100" customFormat="1" ht="27.6" x14ac:dyDescent="0.3">
      <c r="A147" s="110" t="s">
        <v>471</v>
      </c>
      <c r="B147" s="143" t="s">
        <v>862</v>
      </c>
      <c r="C147" s="110" t="s">
        <v>740</v>
      </c>
      <c r="D147" s="116" t="s">
        <v>787</v>
      </c>
      <c r="E147" s="116" t="s">
        <v>836</v>
      </c>
      <c r="F147" s="116" t="s">
        <v>584</v>
      </c>
      <c r="G147" s="116" t="s">
        <v>614</v>
      </c>
      <c r="H147" s="112">
        <v>1</v>
      </c>
      <c r="I147" s="112">
        <v>1</v>
      </c>
      <c r="J147" s="112">
        <v>0</v>
      </c>
      <c r="K147" s="112">
        <v>13</v>
      </c>
      <c r="L147" s="112">
        <v>13</v>
      </c>
      <c r="M147" s="112">
        <v>0</v>
      </c>
      <c r="N147" s="112">
        <v>0</v>
      </c>
      <c r="O147" s="112">
        <v>0</v>
      </c>
      <c r="P147" s="112">
        <v>2</v>
      </c>
      <c r="Q147" s="113" t="s">
        <v>479</v>
      </c>
      <c r="R147" s="113" t="s">
        <v>21</v>
      </c>
      <c r="S147" s="101"/>
      <c r="T147" s="101"/>
    </row>
    <row r="148" spans="1:20" s="100" customFormat="1" ht="27.6" x14ac:dyDescent="0.3">
      <c r="A148" s="110" t="s">
        <v>471</v>
      </c>
      <c r="B148" s="143" t="s">
        <v>862</v>
      </c>
      <c r="C148" s="110" t="s">
        <v>741</v>
      </c>
      <c r="D148" s="116" t="s">
        <v>788</v>
      </c>
      <c r="E148" s="116" t="s">
        <v>837</v>
      </c>
      <c r="F148" s="116" t="s">
        <v>663</v>
      </c>
      <c r="G148" s="116" t="s">
        <v>890</v>
      </c>
      <c r="H148" s="112">
        <v>0</v>
      </c>
      <c r="I148" s="112">
        <v>2</v>
      </c>
      <c r="J148" s="112">
        <v>0</v>
      </c>
      <c r="K148" s="112">
        <v>0</v>
      </c>
      <c r="L148" s="112">
        <v>26</v>
      </c>
      <c r="M148" s="112">
        <v>0</v>
      </c>
      <c r="N148" s="112">
        <v>0</v>
      </c>
      <c r="O148" s="112">
        <v>0</v>
      </c>
      <c r="P148" s="112">
        <v>2</v>
      </c>
      <c r="Q148" s="113" t="s">
        <v>479</v>
      </c>
      <c r="R148" s="113" t="s">
        <v>21</v>
      </c>
      <c r="S148" s="101"/>
      <c r="T148" s="101"/>
    </row>
    <row r="149" spans="1:20" s="100" customFormat="1" x14ac:dyDescent="0.3">
      <c r="A149" s="110" t="s">
        <v>471</v>
      </c>
      <c r="B149" s="143" t="s">
        <v>877</v>
      </c>
      <c r="C149" s="110" t="s">
        <v>742</v>
      </c>
      <c r="D149" s="116" t="s">
        <v>789</v>
      </c>
      <c r="E149" s="116" t="s">
        <v>838</v>
      </c>
      <c r="F149" s="116" t="s">
        <v>852</v>
      </c>
      <c r="G149" s="116" t="s">
        <v>892</v>
      </c>
      <c r="H149" s="112">
        <v>1</v>
      </c>
      <c r="I149" s="112">
        <v>1</v>
      </c>
      <c r="J149" s="112">
        <v>0</v>
      </c>
      <c r="K149" s="112">
        <v>13</v>
      </c>
      <c r="L149" s="112">
        <v>13</v>
      </c>
      <c r="M149" s="112">
        <v>0</v>
      </c>
      <c r="N149" s="112">
        <v>0</v>
      </c>
      <c r="O149" s="112">
        <v>0</v>
      </c>
      <c r="P149" s="112">
        <v>3</v>
      </c>
      <c r="Q149" s="113" t="s">
        <v>479</v>
      </c>
      <c r="R149" s="113" t="s">
        <v>21</v>
      </c>
      <c r="S149" s="101"/>
      <c r="T149" s="101"/>
    </row>
    <row r="150" spans="1:20" s="100" customFormat="1" x14ac:dyDescent="0.3">
      <c r="A150" s="110" t="s">
        <v>471</v>
      </c>
      <c r="B150" s="143" t="s">
        <v>878</v>
      </c>
      <c r="C150" s="110" t="s">
        <v>743</v>
      </c>
      <c r="D150" s="116" t="s">
        <v>790</v>
      </c>
      <c r="E150" s="116" t="s">
        <v>839</v>
      </c>
      <c r="F150" s="116" t="s">
        <v>852</v>
      </c>
      <c r="G150" s="116" t="s">
        <v>892</v>
      </c>
      <c r="H150" s="112">
        <v>1</v>
      </c>
      <c r="I150" s="112">
        <v>2</v>
      </c>
      <c r="J150" s="112">
        <v>0</v>
      </c>
      <c r="K150" s="112">
        <v>13</v>
      </c>
      <c r="L150" s="112">
        <v>26</v>
      </c>
      <c r="M150" s="112">
        <v>0</v>
      </c>
      <c r="N150" s="112">
        <v>0</v>
      </c>
      <c r="O150" s="112">
        <v>0</v>
      </c>
      <c r="P150" s="112">
        <v>3</v>
      </c>
      <c r="Q150" s="113" t="s">
        <v>479</v>
      </c>
      <c r="R150" s="113" t="s">
        <v>21</v>
      </c>
      <c r="S150" s="101"/>
      <c r="T150" s="101"/>
    </row>
    <row r="151" spans="1:20" s="100" customFormat="1" x14ac:dyDescent="0.3">
      <c r="A151" s="110" t="s">
        <v>471</v>
      </c>
      <c r="B151" s="143" t="s">
        <v>877</v>
      </c>
      <c r="C151" s="110" t="s">
        <v>744</v>
      </c>
      <c r="D151" s="116" t="s">
        <v>791</v>
      </c>
      <c r="E151" s="116" t="s">
        <v>840</v>
      </c>
      <c r="F151" s="116" t="s">
        <v>852</v>
      </c>
      <c r="G151" s="116" t="s">
        <v>892</v>
      </c>
      <c r="H151" s="112">
        <v>1</v>
      </c>
      <c r="I151" s="112">
        <v>1</v>
      </c>
      <c r="J151" s="112">
        <v>0</v>
      </c>
      <c r="K151" s="112">
        <v>13</v>
      </c>
      <c r="L151" s="112">
        <v>13</v>
      </c>
      <c r="M151" s="112">
        <v>0</v>
      </c>
      <c r="N151" s="112">
        <v>0</v>
      </c>
      <c r="O151" s="112">
        <v>0</v>
      </c>
      <c r="P151" s="112">
        <v>3</v>
      </c>
      <c r="Q151" s="113" t="s">
        <v>479</v>
      </c>
      <c r="R151" s="113" t="s">
        <v>21</v>
      </c>
      <c r="S151" s="101"/>
      <c r="T151" s="101"/>
    </row>
    <row r="152" spans="1:20" s="100" customFormat="1" x14ac:dyDescent="0.3">
      <c r="A152" s="110" t="s">
        <v>471</v>
      </c>
      <c r="B152" s="143" t="s">
        <v>878</v>
      </c>
      <c r="C152" s="110" t="s">
        <v>745</v>
      </c>
      <c r="D152" s="116" t="s">
        <v>792</v>
      </c>
      <c r="E152" s="116" t="s">
        <v>841</v>
      </c>
      <c r="F152" s="116" t="s">
        <v>852</v>
      </c>
      <c r="G152" s="116" t="s">
        <v>892</v>
      </c>
      <c r="H152" s="112">
        <v>1</v>
      </c>
      <c r="I152" s="112">
        <v>1</v>
      </c>
      <c r="J152" s="112">
        <v>0</v>
      </c>
      <c r="K152" s="112">
        <v>13</v>
      </c>
      <c r="L152" s="112">
        <v>13</v>
      </c>
      <c r="M152" s="112">
        <v>0</v>
      </c>
      <c r="N152" s="112">
        <v>0</v>
      </c>
      <c r="O152" s="112">
        <v>0</v>
      </c>
      <c r="P152" s="112">
        <v>3</v>
      </c>
      <c r="Q152" s="113" t="s">
        <v>479</v>
      </c>
      <c r="R152" s="113" t="s">
        <v>21</v>
      </c>
      <c r="S152" s="101"/>
      <c r="T152" s="101"/>
    </row>
    <row r="153" spans="1:20" s="100" customFormat="1" x14ac:dyDescent="0.3">
      <c r="A153" s="110" t="s">
        <v>471</v>
      </c>
      <c r="B153" s="143" t="s">
        <v>877</v>
      </c>
      <c r="C153" s="110" t="s">
        <v>746</v>
      </c>
      <c r="D153" s="116" t="s">
        <v>793</v>
      </c>
      <c r="E153" s="116" t="s">
        <v>842</v>
      </c>
      <c r="F153" s="116" t="s">
        <v>852</v>
      </c>
      <c r="G153" s="116" t="s">
        <v>892</v>
      </c>
      <c r="H153" s="112">
        <v>1</v>
      </c>
      <c r="I153" s="112">
        <v>1</v>
      </c>
      <c r="J153" s="112">
        <v>0</v>
      </c>
      <c r="K153" s="112">
        <v>13</v>
      </c>
      <c r="L153" s="112">
        <v>13</v>
      </c>
      <c r="M153" s="112">
        <v>0</v>
      </c>
      <c r="N153" s="112">
        <v>0</v>
      </c>
      <c r="O153" s="112">
        <v>0</v>
      </c>
      <c r="P153" s="112">
        <v>3</v>
      </c>
      <c r="Q153" s="113" t="s">
        <v>479</v>
      </c>
      <c r="R153" s="113" t="s">
        <v>21</v>
      </c>
      <c r="S153" s="101"/>
      <c r="T153" s="101"/>
    </row>
    <row r="154" spans="1:20" s="100" customFormat="1" ht="27.6" x14ac:dyDescent="0.3">
      <c r="A154" s="110" t="s">
        <v>471</v>
      </c>
      <c r="B154" s="143" t="s">
        <v>865</v>
      </c>
      <c r="C154" s="110" t="s">
        <v>747</v>
      </c>
      <c r="D154" s="116" t="s">
        <v>794</v>
      </c>
      <c r="E154" s="116" t="s">
        <v>844</v>
      </c>
      <c r="F154" s="116" t="s">
        <v>907</v>
      </c>
      <c r="G154" s="116" t="s">
        <v>892</v>
      </c>
      <c r="H154" s="112">
        <v>0</v>
      </c>
      <c r="I154" s="112">
        <v>2</v>
      </c>
      <c r="J154" s="112">
        <v>0</v>
      </c>
      <c r="K154" s="112">
        <v>0</v>
      </c>
      <c r="L154" s="112">
        <v>26</v>
      </c>
      <c r="M154" s="112">
        <v>0</v>
      </c>
      <c r="N154" s="112">
        <v>0</v>
      </c>
      <c r="O154" s="112">
        <v>0</v>
      </c>
      <c r="P154" s="112">
        <v>2</v>
      </c>
      <c r="Q154" s="113" t="s">
        <v>479</v>
      </c>
      <c r="R154" s="113" t="s">
        <v>21</v>
      </c>
      <c r="S154" s="101"/>
      <c r="T154" s="101"/>
    </row>
    <row r="155" spans="1:20" s="100" customFormat="1" ht="27.6" x14ac:dyDescent="0.3">
      <c r="A155" s="110" t="s">
        <v>471</v>
      </c>
      <c r="B155" s="143" t="s">
        <v>869</v>
      </c>
      <c r="C155" s="110" t="s">
        <v>748</v>
      </c>
      <c r="D155" s="116" t="s">
        <v>795</v>
      </c>
      <c r="E155" s="116" t="s">
        <v>845</v>
      </c>
      <c r="F155" s="116" t="s">
        <v>507</v>
      </c>
      <c r="G155" s="116" t="s">
        <v>599</v>
      </c>
      <c r="H155" s="112">
        <v>0</v>
      </c>
      <c r="I155" s="112">
        <v>2</v>
      </c>
      <c r="J155" s="112">
        <v>0</v>
      </c>
      <c r="K155" s="112">
        <v>0</v>
      </c>
      <c r="L155" s="112">
        <v>26</v>
      </c>
      <c r="M155" s="112">
        <v>0</v>
      </c>
      <c r="N155" s="112">
        <v>0</v>
      </c>
      <c r="O155" s="112">
        <v>0</v>
      </c>
      <c r="P155" s="112">
        <v>2</v>
      </c>
      <c r="Q155" s="113" t="s">
        <v>479</v>
      </c>
      <c r="R155" s="113" t="s">
        <v>21</v>
      </c>
      <c r="S155" s="101"/>
      <c r="T155" s="101"/>
    </row>
    <row r="156" spans="1:20" s="100" customFormat="1" ht="27.6" x14ac:dyDescent="0.3">
      <c r="A156" s="110" t="s">
        <v>471</v>
      </c>
      <c r="B156" s="143" t="s">
        <v>870</v>
      </c>
      <c r="C156" s="110" t="s">
        <v>749</v>
      </c>
      <c r="D156" s="116" t="s">
        <v>796</v>
      </c>
      <c r="E156" s="116" t="s">
        <v>846</v>
      </c>
      <c r="F156" s="116" t="s">
        <v>507</v>
      </c>
      <c r="G156" s="116" t="s">
        <v>599</v>
      </c>
      <c r="H156" s="112">
        <v>0</v>
      </c>
      <c r="I156" s="112">
        <v>2</v>
      </c>
      <c r="J156" s="112">
        <v>0</v>
      </c>
      <c r="K156" s="112">
        <v>0</v>
      </c>
      <c r="L156" s="112">
        <v>26</v>
      </c>
      <c r="M156" s="112">
        <v>0</v>
      </c>
      <c r="N156" s="112">
        <v>0</v>
      </c>
      <c r="O156" s="112">
        <v>0</v>
      </c>
      <c r="P156" s="112">
        <v>2</v>
      </c>
      <c r="Q156" s="113" t="s">
        <v>479</v>
      </c>
      <c r="R156" s="113" t="s">
        <v>21</v>
      </c>
      <c r="S156" s="101"/>
      <c r="T156" s="101"/>
    </row>
    <row r="157" spans="1:20" s="100" customFormat="1" ht="41.4" x14ac:dyDescent="0.3">
      <c r="A157" s="110" t="s">
        <v>471</v>
      </c>
      <c r="B157" s="143" t="s">
        <v>865</v>
      </c>
      <c r="C157" s="110" t="s">
        <v>750</v>
      </c>
      <c r="D157" s="116" t="s">
        <v>797</v>
      </c>
      <c r="E157" s="116" t="s">
        <v>843</v>
      </c>
      <c r="F157" s="116" t="s">
        <v>853</v>
      </c>
      <c r="G157" s="116" t="s">
        <v>891</v>
      </c>
      <c r="H157" s="112">
        <v>0</v>
      </c>
      <c r="I157" s="112">
        <v>2</v>
      </c>
      <c r="J157" s="112">
        <v>0</v>
      </c>
      <c r="K157" s="112">
        <v>0</v>
      </c>
      <c r="L157" s="112">
        <v>26</v>
      </c>
      <c r="M157" s="112">
        <v>0</v>
      </c>
      <c r="N157" s="112">
        <v>0</v>
      </c>
      <c r="O157" s="112">
        <v>0</v>
      </c>
      <c r="P157" s="112">
        <v>2</v>
      </c>
      <c r="Q157" s="113" t="s">
        <v>479</v>
      </c>
      <c r="R157" s="113" t="s">
        <v>21</v>
      </c>
      <c r="S157" s="101"/>
      <c r="T157" s="101"/>
    </row>
    <row r="158" spans="1:20" s="100" customFormat="1" ht="27.6" x14ac:dyDescent="0.3">
      <c r="A158" s="110" t="s">
        <v>471</v>
      </c>
      <c r="B158" s="143" t="s">
        <v>879</v>
      </c>
      <c r="C158" s="110" t="s">
        <v>751</v>
      </c>
      <c r="D158" s="116" t="s">
        <v>798</v>
      </c>
      <c r="E158" s="117" t="s">
        <v>876</v>
      </c>
      <c r="F158" s="116" t="s">
        <v>592</v>
      </c>
      <c r="G158" s="116" t="s">
        <v>613</v>
      </c>
      <c r="H158" s="112">
        <v>0</v>
      </c>
      <c r="I158" s="112">
        <v>2</v>
      </c>
      <c r="J158" s="112">
        <v>0</v>
      </c>
      <c r="K158" s="112">
        <v>0</v>
      </c>
      <c r="L158" s="112">
        <v>26</v>
      </c>
      <c r="M158" s="112">
        <v>0</v>
      </c>
      <c r="N158" s="112">
        <v>0</v>
      </c>
      <c r="O158" s="112">
        <v>0</v>
      </c>
      <c r="P158" s="112">
        <v>2</v>
      </c>
      <c r="Q158" s="113" t="s">
        <v>479</v>
      </c>
      <c r="R158" s="113" t="s">
        <v>21</v>
      </c>
      <c r="S158" s="101"/>
      <c r="T158" s="101"/>
    </row>
    <row r="159" spans="1:20" s="100" customFormat="1" ht="27.6" x14ac:dyDescent="0.3">
      <c r="A159" s="110" t="s">
        <v>471</v>
      </c>
      <c r="B159" s="143" t="s">
        <v>880</v>
      </c>
      <c r="C159" s="110" t="s">
        <v>752</v>
      </c>
      <c r="D159" s="116" t="s">
        <v>799</v>
      </c>
      <c r="E159" s="116" t="s">
        <v>847</v>
      </c>
      <c r="F159" s="116" t="s">
        <v>592</v>
      </c>
      <c r="G159" s="116" t="s">
        <v>860</v>
      </c>
      <c r="H159" s="112">
        <v>0</v>
      </c>
      <c r="I159" s="112">
        <v>2</v>
      </c>
      <c r="J159" s="112">
        <v>0</v>
      </c>
      <c r="K159" s="112">
        <v>0</v>
      </c>
      <c r="L159" s="112">
        <v>26</v>
      </c>
      <c r="M159" s="112">
        <v>0</v>
      </c>
      <c r="N159" s="112">
        <v>0</v>
      </c>
      <c r="O159" s="112">
        <v>0</v>
      </c>
      <c r="P159" s="112">
        <v>2</v>
      </c>
      <c r="Q159" s="113" t="s">
        <v>479</v>
      </c>
      <c r="R159" s="113" t="s">
        <v>21</v>
      </c>
      <c r="S159" s="101"/>
      <c r="T159" s="101"/>
    </row>
    <row r="160" spans="1:20" s="100" customFormat="1" ht="27.6" x14ac:dyDescent="0.3">
      <c r="A160" s="110" t="s">
        <v>471</v>
      </c>
      <c r="B160" s="143" t="s">
        <v>879</v>
      </c>
      <c r="C160" s="110" t="s">
        <v>753</v>
      </c>
      <c r="D160" s="116" t="s">
        <v>800</v>
      </c>
      <c r="E160" s="116" t="s">
        <v>848</v>
      </c>
      <c r="F160" s="116" t="s">
        <v>592</v>
      </c>
      <c r="G160" s="116" t="s">
        <v>861</v>
      </c>
      <c r="H160" s="112">
        <v>0</v>
      </c>
      <c r="I160" s="112">
        <v>2</v>
      </c>
      <c r="J160" s="112">
        <v>0</v>
      </c>
      <c r="K160" s="112">
        <v>0</v>
      </c>
      <c r="L160" s="112">
        <v>26</v>
      </c>
      <c r="M160" s="112">
        <v>0</v>
      </c>
      <c r="N160" s="112">
        <v>0</v>
      </c>
      <c r="O160" s="112">
        <v>0</v>
      </c>
      <c r="P160" s="112">
        <v>2</v>
      </c>
      <c r="Q160" s="113" t="s">
        <v>479</v>
      </c>
      <c r="R160" s="113" t="s">
        <v>21</v>
      </c>
      <c r="S160" s="101"/>
      <c r="T160" s="101"/>
    </row>
    <row r="161" spans="1:20" s="100" customFormat="1" ht="55.2" x14ac:dyDescent="0.3">
      <c r="A161" s="110" t="s">
        <v>471</v>
      </c>
      <c r="B161" s="143" t="s">
        <v>881</v>
      </c>
      <c r="C161" s="110" t="s">
        <v>883</v>
      </c>
      <c r="D161" s="116" t="s">
        <v>801</v>
      </c>
      <c r="E161" s="116" t="s">
        <v>849</v>
      </c>
      <c r="F161" s="116" t="s">
        <v>560</v>
      </c>
      <c r="G161" s="116" t="s">
        <v>603</v>
      </c>
      <c r="H161" s="112">
        <v>0</v>
      </c>
      <c r="I161" s="112">
        <v>2</v>
      </c>
      <c r="J161" s="112">
        <v>0</v>
      </c>
      <c r="K161" s="112">
        <v>0</v>
      </c>
      <c r="L161" s="112">
        <v>26</v>
      </c>
      <c r="M161" s="112">
        <v>0</v>
      </c>
      <c r="N161" s="112">
        <v>0</v>
      </c>
      <c r="O161" s="112">
        <v>0</v>
      </c>
      <c r="P161" s="112">
        <v>2</v>
      </c>
      <c r="Q161" s="113" t="s">
        <v>479</v>
      </c>
      <c r="R161" s="113" t="s">
        <v>21</v>
      </c>
      <c r="S161" s="101"/>
      <c r="T161" s="101"/>
    </row>
    <row r="162" spans="1:20" s="100" customFormat="1" ht="55.2" x14ac:dyDescent="0.3">
      <c r="A162" s="110" t="s">
        <v>471</v>
      </c>
      <c r="B162" s="143" t="s">
        <v>882</v>
      </c>
      <c r="C162" s="110" t="s">
        <v>884</v>
      </c>
      <c r="D162" s="116" t="s">
        <v>802</v>
      </c>
      <c r="E162" s="116" t="s">
        <v>850</v>
      </c>
      <c r="F162" s="116" t="s">
        <v>560</v>
      </c>
      <c r="G162" s="116" t="s">
        <v>603</v>
      </c>
      <c r="H162" s="112">
        <v>0</v>
      </c>
      <c r="I162" s="112">
        <v>2</v>
      </c>
      <c r="J162" s="112">
        <v>0</v>
      </c>
      <c r="K162" s="112">
        <v>0</v>
      </c>
      <c r="L162" s="112">
        <v>26</v>
      </c>
      <c r="M162" s="112">
        <v>0</v>
      </c>
      <c r="N162" s="112">
        <v>0</v>
      </c>
      <c r="O162" s="112">
        <v>0</v>
      </c>
      <c r="P162" s="112">
        <v>2</v>
      </c>
      <c r="Q162" s="113" t="s">
        <v>479</v>
      </c>
      <c r="R162" s="113" t="s">
        <v>21</v>
      </c>
      <c r="S162" s="101"/>
      <c r="T162" s="101"/>
    </row>
    <row r="163" spans="1:20" s="100" customFormat="1" ht="55.2" x14ac:dyDescent="0.3">
      <c r="A163" s="110" t="s">
        <v>471</v>
      </c>
      <c r="B163" s="143" t="s">
        <v>871</v>
      </c>
      <c r="C163" s="110" t="s">
        <v>885</v>
      </c>
      <c r="D163" s="116" t="s">
        <v>803</v>
      </c>
      <c r="E163" s="116" t="s">
        <v>851</v>
      </c>
      <c r="F163" s="116" t="s">
        <v>560</v>
      </c>
      <c r="G163" s="116" t="s">
        <v>603</v>
      </c>
      <c r="H163" s="112">
        <v>0</v>
      </c>
      <c r="I163" s="112">
        <v>2</v>
      </c>
      <c r="J163" s="112">
        <v>0</v>
      </c>
      <c r="K163" s="112">
        <v>0</v>
      </c>
      <c r="L163" s="112">
        <v>26</v>
      </c>
      <c r="M163" s="112">
        <v>0</v>
      </c>
      <c r="N163" s="112">
        <v>0</v>
      </c>
      <c r="O163" s="112">
        <v>0</v>
      </c>
      <c r="P163" s="112">
        <v>2</v>
      </c>
      <c r="Q163" s="113" t="s">
        <v>479</v>
      </c>
      <c r="R163" s="113" t="s">
        <v>21</v>
      </c>
      <c r="S163" s="101"/>
      <c r="T163" s="101"/>
    </row>
  </sheetData>
  <sheetProtection algorithmName="SHA-512" hashValue="PFilCSL31FI6sImO0QL32GEJJuemSQmwPuUDjZkeiszXrEBTZaqWzLCg0AA/KvQYFr98gtxfWFUpQ328cVojbw==" saltValue="tPGx19vyBBUzw6Wm+DoIUA==" spinCount="100000" sheet="1" objects="1" scenarios="1"/>
  <sortState ref="A50:EB54">
    <sortCondition ref="D50:D54"/>
  </sortState>
  <mergeCells count="25">
    <mergeCell ref="A65:S65"/>
    <mergeCell ref="A66:S66"/>
    <mergeCell ref="A39:S39"/>
    <mergeCell ref="A53:S53"/>
    <mergeCell ref="A95:T95"/>
    <mergeCell ref="A87:S87"/>
    <mergeCell ref="A88:S88"/>
    <mergeCell ref="A76:S76"/>
    <mergeCell ref="A77:S77"/>
    <mergeCell ref="K7:O7"/>
    <mergeCell ref="H6:O6"/>
    <mergeCell ref="A114:T114"/>
    <mergeCell ref="A101:T101"/>
    <mergeCell ref="A109:T109"/>
    <mergeCell ref="H7:J7"/>
    <mergeCell ref="A38:G38"/>
    <mergeCell ref="A21:G21"/>
    <mergeCell ref="A91:T91"/>
    <mergeCell ref="A86:G86"/>
    <mergeCell ref="A75:G75"/>
    <mergeCell ref="A22:S22"/>
    <mergeCell ref="A23:S23"/>
    <mergeCell ref="A64:G64"/>
    <mergeCell ref="A52:G52"/>
    <mergeCell ref="A90:T90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5" fitToWidth="0" fitToHeight="0" orientation="landscape" cellComments="atEnd" horizontalDpi="4294967295" verticalDpi="4294967295" r:id="rId1"/>
  <headerFooter>
    <oddFooter>&amp;C&amp;10&amp;P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zoomScaleNormal="100" workbookViewId="0">
      <selection activeCell="E140" sqref="E140:E143"/>
    </sheetView>
  </sheetViews>
  <sheetFormatPr defaultColWidth="9.109375" defaultRowHeight="13.8" x14ac:dyDescent="0.3"/>
  <cols>
    <col min="1" max="1" width="10.44140625" style="11" customWidth="1"/>
    <col min="2" max="2" width="8.88671875" style="27" customWidth="1"/>
    <col min="3" max="3" width="12.6640625" style="27" customWidth="1"/>
    <col min="4" max="4" width="18.33203125" style="28" customWidth="1"/>
    <col min="5" max="5" width="16.88671875" style="28" customWidth="1"/>
    <col min="6" max="6" width="13.6640625" style="2" customWidth="1"/>
    <col min="7" max="7" width="12.33203125" style="2" customWidth="1"/>
    <col min="8" max="8" width="7.109375" style="29" customWidth="1"/>
    <col min="9" max="9" width="7.88671875" style="29" customWidth="1"/>
    <col min="10" max="10" width="4.88671875" style="29" customWidth="1"/>
    <col min="11" max="11" width="7.44140625" style="29" customWidth="1"/>
    <col min="12" max="12" width="8.109375" style="29" customWidth="1"/>
    <col min="13" max="13" width="5.33203125" style="29" customWidth="1"/>
    <col min="14" max="15" width="8.109375" style="29" customWidth="1"/>
    <col min="16" max="16" width="7" style="30" customWidth="1"/>
    <col min="17" max="18" width="7.88671875" style="3" customWidth="1"/>
    <col min="19" max="19" width="17.33203125" style="2" customWidth="1"/>
    <col min="20" max="20" width="10.33203125" style="6" customWidth="1"/>
    <col min="21" max="16384" width="9.109375" style="7"/>
  </cols>
  <sheetData>
    <row r="1" spans="1:20" x14ac:dyDescent="0.3">
      <c r="A1" s="170" t="s">
        <v>229</v>
      </c>
      <c r="B1" s="170"/>
      <c r="C1" s="12"/>
      <c r="D1" s="25" t="s">
        <v>369</v>
      </c>
      <c r="E1" s="25"/>
      <c r="F1" s="1"/>
      <c r="H1" s="4"/>
      <c r="I1" s="4"/>
      <c r="J1" s="4"/>
      <c r="K1" s="4"/>
      <c r="L1" s="4"/>
      <c r="M1" s="4"/>
      <c r="N1" s="4"/>
      <c r="O1" s="4"/>
      <c r="P1" s="13"/>
      <c r="Q1" s="5"/>
      <c r="R1" s="5"/>
    </row>
    <row r="2" spans="1:20" x14ac:dyDescent="0.3">
      <c r="A2" s="170" t="s">
        <v>230</v>
      </c>
      <c r="B2" s="170"/>
      <c r="C2" s="12"/>
      <c r="D2" s="31" t="s">
        <v>370</v>
      </c>
      <c r="E2" s="8"/>
      <c r="F2" s="1"/>
      <c r="H2" s="4"/>
      <c r="I2" s="4"/>
      <c r="J2" s="4"/>
      <c r="K2" s="4"/>
      <c r="L2" s="4"/>
      <c r="M2" s="4"/>
      <c r="N2" s="4"/>
      <c r="O2" s="4"/>
      <c r="P2" s="13"/>
      <c r="Q2" s="5"/>
      <c r="R2" s="5"/>
    </row>
    <row r="3" spans="1:20" x14ac:dyDescent="0.3">
      <c r="A3" s="177"/>
      <c r="B3" s="177"/>
      <c r="C3" s="26"/>
      <c r="D3" s="25"/>
      <c r="E3" s="25"/>
      <c r="F3" s="1"/>
      <c r="G3" s="61"/>
      <c r="H3" s="4"/>
      <c r="I3" s="4"/>
      <c r="J3" s="4"/>
      <c r="K3" s="4"/>
      <c r="L3" s="4"/>
      <c r="M3" s="4"/>
      <c r="N3" s="4"/>
      <c r="O3" s="4"/>
      <c r="P3" s="13"/>
      <c r="Q3" s="5"/>
      <c r="R3" s="5"/>
    </row>
    <row r="4" spans="1:20" ht="14.4" x14ac:dyDescent="0.3">
      <c r="A4" s="9"/>
      <c r="B4" s="13"/>
      <c r="C4" s="13"/>
      <c r="D4" s="9"/>
      <c r="E4" s="9"/>
      <c r="F4" s="9"/>
      <c r="G4" s="62"/>
      <c r="H4" s="182" t="s">
        <v>231</v>
      </c>
      <c r="I4" s="182"/>
      <c r="J4" s="182"/>
      <c r="K4" s="183"/>
      <c r="L4" s="183"/>
      <c r="M4" s="183"/>
      <c r="N4" s="184"/>
      <c r="O4" s="184"/>
      <c r="P4" s="13"/>
      <c r="Q4" s="10"/>
      <c r="R4" s="10"/>
      <c r="T4" s="10"/>
    </row>
    <row r="5" spans="1:20" ht="14.4" x14ac:dyDescent="0.3">
      <c r="B5" s="4"/>
      <c r="C5" s="4"/>
      <c r="D5" s="1"/>
      <c r="E5" s="1"/>
      <c r="F5" s="1"/>
      <c r="H5" s="171" t="s">
        <v>232</v>
      </c>
      <c r="I5" s="171"/>
      <c r="J5" s="171"/>
      <c r="K5" s="171" t="s">
        <v>233</v>
      </c>
      <c r="L5" s="171"/>
      <c r="M5" s="171"/>
      <c r="N5" s="172"/>
      <c r="O5" s="172"/>
      <c r="P5" s="13"/>
      <c r="Q5" s="5"/>
      <c r="R5" s="5"/>
    </row>
    <row r="6" spans="1:20" s="21" customFormat="1" ht="41.4" x14ac:dyDescent="0.3">
      <c r="A6" s="48" t="s">
        <v>234</v>
      </c>
      <c r="B6" s="49" t="s">
        <v>235</v>
      </c>
      <c r="C6" s="49" t="s">
        <v>236</v>
      </c>
      <c r="D6" s="50" t="s">
        <v>237</v>
      </c>
      <c r="E6" s="50" t="s">
        <v>238</v>
      </c>
      <c r="F6" s="50" t="s">
        <v>239</v>
      </c>
      <c r="G6" s="51" t="s">
        <v>240</v>
      </c>
      <c r="H6" s="49" t="s">
        <v>241</v>
      </c>
      <c r="I6" s="49" t="s">
        <v>242</v>
      </c>
      <c r="J6" s="49" t="s">
        <v>377</v>
      </c>
      <c r="K6" s="49" t="s">
        <v>241</v>
      </c>
      <c r="L6" s="49" t="s">
        <v>242</v>
      </c>
      <c r="M6" s="49" t="s">
        <v>377</v>
      </c>
      <c r="N6" s="49" t="s">
        <v>260</v>
      </c>
      <c r="O6" s="49" t="s">
        <v>371</v>
      </c>
      <c r="P6" s="49" t="s">
        <v>243</v>
      </c>
      <c r="Q6" s="51" t="s">
        <v>244</v>
      </c>
      <c r="R6" s="51" t="s">
        <v>245</v>
      </c>
      <c r="S6" s="50" t="s">
        <v>246</v>
      </c>
      <c r="T6" s="51" t="s">
        <v>247</v>
      </c>
    </row>
    <row r="7" spans="1:20" s="14" customFormat="1" ht="27.6" x14ac:dyDescent="0.3">
      <c r="A7" s="33" t="s">
        <v>376</v>
      </c>
      <c r="B7" s="34">
        <v>1</v>
      </c>
      <c r="C7" s="46" t="s">
        <v>29</v>
      </c>
      <c r="D7" s="46" t="s">
        <v>372</v>
      </c>
      <c r="E7" s="46" t="s">
        <v>375</v>
      </c>
      <c r="F7" s="46" t="s">
        <v>261</v>
      </c>
      <c r="G7" s="58" t="s">
        <v>194</v>
      </c>
      <c r="H7" s="16">
        <v>2</v>
      </c>
      <c r="I7" s="17">
        <v>2</v>
      </c>
      <c r="J7" s="17">
        <v>0</v>
      </c>
      <c r="K7" s="15">
        <v>26</v>
      </c>
      <c r="L7" s="15">
        <v>26</v>
      </c>
      <c r="M7" s="17">
        <v>0</v>
      </c>
      <c r="N7" s="16">
        <v>1</v>
      </c>
      <c r="O7" s="34">
        <v>0</v>
      </c>
      <c r="P7" s="16">
        <v>4</v>
      </c>
      <c r="Q7" s="16" t="s">
        <v>248</v>
      </c>
      <c r="R7" s="32" t="s">
        <v>380</v>
      </c>
      <c r="S7" s="35"/>
      <c r="T7" s="17"/>
    </row>
    <row r="8" spans="1:20" s="14" customFormat="1" ht="27.6" x14ac:dyDescent="0.3">
      <c r="A8" s="33" t="s">
        <v>376</v>
      </c>
      <c r="B8" s="34">
        <v>1</v>
      </c>
      <c r="C8" s="46" t="s">
        <v>30</v>
      </c>
      <c r="D8" s="46" t="s">
        <v>24</v>
      </c>
      <c r="E8" s="46" t="s">
        <v>262</v>
      </c>
      <c r="F8" s="46" t="s">
        <v>263</v>
      </c>
      <c r="G8" s="58" t="s">
        <v>195</v>
      </c>
      <c r="H8" s="16">
        <v>1</v>
      </c>
      <c r="I8" s="17">
        <v>2</v>
      </c>
      <c r="J8" s="17">
        <v>0</v>
      </c>
      <c r="K8" s="15">
        <v>13</v>
      </c>
      <c r="L8" s="15">
        <v>0</v>
      </c>
      <c r="M8" s="17">
        <v>0</v>
      </c>
      <c r="N8" s="16">
        <v>0</v>
      </c>
      <c r="O8" s="34">
        <v>0</v>
      </c>
      <c r="P8" s="16">
        <v>3</v>
      </c>
      <c r="Q8" s="16" t="s">
        <v>249</v>
      </c>
      <c r="R8" s="32" t="s">
        <v>380</v>
      </c>
      <c r="S8" s="35"/>
      <c r="T8" s="17"/>
    </row>
    <row r="9" spans="1:20" s="14" customFormat="1" x14ac:dyDescent="0.3">
      <c r="A9" s="33" t="s">
        <v>376</v>
      </c>
      <c r="B9" s="34">
        <v>1</v>
      </c>
      <c r="C9" s="46" t="s">
        <v>31</v>
      </c>
      <c r="D9" s="46" t="s">
        <v>32</v>
      </c>
      <c r="E9" s="46" t="s">
        <v>264</v>
      </c>
      <c r="F9" s="46" t="s">
        <v>265</v>
      </c>
      <c r="G9" s="58" t="s">
        <v>196</v>
      </c>
      <c r="H9" s="16">
        <v>2</v>
      </c>
      <c r="I9" s="17">
        <v>1</v>
      </c>
      <c r="J9" s="17">
        <v>0</v>
      </c>
      <c r="K9" s="15">
        <v>26</v>
      </c>
      <c r="L9" s="15">
        <v>0</v>
      </c>
      <c r="M9" s="17">
        <v>0</v>
      </c>
      <c r="N9" s="16">
        <v>0</v>
      </c>
      <c r="O9" s="34">
        <v>0</v>
      </c>
      <c r="P9" s="16">
        <v>3</v>
      </c>
      <c r="Q9" s="16" t="s">
        <v>248</v>
      </c>
      <c r="R9" s="32" t="s">
        <v>380</v>
      </c>
      <c r="S9" s="35"/>
      <c r="T9" s="17"/>
    </row>
    <row r="10" spans="1:20" s="14" customFormat="1" x14ac:dyDescent="0.3">
      <c r="A10" s="33" t="s">
        <v>376</v>
      </c>
      <c r="B10" s="34">
        <v>1</v>
      </c>
      <c r="C10" s="46" t="s">
        <v>33</v>
      </c>
      <c r="D10" s="46" t="s">
        <v>373</v>
      </c>
      <c r="E10" s="46" t="s">
        <v>266</v>
      </c>
      <c r="F10" s="46" t="s">
        <v>267</v>
      </c>
      <c r="G10" s="58" t="s">
        <v>197</v>
      </c>
      <c r="H10" s="16">
        <v>2</v>
      </c>
      <c r="I10" s="17">
        <v>1</v>
      </c>
      <c r="J10" s="17">
        <v>0</v>
      </c>
      <c r="K10" s="15">
        <v>26</v>
      </c>
      <c r="L10" s="15">
        <v>0</v>
      </c>
      <c r="M10" s="17">
        <v>0</v>
      </c>
      <c r="N10" s="16">
        <v>0</v>
      </c>
      <c r="O10" s="34">
        <v>0</v>
      </c>
      <c r="P10" s="16">
        <v>3</v>
      </c>
      <c r="Q10" s="16" t="s">
        <v>248</v>
      </c>
      <c r="R10" s="32" t="s">
        <v>380</v>
      </c>
      <c r="S10" s="35"/>
      <c r="T10" s="17"/>
    </row>
    <row r="11" spans="1:20" s="14" customFormat="1" x14ac:dyDescent="0.3">
      <c r="A11" s="33" t="s">
        <v>376</v>
      </c>
      <c r="B11" s="34">
        <v>1</v>
      </c>
      <c r="C11" s="46" t="s">
        <v>34</v>
      </c>
      <c r="D11" s="46" t="s">
        <v>35</v>
      </c>
      <c r="E11" s="46" t="s">
        <v>268</v>
      </c>
      <c r="F11" s="46" t="s">
        <v>255</v>
      </c>
      <c r="G11" s="58" t="s">
        <v>27</v>
      </c>
      <c r="H11" s="16">
        <v>3</v>
      </c>
      <c r="I11" s="17">
        <v>2</v>
      </c>
      <c r="J11" s="17">
        <v>0</v>
      </c>
      <c r="K11" s="15">
        <v>39</v>
      </c>
      <c r="L11" s="15">
        <v>26</v>
      </c>
      <c r="M11" s="17">
        <v>0</v>
      </c>
      <c r="N11" s="16">
        <v>0</v>
      </c>
      <c r="O11" s="34">
        <v>0</v>
      </c>
      <c r="P11" s="16">
        <v>6</v>
      </c>
      <c r="Q11" s="16" t="s">
        <v>248</v>
      </c>
      <c r="R11" s="32" t="s">
        <v>380</v>
      </c>
      <c r="S11" s="35"/>
      <c r="T11" s="17"/>
    </row>
    <row r="12" spans="1:20" s="14" customFormat="1" ht="27.6" x14ac:dyDescent="0.3">
      <c r="A12" s="33" t="s">
        <v>376</v>
      </c>
      <c r="B12" s="34">
        <v>1</v>
      </c>
      <c r="C12" s="46" t="s">
        <v>36</v>
      </c>
      <c r="D12" s="46" t="s">
        <v>37</v>
      </c>
      <c r="E12" s="46" t="s">
        <v>269</v>
      </c>
      <c r="F12" s="46" t="s">
        <v>270</v>
      </c>
      <c r="G12" s="58" t="s">
        <v>198</v>
      </c>
      <c r="H12" s="16">
        <v>2</v>
      </c>
      <c r="I12" s="17">
        <v>2</v>
      </c>
      <c r="J12" s="17">
        <v>0</v>
      </c>
      <c r="K12" s="15">
        <v>26</v>
      </c>
      <c r="L12" s="15">
        <v>26</v>
      </c>
      <c r="M12" s="17">
        <v>0</v>
      </c>
      <c r="N12" s="16">
        <v>4</v>
      </c>
      <c r="O12" s="34">
        <v>0</v>
      </c>
      <c r="P12" s="16">
        <v>6</v>
      </c>
      <c r="Q12" s="16" t="s">
        <v>248</v>
      </c>
      <c r="R12" s="32" t="s">
        <v>380</v>
      </c>
      <c r="S12" s="35"/>
      <c r="T12" s="17"/>
    </row>
    <row r="13" spans="1:20" s="14" customFormat="1" x14ac:dyDescent="0.3">
      <c r="A13" s="33" t="s">
        <v>376</v>
      </c>
      <c r="B13" s="34">
        <v>1</v>
      </c>
      <c r="C13" s="46" t="s">
        <v>38</v>
      </c>
      <c r="D13" s="46" t="s">
        <v>28</v>
      </c>
      <c r="E13" s="46" t="s">
        <v>271</v>
      </c>
      <c r="F13" s="46" t="s">
        <v>253</v>
      </c>
      <c r="G13" s="58" t="s">
        <v>25</v>
      </c>
      <c r="H13" s="16">
        <v>0</v>
      </c>
      <c r="I13" s="17">
        <v>2</v>
      </c>
      <c r="J13" s="17">
        <v>0</v>
      </c>
      <c r="K13" s="15">
        <v>0</v>
      </c>
      <c r="L13" s="15">
        <v>26</v>
      </c>
      <c r="M13" s="17">
        <v>0</v>
      </c>
      <c r="N13" s="34">
        <v>0</v>
      </c>
      <c r="O13" s="34">
        <v>0</v>
      </c>
      <c r="P13" s="16">
        <v>0</v>
      </c>
      <c r="Q13" s="16" t="s">
        <v>254</v>
      </c>
      <c r="R13" s="32" t="s">
        <v>380</v>
      </c>
      <c r="S13" s="35"/>
      <c r="T13" s="17"/>
    </row>
    <row r="14" spans="1:20" s="14" customFormat="1" ht="27.6" x14ac:dyDescent="0.3">
      <c r="A14" s="33" t="s">
        <v>376</v>
      </c>
      <c r="B14" s="34">
        <v>1</v>
      </c>
      <c r="C14" s="46" t="s">
        <v>39</v>
      </c>
      <c r="D14" s="46" t="s">
        <v>40</v>
      </c>
      <c r="E14" s="46" t="s">
        <v>272</v>
      </c>
      <c r="F14" s="46" t="s">
        <v>273</v>
      </c>
      <c r="G14" s="59"/>
      <c r="H14" s="16">
        <v>2</v>
      </c>
      <c r="I14" s="16">
        <v>0</v>
      </c>
      <c r="J14" s="16">
        <v>0</v>
      </c>
      <c r="K14" s="15">
        <v>26</v>
      </c>
      <c r="L14" s="15">
        <v>0</v>
      </c>
      <c r="M14" s="17">
        <v>0</v>
      </c>
      <c r="N14" s="34">
        <v>0</v>
      </c>
      <c r="O14" s="34">
        <v>0</v>
      </c>
      <c r="P14" s="34">
        <v>0</v>
      </c>
      <c r="Q14" s="36"/>
      <c r="R14" s="32" t="s">
        <v>380</v>
      </c>
      <c r="S14" s="35"/>
      <c r="T14" s="17"/>
    </row>
    <row r="15" spans="1:20" s="14" customFormat="1" ht="69" x14ac:dyDescent="0.3">
      <c r="A15" s="33" t="s">
        <v>376</v>
      </c>
      <c r="B15" s="34">
        <v>1</v>
      </c>
      <c r="C15" s="44"/>
      <c r="D15" s="46" t="s">
        <v>185</v>
      </c>
      <c r="E15" s="46" t="s">
        <v>378</v>
      </c>
      <c r="F15" s="46"/>
      <c r="G15" s="59"/>
      <c r="H15" s="16">
        <v>2</v>
      </c>
      <c r="I15" s="16">
        <v>0</v>
      </c>
      <c r="J15" s="16"/>
      <c r="K15" s="15">
        <v>26</v>
      </c>
      <c r="L15" s="15">
        <v>0</v>
      </c>
      <c r="M15" s="15">
        <v>0</v>
      </c>
      <c r="N15" s="34">
        <v>0</v>
      </c>
      <c r="O15" s="34">
        <v>0</v>
      </c>
      <c r="P15" s="34">
        <v>2</v>
      </c>
      <c r="Q15" s="36" t="s">
        <v>248</v>
      </c>
      <c r="R15" s="32" t="s">
        <v>381</v>
      </c>
      <c r="S15" s="35"/>
      <c r="T15" s="17"/>
    </row>
    <row r="16" spans="1:20" s="14" customFormat="1" ht="15" customHeight="1" x14ac:dyDescent="0.3">
      <c r="A16" s="178" t="s">
        <v>379</v>
      </c>
      <c r="B16" s="179"/>
      <c r="C16" s="179"/>
      <c r="D16" s="179"/>
      <c r="E16" s="179"/>
      <c r="F16" s="179"/>
      <c r="G16" s="180"/>
      <c r="H16" s="24">
        <f>SUM(H7:H15)</f>
        <v>16</v>
      </c>
      <c r="I16" s="24">
        <f t="shared" ref="I16:P16" si="0">SUM(I7:I15)</f>
        <v>12</v>
      </c>
      <c r="J16" s="24">
        <f t="shared" si="0"/>
        <v>0</v>
      </c>
      <c r="K16" s="24">
        <f t="shared" si="0"/>
        <v>208</v>
      </c>
      <c r="L16" s="24">
        <f t="shared" si="0"/>
        <v>104</v>
      </c>
      <c r="M16" s="24">
        <f t="shared" si="0"/>
        <v>0</v>
      </c>
      <c r="N16" s="24">
        <f>SUM(N7:N15)</f>
        <v>5</v>
      </c>
      <c r="O16" s="24">
        <f>SUM(O7:O15)*8</f>
        <v>0</v>
      </c>
      <c r="P16" s="24">
        <f t="shared" si="0"/>
        <v>27</v>
      </c>
      <c r="Q16" s="38"/>
      <c r="R16" s="38"/>
      <c r="S16" s="39"/>
      <c r="T16" s="41"/>
    </row>
    <row r="17" spans="1:20" s="14" customFormat="1" ht="41.4" x14ac:dyDescent="0.3">
      <c r="A17" s="33" t="s">
        <v>376</v>
      </c>
      <c r="B17" s="34">
        <v>2</v>
      </c>
      <c r="C17" s="46" t="s">
        <v>41</v>
      </c>
      <c r="D17" s="46" t="s">
        <v>42</v>
      </c>
      <c r="E17" s="46" t="s">
        <v>274</v>
      </c>
      <c r="F17" s="46" t="s">
        <v>275</v>
      </c>
      <c r="G17" s="58" t="s">
        <v>199</v>
      </c>
      <c r="H17" s="16">
        <v>1</v>
      </c>
      <c r="I17" s="15">
        <v>1</v>
      </c>
      <c r="J17" s="15">
        <v>0</v>
      </c>
      <c r="K17" s="15">
        <v>12</v>
      </c>
      <c r="L17" s="15">
        <v>12</v>
      </c>
      <c r="M17" s="15">
        <v>0</v>
      </c>
      <c r="N17" s="16">
        <v>0</v>
      </c>
      <c r="O17" s="16">
        <v>0</v>
      </c>
      <c r="P17" s="16">
        <v>3</v>
      </c>
      <c r="Q17" s="16" t="s">
        <v>248</v>
      </c>
      <c r="R17" s="32" t="s">
        <v>380</v>
      </c>
      <c r="S17" s="35"/>
      <c r="T17" s="17"/>
    </row>
    <row r="18" spans="1:20" s="14" customFormat="1" x14ac:dyDescent="0.3">
      <c r="A18" s="33" t="s">
        <v>376</v>
      </c>
      <c r="B18" s="34">
        <v>2</v>
      </c>
      <c r="C18" s="46" t="s">
        <v>43</v>
      </c>
      <c r="D18" s="46" t="s">
        <v>250</v>
      </c>
      <c r="E18" s="46" t="s">
        <v>251</v>
      </c>
      <c r="F18" s="46" t="s">
        <v>252</v>
      </c>
      <c r="G18" s="58" t="s">
        <v>26</v>
      </c>
      <c r="H18" s="16">
        <v>1</v>
      </c>
      <c r="I18" s="15">
        <v>2</v>
      </c>
      <c r="J18" s="15">
        <v>0</v>
      </c>
      <c r="K18" s="15">
        <v>12</v>
      </c>
      <c r="L18" s="15">
        <v>24</v>
      </c>
      <c r="M18" s="15">
        <v>0</v>
      </c>
      <c r="N18" s="16">
        <v>0</v>
      </c>
      <c r="O18" s="16">
        <v>0</v>
      </c>
      <c r="P18" s="16">
        <v>3</v>
      </c>
      <c r="Q18" s="16" t="s">
        <v>248</v>
      </c>
      <c r="R18" s="32" t="s">
        <v>380</v>
      </c>
      <c r="S18" s="35"/>
      <c r="T18" s="17"/>
    </row>
    <row r="19" spans="1:20" s="14" customFormat="1" ht="41.4" x14ac:dyDescent="0.3">
      <c r="A19" s="33" t="s">
        <v>376</v>
      </c>
      <c r="B19" s="34">
        <v>2</v>
      </c>
      <c r="C19" s="46" t="s">
        <v>44</v>
      </c>
      <c r="D19" s="46" t="s">
        <v>45</v>
      </c>
      <c r="E19" s="46" t="s">
        <v>276</v>
      </c>
      <c r="F19" s="46" t="s">
        <v>265</v>
      </c>
      <c r="G19" s="58" t="s">
        <v>196</v>
      </c>
      <c r="H19" s="16">
        <v>2</v>
      </c>
      <c r="I19" s="15">
        <v>1</v>
      </c>
      <c r="J19" s="15">
        <v>0</v>
      </c>
      <c r="K19" s="15">
        <v>24</v>
      </c>
      <c r="L19" s="15">
        <v>12</v>
      </c>
      <c r="M19" s="15">
        <v>0</v>
      </c>
      <c r="N19" s="16">
        <v>2</v>
      </c>
      <c r="O19" s="16">
        <v>0</v>
      </c>
      <c r="P19" s="16">
        <v>3</v>
      </c>
      <c r="Q19" s="16" t="s">
        <v>248</v>
      </c>
      <c r="R19" s="32" t="s">
        <v>380</v>
      </c>
      <c r="S19" s="35"/>
      <c r="T19" s="17"/>
    </row>
    <row r="20" spans="1:20" s="14" customFormat="1" ht="27.6" x14ac:dyDescent="0.3">
      <c r="A20" s="33" t="s">
        <v>376</v>
      </c>
      <c r="B20" s="34">
        <v>2</v>
      </c>
      <c r="C20" s="46" t="s">
        <v>46</v>
      </c>
      <c r="D20" s="46" t="s">
        <v>47</v>
      </c>
      <c r="E20" s="46" t="s">
        <v>277</v>
      </c>
      <c r="F20" s="46" t="s">
        <v>278</v>
      </c>
      <c r="G20" s="58" t="s">
        <v>200</v>
      </c>
      <c r="H20" s="16">
        <v>3</v>
      </c>
      <c r="I20" s="15">
        <v>2</v>
      </c>
      <c r="J20" s="15">
        <v>0</v>
      </c>
      <c r="K20" s="15">
        <v>36</v>
      </c>
      <c r="L20" s="15">
        <v>12</v>
      </c>
      <c r="M20" s="15">
        <v>0</v>
      </c>
      <c r="N20" s="16">
        <v>0</v>
      </c>
      <c r="O20" s="16">
        <v>0</v>
      </c>
      <c r="P20" s="16">
        <v>5</v>
      </c>
      <c r="Q20" s="16" t="s">
        <v>248</v>
      </c>
      <c r="R20" s="32" t="s">
        <v>380</v>
      </c>
      <c r="S20" s="46" t="s">
        <v>268</v>
      </c>
      <c r="T20" s="17"/>
    </row>
    <row r="21" spans="1:20" s="14" customFormat="1" ht="27.6" x14ac:dyDescent="0.3">
      <c r="A21" s="33" t="s">
        <v>376</v>
      </c>
      <c r="B21" s="34">
        <v>2</v>
      </c>
      <c r="C21" s="46" t="s">
        <v>48</v>
      </c>
      <c r="D21" s="46" t="s">
        <v>49</v>
      </c>
      <c r="E21" s="46" t="s">
        <v>279</v>
      </c>
      <c r="F21" s="46" t="s">
        <v>280</v>
      </c>
      <c r="G21" s="58" t="s">
        <v>201</v>
      </c>
      <c r="H21" s="16">
        <v>2</v>
      </c>
      <c r="I21" s="15">
        <v>2</v>
      </c>
      <c r="J21" s="15">
        <v>0</v>
      </c>
      <c r="K21" s="15">
        <v>24</v>
      </c>
      <c r="L21" s="15">
        <v>24</v>
      </c>
      <c r="M21" s="15">
        <v>0</v>
      </c>
      <c r="N21" s="16">
        <v>5</v>
      </c>
      <c r="O21" s="16">
        <v>0</v>
      </c>
      <c r="P21" s="16">
        <v>5</v>
      </c>
      <c r="Q21" s="16" t="s">
        <v>248</v>
      </c>
      <c r="R21" s="32" t="s">
        <v>380</v>
      </c>
      <c r="S21" s="46" t="s">
        <v>399</v>
      </c>
      <c r="T21" s="17"/>
    </row>
    <row r="22" spans="1:20" s="14" customFormat="1" ht="27.6" x14ac:dyDescent="0.3">
      <c r="A22" s="33" t="s">
        <v>376</v>
      </c>
      <c r="B22" s="34">
        <v>2</v>
      </c>
      <c r="C22" s="46" t="s">
        <v>50</v>
      </c>
      <c r="D22" s="46" t="s">
        <v>374</v>
      </c>
      <c r="E22" s="46" t="s">
        <v>281</v>
      </c>
      <c r="F22" s="46" t="s">
        <v>282</v>
      </c>
      <c r="G22" s="58" t="s">
        <v>202</v>
      </c>
      <c r="H22" s="16">
        <v>2</v>
      </c>
      <c r="I22" s="15">
        <v>2</v>
      </c>
      <c r="J22" s="15">
        <v>0</v>
      </c>
      <c r="K22" s="15">
        <v>24</v>
      </c>
      <c r="L22" s="15">
        <v>24</v>
      </c>
      <c r="M22" s="15">
        <v>0</v>
      </c>
      <c r="N22" s="16">
        <v>3</v>
      </c>
      <c r="O22" s="16">
        <v>0</v>
      </c>
      <c r="P22" s="16">
        <v>5</v>
      </c>
      <c r="Q22" s="16" t="s">
        <v>248</v>
      </c>
      <c r="R22" s="32" t="s">
        <v>380</v>
      </c>
      <c r="S22" s="35"/>
      <c r="T22" s="17"/>
    </row>
    <row r="23" spans="1:20" s="14" customFormat="1" x14ac:dyDescent="0.3">
      <c r="A23" s="33" t="s">
        <v>376</v>
      </c>
      <c r="B23" s="34">
        <v>2</v>
      </c>
      <c r="C23" s="46" t="s">
        <v>51</v>
      </c>
      <c r="D23" s="46" t="s">
        <v>28</v>
      </c>
      <c r="E23" s="46" t="s">
        <v>271</v>
      </c>
      <c r="F23" s="46" t="s">
        <v>253</v>
      </c>
      <c r="G23" s="58" t="s">
        <v>25</v>
      </c>
      <c r="H23" s="16">
        <v>0</v>
      </c>
      <c r="I23" s="15">
        <v>2</v>
      </c>
      <c r="J23" s="15">
        <v>0</v>
      </c>
      <c r="K23" s="15">
        <v>0</v>
      </c>
      <c r="L23" s="15">
        <v>0</v>
      </c>
      <c r="M23" s="15">
        <v>0</v>
      </c>
      <c r="N23" s="16"/>
      <c r="O23" s="16">
        <v>0</v>
      </c>
      <c r="P23" s="16">
        <v>0</v>
      </c>
      <c r="Q23" s="16" t="s">
        <v>254</v>
      </c>
      <c r="R23" s="32" t="s">
        <v>380</v>
      </c>
      <c r="S23" s="35"/>
      <c r="T23" s="17"/>
    </row>
    <row r="24" spans="1:20" s="14" customFormat="1" ht="27.6" x14ac:dyDescent="0.3">
      <c r="A24" s="33" t="s">
        <v>376</v>
      </c>
      <c r="B24" s="34">
        <v>2</v>
      </c>
      <c r="C24" s="37"/>
      <c r="D24" s="46" t="s">
        <v>186</v>
      </c>
      <c r="E24" s="46" t="s">
        <v>386</v>
      </c>
      <c r="F24" s="35"/>
      <c r="G24" s="35"/>
      <c r="H24" s="16">
        <v>4</v>
      </c>
      <c r="I24" s="16">
        <v>0</v>
      </c>
      <c r="J24" s="34">
        <v>0</v>
      </c>
      <c r="K24" s="34">
        <v>48</v>
      </c>
      <c r="L24" s="34">
        <v>0</v>
      </c>
      <c r="M24" s="34">
        <v>0</v>
      </c>
      <c r="N24" s="34">
        <v>0</v>
      </c>
      <c r="O24" s="34">
        <v>0</v>
      </c>
      <c r="P24" s="16">
        <v>4</v>
      </c>
      <c r="Q24" s="16" t="s">
        <v>248</v>
      </c>
      <c r="R24" s="32" t="s">
        <v>381</v>
      </c>
      <c r="S24" s="35"/>
      <c r="T24" s="17"/>
    </row>
    <row r="25" spans="1:20" s="14" customFormat="1" x14ac:dyDescent="0.3">
      <c r="A25" s="178" t="s">
        <v>379</v>
      </c>
      <c r="B25" s="179"/>
      <c r="C25" s="179"/>
      <c r="D25" s="179"/>
      <c r="E25" s="179"/>
      <c r="F25" s="179"/>
      <c r="G25" s="180"/>
      <c r="H25" s="24">
        <f>SUM(H17:H24)</f>
        <v>15</v>
      </c>
      <c r="I25" s="24">
        <f t="shared" ref="I25:P25" si="1">SUM(I17:I24)</f>
        <v>12</v>
      </c>
      <c r="J25" s="24">
        <f t="shared" si="1"/>
        <v>0</v>
      </c>
      <c r="K25" s="24">
        <f t="shared" si="1"/>
        <v>180</v>
      </c>
      <c r="L25" s="24">
        <f t="shared" si="1"/>
        <v>108</v>
      </c>
      <c r="M25" s="24">
        <f t="shared" si="1"/>
        <v>0</v>
      </c>
      <c r="N25" s="24">
        <f>SUM(N17:N24)</f>
        <v>10</v>
      </c>
      <c r="O25" s="24">
        <f t="shared" si="1"/>
        <v>0</v>
      </c>
      <c r="P25" s="24">
        <f t="shared" si="1"/>
        <v>28</v>
      </c>
      <c r="Q25" s="38"/>
      <c r="R25" s="38"/>
      <c r="S25" s="39"/>
      <c r="T25" s="41"/>
    </row>
    <row r="26" spans="1:20" s="21" customFormat="1" ht="15.6" x14ac:dyDescent="0.3">
      <c r="A26" s="33" t="s">
        <v>376</v>
      </c>
      <c r="B26" s="34">
        <v>3</v>
      </c>
      <c r="C26" s="46" t="s">
        <v>52</v>
      </c>
      <c r="D26" s="46" t="s">
        <v>382</v>
      </c>
      <c r="E26" s="46" t="s">
        <v>387</v>
      </c>
      <c r="F26" s="46" t="s">
        <v>283</v>
      </c>
      <c r="G26" s="58" t="s">
        <v>203</v>
      </c>
      <c r="H26" s="16">
        <v>2</v>
      </c>
      <c r="I26" s="17">
        <v>1</v>
      </c>
      <c r="J26" s="17">
        <v>0</v>
      </c>
      <c r="K26" s="15">
        <v>24</v>
      </c>
      <c r="L26" s="15">
        <v>12</v>
      </c>
      <c r="M26" s="15">
        <v>0</v>
      </c>
      <c r="N26" s="16">
        <v>2</v>
      </c>
      <c r="O26" s="15">
        <v>1</v>
      </c>
      <c r="P26" s="16">
        <v>4</v>
      </c>
      <c r="Q26" s="16" t="s">
        <v>248</v>
      </c>
      <c r="R26" s="32" t="s">
        <v>380</v>
      </c>
      <c r="S26" s="35"/>
      <c r="T26" s="17"/>
    </row>
    <row r="27" spans="1:20" s="21" customFormat="1" ht="41.4" x14ac:dyDescent="0.3">
      <c r="A27" s="33" t="s">
        <v>376</v>
      </c>
      <c r="B27" s="34">
        <v>3</v>
      </c>
      <c r="C27" s="46" t="s">
        <v>53</v>
      </c>
      <c r="D27" s="46" t="s">
        <v>54</v>
      </c>
      <c r="E27" s="46" t="s">
        <v>284</v>
      </c>
      <c r="F27" s="46" t="s">
        <v>285</v>
      </c>
      <c r="G27" s="58" t="s">
        <v>204</v>
      </c>
      <c r="H27" s="16">
        <v>2</v>
      </c>
      <c r="I27" s="17">
        <v>1</v>
      </c>
      <c r="J27" s="17">
        <v>0</v>
      </c>
      <c r="K27" s="15">
        <v>24</v>
      </c>
      <c r="L27" s="15">
        <v>12</v>
      </c>
      <c r="M27" s="15">
        <v>0</v>
      </c>
      <c r="N27" s="16">
        <v>1</v>
      </c>
      <c r="O27" s="15">
        <v>0</v>
      </c>
      <c r="P27" s="16">
        <v>3</v>
      </c>
      <c r="Q27" s="16" t="s">
        <v>248</v>
      </c>
      <c r="R27" s="32" t="s">
        <v>380</v>
      </c>
      <c r="S27" s="46" t="s">
        <v>400</v>
      </c>
      <c r="T27" s="17"/>
    </row>
    <row r="28" spans="1:20" s="21" customFormat="1" ht="27.6" x14ac:dyDescent="0.3">
      <c r="A28" s="33" t="s">
        <v>376</v>
      </c>
      <c r="B28" s="34">
        <v>3</v>
      </c>
      <c r="C28" s="46" t="s">
        <v>55</v>
      </c>
      <c r="D28" s="46" t="s">
        <v>56</v>
      </c>
      <c r="E28" s="46" t="s">
        <v>286</v>
      </c>
      <c r="F28" s="46" t="s">
        <v>287</v>
      </c>
      <c r="G28" s="58" t="s">
        <v>205</v>
      </c>
      <c r="H28" s="16">
        <v>2</v>
      </c>
      <c r="I28" s="17">
        <v>2</v>
      </c>
      <c r="J28" s="17">
        <v>0</v>
      </c>
      <c r="K28" s="15">
        <v>24</v>
      </c>
      <c r="L28" s="15">
        <v>24</v>
      </c>
      <c r="M28" s="15">
        <v>0</v>
      </c>
      <c r="N28" s="16">
        <v>3</v>
      </c>
      <c r="O28" s="15">
        <v>0</v>
      </c>
      <c r="P28" s="16">
        <v>4</v>
      </c>
      <c r="Q28" s="16" t="s">
        <v>248</v>
      </c>
      <c r="R28" s="32" t="s">
        <v>380</v>
      </c>
      <c r="S28" s="35"/>
      <c r="T28" s="17"/>
    </row>
    <row r="29" spans="1:20" s="21" customFormat="1" ht="55.2" x14ac:dyDescent="0.3">
      <c r="A29" s="33" t="s">
        <v>376</v>
      </c>
      <c r="B29" s="34">
        <v>3</v>
      </c>
      <c r="C29" s="46" t="s">
        <v>57</v>
      </c>
      <c r="D29" s="46" t="s">
        <v>58</v>
      </c>
      <c r="E29" s="46" t="s">
        <v>288</v>
      </c>
      <c r="F29" s="46" t="s">
        <v>289</v>
      </c>
      <c r="G29" s="58" t="s">
        <v>206</v>
      </c>
      <c r="H29" s="16">
        <v>2</v>
      </c>
      <c r="I29" s="17">
        <v>2</v>
      </c>
      <c r="J29" s="17">
        <v>0</v>
      </c>
      <c r="K29" s="15">
        <v>24</v>
      </c>
      <c r="L29" s="15">
        <v>24</v>
      </c>
      <c r="M29" s="15">
        <v>0</v>
      </c>
      <c r="N29" s="16">
        <v>2</v>
      </c>
      <c r="O29" s="15">
        <v>0</v>
      </c>
      <c r="P29" s="16">
        <v>5</v>
      </c>
      <c r="Q29" s="16" t="s">
        <v>248</v>
      </c>
      <c r="R29" s="32" t="s">
        <v>380</v>
      </c>
      <c r="S29" s="46" t="s">
        <v>401</v>
      </c>
      <c r="T29" s="17"/>
    </row>
    <row r="30" spans="1:20" s="21" customFormat="1" ht="27.6" x14ac:dyDescent="0.3">
      <c r="A30" s="33" t="s">
        <v>376</v>
      </c>
      <c r="B30" s="34">
        <v>3</v>
      </c>
      <c r="C30" s="46" t="s">
        <v>59</v>
      </c>
      <c r="D30" s="46" t="s">
        <v>2</v>
      </c>
      <c r="E30" s="46" t="s">
        <v>290</v>
      </c>
      <c r="F30" s="46" t="s">
        <v>291</v>
      </c>
      <c r="G30" s="58" t="s">
        <v>207</v>
      </c>
      <c r="H30" s="16">
        <v>2</v>
      </c>
      <c r="I30" s="17">
        <v>0</v>
      </c>
      <c r="J30" s="17">
        <v>0</v>
      </c>
      <c r="K30" s="15">
        <v>24</v>
      </c>
      <c r="L30" s="15">
        <v>0</v>
      </c>
      <c r="M30" s="15">
        <v>0</v>
      </c>
      <c r="N30" s="16">
        <v>0</v>
      </c>
      <c r="O30" s="15">
        <v>0</v>
      </c>
      <c r="P30" s="16">
        <v>2</v>
      </c>
      <c r="Q30" s="16" t="s">
        <v>248</v>
      </c>
      <c r="R30" s="32" t="s">
        <v>380</v>
      </c>
      <c r="S30" s="35"/>
      <c r="T30" s="17"/>
    </row>
    <row r="31" spans="1:20" s="21" customFormat="1" x14ac:dyDescent="0.3">
      <c r="A31" s="33" t="s">
        <v>376</v>
      </c>
      <c r="B31" s="34">
        <v>3</v>
      </c>
      <c r="C31" s="46" t="s">
        <v>60</v>
      </c>
      <c r="D31" s="46" t="s">
        <v>61</v>
      </c>
      <c r="E31" s="46" t="s">
        <v>292</v>
      </c>
      <c r="F31" s="46" t="s">
        <v>293</v>
      </c>
      <c r="G31" s="58" t="s">
        <v>208</v>
      </c>
      <c r="H31" s="16">
        <v>2</v>
      </c>
      <c r="I31" s="17">
        <v>2</v>
      </c>
      <c r="J31" s="17">
        <v>0</v>
      </c>
      <c r="K31" s="15">
        <v>24</v>
      </c>
      <c r="L31" s="15">
        <v>24</v>
      </c>
      <c r="M31" s="15">
        <v>0</v>
      </c>
      <c r="N31" s="16">
        <v>0</v>
      </c>
      <c r="O31" s="15">
        <v>0</v>
      </c>
      <c r="P31" s="16">
        <v>3</v>
      </c>
      <c r="Q31" s="16" t="s">
        <v>248</v>
      </c>
      <c r="R31" s="32" t="s">
        <v>380</v>
      </c>
      <c r="S31" s="35"/>
      <c r="T31" s="17"/>
    </row>
    <row r="32" spans="1:20" s="21" customFormat="1" ht="43.2" x14ac:dyDescent="0.3">
      <c r="A32" s="33" t="s">
        <v>376</v>
      </c>
      <c r="B32" s="34">
        <v>3</v>
      </c>
      <c r="C32" s="46" t="s">
        <v>62</v>
      </c>
      <c r="D32" s="46" t="s">
        <v>383</v>
      </c>
      <c r="E32" s="46" t="s">
        <v>388</v>
      </c>
      <c r="F32" s="46" t="s">
        <v>294</v>
      </c>
      <c r="G32" s="58" t="s">
        <v>209</v>
      </c>
      <c r="H32" s="16">
        <v>2</v>
      </c>
      <c r="I32" s="17">
        <v>2</v>
      </c>
      <c r="J32" s="17">
        <v>0</v>
      </c>
      <c r="K32" s="15">
        <v>24</v>
      </c>
      <c r="L32" s="15">
        <v>24</v>
      </c>
      <c r="M32" s="15">
        <v>0</v>
      </c>
      <c r="N32" s="16">
        <v>2</v>
      </c>
      <c r="O32" s="15">
        <v>1</v>
      </c>
      <c r="P32" s="16">
        <v>4</v>
      </c>
      <c r="Q32" s="16" t="s">
        <v>248</v>
      </c>
      <c r="R32" s="32" t="s">
        <v>380</v>
      </c>
      <c r="S32" s="35"/>
      <c r="T32" s="17"/>
    </row>
    <row r="33" spans="1:20" s="21" customFormat="1" ht="15.6" x14ac:dyDescent="0.3">
      <c r="A33" s="33" t="s">
        <v>376</v>
      </c>
      <c r="B33" s="34">
        <v>3</v>
      </c>
      <c r="C33" s="46" t="s">
        <v>63</v>
      </c>
      <c r="D33" s="46" t="s">
        <v>384</v>
      </c>
      <c r="E33" s="46" t="s">
        <v>389</v>
      </c>
      <c r="F33" s="46" t="s">
        <v>295</v>
      </c>
      <c r="G33" s="58" t="s">
        <v>210</v>
      </c>
      <c r="H33" s="16">
        <v>0</v>
      </c>
      <c r="I33" s="17">
        <v>0</v>
      </c>
      <c r="J33" s="17">
        <v>0</v>
      </c>
      <c r="K33" s="15">
        <v>0</v>
      </c>
      <c r="L33" s="15">
        <v>0</v>
      </c>
      <c r="M33" s="15">
        <v>0</v>
      </c>
      <c r="N33" s="16">
        <v>3</v>
      </c>
      <c r="O33" s="15">
        <v>0</v>
      </c>
      <c r="P33" s="16">
        <v>0</v>
      </c>
      <c r="Q33" s="16" t="s">
        <v>254</v>
      </c>
      <c r="R33" s="32" t="s">
        <v>380</v>
      </c>
      <c r="S33" s="35"/>
      <c r="T33" s="17"/>
    </row>
    <row r="34" spans="1:20" s="21" customFormat="1" ht="41.4" x14ac:dyDescent="0.3">
      <c r="A34" s="33" t="s">
        <v>376</v>
      </c>
      <c r="B34" s="34">
        <v>3</v>
      </c>
      <c r="C34" s="46" t="s">
        <v>188</v>
      </c>
      <c r="D34" s="56" t="s">
        <v>188</v>
      </c>
      <c r="E34" s="56" t="s">
        <v>385</v>
      </c>
      <c r="F34" s="44"/>
      <c r="G34" s="58"/>
      <c r="H34" s="16">
        <v>2</v>
      </c>
      <c r="I34" s="17">
        <v>0</v>
      </c>
      <c r="J34" s="16">
        <v>0</v>
      </c>
      <c r="K34" s="40">
        <v>24</v>
      </c>
      <c r="L34" s="34">
        <v>0</v>
      </c>
      <c r="M34" s="34">
        <v>0</v>
      </c>
      <c r="N34" s="16">
        <v>0</v>
      </c>
      <c r="O34" s="34">
        <v>0</v>
      </c>
      <c r="P34" s="16">
        <v>2</v>
      </c>
      <c r="Q34" s="16" t="s">
        <v>248</v>
      </c>
      <c r="R34" s="32" t="s">
        <v>381</v>
      </c>
      <c r="S34" s="35"/>
      <c r="T34" s="17"/>
    </row>
    <row r="35" spans="1:20" s="21" customFormat="1" x14ac:dyDescent="0.3">
      <c r="A35" s="173" t="s">
        <v>379</v>
      </c>
      <c r="B35" s="173"/>
      <c r="C35" s="173"/>
      <c r="D35" s="173"/>
      <c r="E35" s="173"/>
      <c r="F35" s="173"/>
      <c r="G35" s="173"/>
      <c r="H35" s="24">
        <f>SUM(H26:H34)</f>
        <v>16</v>
      </c>
      <c r="I35" s="24">
        <f t="shared" ref="I35:P35" si="2">SUM(I26:I34)</f>
        <v>10</v>
      </c>
      <c r="J35" s="24">
        <f t="shared" si="2"/>
        <v>0</v>
      </c>
      <c r="K35" s="24">
        <f t="shared" si="2"/>
        <v>192</v>
      </c>
      <c r="L35" s="24">
        <f t="shared" si="2"/>
        <v>120</v>
      </c>
      <c r="M35" s="24">
        <f t="shared" si="2"/>
        <v>0</v>
      </c>
      <c r="N35" s="24">
        <f>SUM(N26:N34)</f>
        <v>13</v>
      </c>
      <c r="O35" s="57">
        <f>SUM(O26:O34)</f>
        <v>2</v>
      </c>
      <c r="P35" s="24">
        <f t="shared" si="2"/>
        <v>27</v>
      </c>
      <c r="Q35" s="24"/>
      <c r="R35" s="45"/>
      <c r="S35" s="39"/>
      <c r="T35" s="41"/>
    </row>
    <row r="36" spans="1:20" s="21" customFormat="1" ht="27.6" x14ac:dyDescent="0.3">
      <c r="A36" s="33" t="s">
        <v>376</v>
      </c>
      <c r="B36" s="34">
        <v>4</v>
      </c>
      <c r="C36" s="46" t="s">
        <v>64</v>
      </c>
      <c r="D36" s="46" t="s">
        <v>256</v>
      </c>
      <c r="E36" s="46" t="s">
        <v>257</v>
      </c>
      <c r="F36" s="46" t="s">
        <v>263</v>
      </c>
      <c r="G36" s="58" t="s">
        <v>195</v>
      </c>
      <c r="H36" s="16">
        <v>1</v>
      </c>
      <c r="I36" s="17">
        <v>2</v>
      </c>
      <c r="J36" s="17">
        <v>0</v>
      </c>
      <c r="K36" s="15">
        <v>11</v>
      </c>
      <c r="L36" s="15">
        <v>22</v>
      </c>
      <c r="M36" s="15">
        <v>0</v>
      </c>
      <c r="N36" s="16">
        <v>0</v>
      </c>
      <c r="O36" s="15">
        <v>0</v>
      </c>
      <c r="P36" s="16">
        <v>3</v>
      </c>
      <c r="Q36" s="16" t="s">
        <v>248</v>
      </c>
      <c r="R36" s="32" t="s">
        <v>380</v>
      </c>
      <c r="S36" s="46" t="s">
        <v>402</v>
      </c>
      <c r="T36" s="17"/>
    </row>
    <row r="37" spans="1:20" s="21" customFormat="1" ht="41.4" x14ac:dyDescent="0.3">
      <c r="A37" s="33" t="s">
        <v>376</v>
      </c>
      <c r="B37" s="34">
        <v>4</v>
      </c>
      <c r="C37" s="46" t="s">
        <v>65</v>
      </c>
      <c r="D37" s="46" t="s">
        <v>390</v>
      </c>
      <c r="E37" s="46" t="s">
        <v>296</v>
      </c>
      <c r="F37" s="46" t="s">
        <v>295</v>
      </c>
      <c r="G37" s="58" t="s">
        <v>210</v>
      </c>
      <c r="H37" s="16">
        <v>2</v>
      </c>
      <c r="I37" s="17">
        <v>2</v>
      </c>
      <c r="J37" s="17">
        <v>0</v>
      </c>
      <c r="K37" s="15">
        <v>22</v>
      </c>
      <c r="L37" s="15">
        <v>22</v>
      </c>
      <c r="M37" s="15">
        <v>0</v>
      </c>
      <c r="N37" s="16">
        <v>3</v>
      </c>
      <c r="O37" s="15">
        <v>1</v>
      </c>
      <c r="P37" s="16">
        <v>4</v>
      </c>
      <c r="Q37" s="16" t="s">
        <v>248</v>
      </c>
      <c r="R37" s="32" t="s">
        <v>380</v>
      </c>
      <c r="S37" s="46" t="s">
        <v>403</v>
      </c>
      <c r="T37" s="17"/>
    </row>
    <row r="38" spans="1:20" s="21" customFormat="1" ht="15.6" x14ac:dyDescent="0.3">
      <c r="A38" s="33" t="s">
        <v>376</v>
      </c>
      <c r="B38" s="34">
        <v>4</v>
      </c>
      <c r="C38" s="46" t="s">
        <v>66</v>
      </c>
      <c r="D38" s="46" t="s">
        <v>391</v>
      </c>
      <c r="E38" s="46" t="s">
        <v>412</v>
      </c>
      <c r="F38" s="46" t="s">
        <v>297</v>
      </c>
      <c r="G38" s="58" t="s">
        <v>211</v>
      </c>
      <c r="H38" s="16">
        <v>2</v>
      </c>
      <c r="I38" s="17">
        <v>2</v>
      </c>
      <c r="J38" s="17">
        <v>0</v>
      </c>
      <c r="K38" s="15">
        <v>22</v>
      </c>
      <c r="L38" s="15">
        <v>22</v>
      </c>
      <c r="M38" s="15">
        <v>0</v>
      </c>
      <c r="N38" s="16">
        <v>3</v>
      </c>
      <c r="O38" s="15">
        <v>1</v>
      </c>
      <c r="P38" s="16">
        <v>4</v>
      </c>
      <c r="Q38" s="16" t="s">
        <v>248</v>
      </c>
      <c r="R38" s="32" t="s">
        <v>380</v>
      </c>
      <c r="S38" s="35"/>
      <c r="T38" s="17"/>
    </row>
    <row r="39" spans="1:20" s="21" customFormat="1" x14ac:dyDescent="0.3">
      <c r="A39" s="33" t="s">
        <v>376</v>
      </c>
      <c r="B39" s="34">
        <v>4</v>
      </c>
      <c r="C39" s="46" t="s">
        <v>68</v>
      </c>
      <c r="D39" s="46" t="s">
        <v>69</v>
      </c>
      <c r="E39" s="46" t="s">
        <v>298</v>
      </c>
      <c r="F39" s="46" t="s">
        <v>299</v>
      </c>
      <c r="G39" s="58" t="s">
        <v>212</v>
      </c>
      <c r="H39" s="16">
        <v>2</v>
      </c>
      <c r="I39" s="17">
        <v>2</v>
      </c>
      <c r="J39" s="17">
        <v>0</v>
      </c>
      <c r="K39" s="15">
        <v>22</v>
      </c>
      <c r="L39" s="15">
        <v>22</v>
      </c>
      <c r="M39" s="15">
        <v>0</v>
      </c>
      <c r="N39" s="16">
        <v>0</v>
      </c>
      <c r="O39" s="15">
        <v>0</v>
      </c>
      <c r="P39" s="16">
        <v>3</v>
      </c>
      <c r="Q39" s="16" t="s">
        <v>248</v>
      </c>
      <c r="R39" s="32" t="s">
        <v>380</v>
      </c>
      <c r="S39" s="35"/>
      <c r="T39" s="17"/>
    </row>
    <row r="40" spans="1:20" s="21" customFormat="1" ht="29.4" x14ac:dyDescent="0.3">
      <c r="A40" s="33" t="s">
        <v>376</v>
      </c>
      <c r="B40" s="34">
        <v>4</v>
      </c>
      <c r="C40" s="46" t="s">
        <v>70</v>
      </c>
      <c r="D40" s="46" t="s">
        <v>392</v>
      </c>
      <c r="E40" s="46" t="s">
        <v>413</v>
      </c>
      <c r="F40" s="46" t="s">
        <v>300</v>
      </c>
      <c r="G40" s="58" t="s">
        <v>213</v>
      </c>
      <c r="H40" s="16">
        <v>2</v>
      </c>
      <c r="I40" s="17">
        <v>2</v>
      </c>
      <c r="J40" s="17">
        <v>0</v>
      </c>
      <c r="K40" s="15">
        <v>22</v>
      </c>
      <c r="L40" s="15">
        <v>22</v>
      </c>
      <c r="M40" s="15">
        <v>0</v>
      </c>
      <c r="N40" s="16">
        <v>3</v>
      </c>
      <c r="O40" s="15">
        <v>1</v>
      </c>
      <c r="P40" s="16">
        <v>4</v>
      </c>
      <c r="Q40" s="16" t="s">
        <v>248</v>
      </c>
      <c r="R40" s="32" t="s">
        <v>380</v>
      </c>
      <c r="S40" s="46" t="s">
        <v>404</v>
      </c>
      <c r="T40" s="17"/>
    </row>
    <row r="41" spans="1:20" s="21" customFormat="1" ht="41.4" x14ac:dyDescent="0.3">
      <c r="A41" s="33" t="s">
        <v>376</v>
      </c>
      <c r="B41" s="34">
        <v>4</v>
      </c>
      <c r="C41" s="46" t="s">
        <v>71</v>
      </c>
      <c r="D41" s="46" t="s">
        <v>72</v>
      </c>
      <c r="E41" s="46" t="s">
        <v>301</v>
      </c>
      <c r="F41" s="46" t="s">
        <v>302</v>
      </c>
      <c r="G41" s="58" t="s">
        <v>214</v>
      </c>
      <c r="H41" s="16">
        <v>2</v>
      </c>
      <c r="I41" s="17">
        <v>2</v>
      </c>
      <c r="J41" s="17">
        <v>0</v>
      </c>
      <c r="K41" s="15">
        <v>22</v>
      </c>
      <c r="L41" s="15">
        <v>22</v>
      </c>
      <c r="M41" s="15">
        <v>0</v>
      </c>
      <c r="N41" s="16">
        <v>3</v>
      </c>
      <c r="O41" s="15">
        <v>0</v>
      </c>
      <c r="P41" s="16">
        <v>4</v>
      </c>
      <c r="Q41" s="16" t="s">
        <v>248</v>
      </c>
      <c r="R41" s="32" t="s">
        <v>380</v>
      </c>
      <c r="S41" s="46" t="s">
        <v>405</v>
      </c>
      <c r="T41" s="17"/>
    </row>
    <row r="42" spans="1:20" s="21" customFormat="1" ht="29.4" x14ac:dyDescent="0.3">
      <c r="A42" s="33" t="s">
        <v>376</v>
      </c>
      <c r="B42" s="34">
        <v>4</v>
      </c>
      <c r="C42" s="46" t="s">
        <v>73</v>
      </c>
      <c r="D42" s="46" t="s">
        <v>393</v>
      </c>
      <c r="E42" s="46" t="s">
        <v>414</v>
      </c>
      <c r="F42" s="46" t="s">
        <v>303</v>
      </c>
      <c r="G42" s="58" t="s">
        <v>215</v>
      </c>
      <c r="H42" s="16">
        <v>2</v>
      </c>
      <c r="I42" s="17">
        <v>2</v>
      </c>
      <c r="J42" s="17">
        <v>0</v>
      </c>
      <c r="K42" s="15">
        <v>22</v>
      </c>
      <c r="L42" s="15">
        <v>22</v>
      </c>
      <c r="M42" s="15">
        <v>0</v>
      </c>
      <c r="N42" s="16">
        <v>3</v>
      </c>
      <c r="O42" s="15">
        <v>1</v>
      </c>
      <c r="P42" s="16">
        <v>4</v>
      </c>
      <c r="Q42" s="16" t="s">
        <v>248</v>
      </c>
      <c r="R42" s="32" t="s">
        <v>380</v>
      </c>
      <c r="S42" s="46" t="s">
        <v>406</v>
      </c>
      <c r="T42" s="17"/>
    </row>
    <row r="43" spans="1:20" s="21" customFormat="1" ht="27.6" x14ac:dyDescent="0.3">
      <c r="A43" s="33" t="s">
        <v>376</v>
      </c>
      <c r="B43" s="34">
        <v>4</v>
      </c>
      <c r="C43" s="44"/>
      <c r="D43" s="46" t="s">
        <v>188</v>
      </c>
      <c r="E43" s="46" t="s">
        <v>385</v>
      </c>
      <c r="F43" s="44"/>
      <c r="G43" s="58"/>
      <c r="H43" s="16">
        <v>0</v>
      </c>
      <c r="I43" s="17">
        <v>2</v>
      </c>
      <c r="J43" s="16">
        <v>0</v>
      </c>
      <c r="K43" s="40">
        <v>0</v>
      </c>
      <c r="L43" s="34">
        <v>22</v>
      </c>
      <c r="M43" s="34">
        <v>0</v>
      </c>
      <c r="N43" s="16">
        <v>0</v>
      </c>
      <c r="O43" s="34">
        <v>0</v>
      </c>
      <c r="P43" s="16">
        <v>2</v>
      </c>
      <c r="Q43" s="16" t="s">
        <v>248</v>
      </c>
      <c r="R43" s="32" t="s">
        <v>381</v>
      </c>
      <c r="S43" s="35"/>
      <c r="T43" s="17"/>
    </row>
    <row r="44" spans="1:20" s="21" customFormat="1" x14ac:dyDescent="0.3">
      <c r="A44" s="173" t="s">
        <v>379</v>
      </c>
      <c r="B44" s="173"/>
      <c r="C44" s="173"/>
      <c r="D44" s="173"/>
      <c r="E44" s="173"/>
      <c r="F44" s="173"/>
      <c r="G44" s="173"/>
      <c r="H44" s="24">
        <f>SUM(H36:H43)</f>
        <v>13</v>
      </c>
      <c r="I44" s="24">
        <f t="shared" ref="I44:P44" si="3">SUM(I36:I43)</f>
        <v>16</v>
      </c>
      <c r="J44" s="24">
        <f t="shared" si="3"/>
        <v>0</v>
      </c>
      <c r="K44" s="24">
        <f t="shared" si="3"/>
        <v>143</v>
      </c>
      <c r="L44" s="24">
        <f t="shared" si="3"/>
        <v>176</v>
      </c>
      <c r="M44" s="24">
        <f t="shared" si="3"/>
        <v>0</v>
      </c>
      <c r="N44" s="24">
        <f>SUM(N36:N43)</f>
        <v>15</v>
      </c>
      <c r="O44" s="57">
        <f>SUM(O36:O43)</f>
        <v>4</v>
      </c>
      <c r="P44" s="24">
        <f t="shared" si="3"/>
        <v>28</v>
      </c>
      <c r="Q44" s="24"/>
      <c r="R44" s="41"/>
      <c r="S44" s="39"/>
      <c r="T44" s="41"/>
    </row>
    <row r="45" spans="1:20" s="21" customFormat="1" ht="27.6" x14ac:dyDescent="0.3">
      <c r="A45" s="33" t="s">
        <v>376</v>
      </c>
      <c r="B45" s="34">
        <v>5</v>
      </c>
      <c r="C45" s="46" t="s">
        <v>74</v>
      </c>
      <c r="D45" s="46" t="s">
        <v>75</v>
      </c>
      <c r="E45" s="46" t="s">
        <v>306</v>
      </c>
      <c r="F45" s="46" t="s">
        <v>307</v>
      </c>
      <c r="G45" s="58" t="s">
        <v>216</v>
      </c>
      <c r="H45" s="16">
        <v>2</v>
      </c>
      <c r="I45" s="17">
        <v>2</v>
      </c>
      <c r="J45" s="17">
        <v>0</v>
      </c>
      <c r="K45" s="15">
        <v>24</v>
      </c>
      <c r="L45" s="15">
        <v>24</v>
      </c>
      <c r="M45" s="15">
        <v>0</v>
      </c>
      <c r="N45" s="16">
        <v>1</v>
      </c>
      <c r="O45" s="15">
        <v>0</v>
      </c>
      <c r="P45" s="16">
        <v>4</v>
      </c>
      <c r="Q45" s="16" t="s">
        <v>248</v>
      </c>
      <c r="R45" s="32" t="s">
        <v>380</v>
      </c>
      <c r="S45" s="46" t="s">
        <v>407</v>
      </c>
      <c r="T45" s="17"/>
    </row>
    <row r="46" spans="1:20" s="21" customFormat="1" ht="41.4" x14ac:dyDescent="0.3">
      <c r="A46" s="33" t="s">
        <v>376</v>
      </c>
      <c r="B46" s="34">
        <v>5</v>
      </c>
      <c r="C46" s="46" t="s">
        <v>76</v>
      </c>
      <c r="D46" s="46" t="s">
        <v>77</v>
      </c>
      <c r="E46" s="46" t="s">
        <v>308</v>
      </c>
      <c r="F46" s="46" t="s">
        <v>309</v>
      </c>
      <c r="G46" s="58" t="s">
        <v>217</v>
      </c>
      <c r="H46" s="16">
        <v>2</v>
      </c>
      <c r="I46" s="17">
        <v>2</v>
      </c>
      <c r="J46" s="17">
        <v>0</v>
      </c>
      <c r="K46" s="15">
        <v>24</v>
      </c>
      <c r="L46" s="15">
        <v>24</v>
      </c>
      <c r="M46" s="15">
        <v>0</v>
      </c>
      <c r="N46" s="16">
        <v>2</v>
      </c>
      <c r="O46" s="15">
        <v>0</v>
      </c>
      <c r="P46" s="16">
        <v>4</v>
      </c>
      <c r="Q46" s="16" t="s">
        <v>248</v>
      </c>
      <c r="R46" s="32" t="s">
        <v>380</v>
      </c>
      <c r="S46" s="46" t="s">
        <v>404</v>
      </c>
      <c r="T46" s="17"/>
    </row>
    <row r="47" spans="1:20" s="21" customFormat="1" x14ac:dyDescent="0.3">
      <c r="A47" s="33" t="s">
        <v>376</v>
      </c>
      <c r="B47" s="34">
        <v>5</v>
      </c>
      <c r="C47" s="46" t="s">
        <v>78</v>
      </c>
      <c r="D47" s="46" t="s">
        <v>79</v>
      </c>
      <c r="E47" s="46" t="s">
        <v>310</v>
      </c>
      <c r="F47" s="46" t="s">
        <v>311</v>
      </c>
      <c r="G47" s="58" t="s">
        <v>218</v>
      </c>
      <c r="H47" s="16">
        <v>2</v>
      </c>
      <c r="I47" s="17">
        <v>2</v>
      </c>
      <c r="J47" s="17">
        <v>0</v>
      </c>
      <c r="K47" s="15">
        <v>24</v>
      </c>
      <c r="L47" s="15">
        <v>24</v>
      </c>
      <c r="M47" s="15">
        <v>0</v>
      </c>
      <c r="N47" s="16">
        <v>0</v>
      </c>
      <c r="O47" s="15">
        <v>0</v>
      </c>
      <c r="P47" s="16">
        <v>3</v>
      </c>
      <c r="Q47" s="16" t="s">
        <v>248</v>
      </c>
      <c r="R47" s="32" t="s">
        <v>380</v>
      </c>
      <c r="S47" s="35"/>
      <c r="T47" s="17"/>
    </row>
    <row r="48" spans="1:20" s="21" customFormat="1" x14ac:dyDescent="0.3">
      <c r="A48" s="33" t="s">
        <v>376</v>
      </c>
      <c r="B48" s="34">
        <v>5</v>
      </c>
      <c r="C48" s="46" t="s">
        <v>80</v>
      </c>
      <c r="D48" s="46" t="s">
        <v>81</v>
      </c>
      <c r="E48" s="46" t="s">
        <v>312</v>
      </c>
      <c r="F48" s="46" t="s">
        <v>313</v>
      </c>
      <c r="G48" s="58" t="s">
        <v>219</v>
      </c>
      <c r="H48" s="16">
        <v>2</v>
      </c>
      <c r="I48" s="17">
        <v>1</v>
      </c>
      <c r="J48" s="17">
        <v>0</v>
      </c>
      <c r="K48" s="15">
        <v>24</v>
      </c>
      <c r="L48" s="15">
        <v>12</v>
      </c>
      <c r="M48" s="15">
        <v>0</v>
      </c>
      <c r="N48" s="16">
        <v>1</v>
      </c>
      <c r="O48" s="15">
        <v>0</v>
      </c>
      <c r="P48" s="16">
        <v>3</v>
      </c>
      <c r="Q48" s="16" t="s">
        <v>248</v>
      </c>
      <c r="R48" s="32" t="s">
        <v>380</v>
      </c>
      <c r="S48" s="35"/>
      <c r="T48" s="17"/>
    </row>
    <row r="49" spans="1:20" s="21" customFormat="1" ht="27.6" x14ac:dyDescent="0.3">
      <c r="A49" s="33" t="s">
        <v>376</v>
      </c>
      <c r="B49" s="34">
        <v>5</v>
      </c>
      <c r="C49" s="46" t="s">
        <v>82</v>
      </c>
      <c r="D49" s="46" t="s">
        <v>83</v>
      </c>
      <c r="E49" s="46" t="s">
        <v>314</v>
      </c>
      <c r="F49" s="46" t="s">
        <v>315</v>
      </c>
      <c r="G49" s="58" t="s">
        <v>220</v>
      </c>
      <c r="H49" s="16">
        <v>2</v>
      </c>
      <c r="I49" s="17">
        <v>2</v>
      </c>
      <c r="J49" s="17">
        <v>0</v>
      </c>
      <c r="K49" s="15">
        <v>24</v>
      </c>
      <c r="L49" s="15">
        <v>24</v>
      </c>
      <c r="M49" s="15">
        <v>0</v>
      </c>
      <c r="N49" s="16">
        <v>3</v>
      </c>
      <c r="O49" s="15">
        <v>0</v>
      </c>
      <c r="P49" s="16">
        <v>4</v>
      </c>
      <c r="Q49" s="16" t="s">
        <v>248</v>
      </c>
      <c r="R49" s="32" t="s">
        <v>380</v>
      </c>
      <c r="S49" s="35"/>
      <c r="T49" s="17"/>
    </row>
    <row r="50" spans="1:20" s="21" customFormat="1" ht="27.6" x14ac:dyDescent="0.3">
      <c r="A50" s="33" t="s">
        <v>376</v>
      </c>
      <c r="B50" s="34">
        <v>5</v>
      </c>
      <c r="C50" s="46" t="s">
        <v>84</v>
      </c>
      <c r="D50" s="46" t="s">
        <v>85</v>
      </c>
      <c r="E50" s="46" t="s">
        <v>316</v>
      </c>
      <c r="F50" s="46" t="s">
        <v>317</v>
      </c>
      <c r="G50" s="58" t="s">
        <v>221</v>
      </c>
      <c r="H50" s="16">
        <v>2</v>
      </c>
      <c r="I50" s="17">
        <v>2</v>
      </c>
      <c r="J50" s="17">
        <v>0</v>
      </c>
      <c r="K50" s="15">
        <v>24</v>
      </c>
      <c r="L50" s="15">
        <v>24</v>
      </c>
      <c r="M50" s="15">
        <v>0</v>
      </c>
      <c r="N50" s="16">
        <v>3</v>
      </c>
      <c r="O50" s="15">
        <v>0</v>
      </c>
      <c r="P50" s="16">
        <v>4</v>
      </c>
      <c r="Q50" s="16" t="s">
        <v>248</v>
      </c>
      <c r="R50" s="32" t="s">
        <v>380</v>
      </c>
      <c r="S50" s="46" t="s">
        <v>408</v>
      </c>
      <c r="T50" s="17"/>
    </row>
    <row r="51" spans="1:20" s="21" customFormat="1" ht="27.6" x14ac:dyDescent="0.3">
      <c r="A51" s="33" t="s">
        <v>376</v>
      </c>
      <c r="B51" s="34">
        <v>5</v>
      </c>
      <c r="C51" s="18"/>
      <c r="D51" s="46" t="s">
        <v>86</v>
      </c>
      <c r="E51" s="46" t="s">
        <v>428</v>
      </c>
      <c r="F51" s="46"/>
      <c r="G51" s="58"/>
      <c r="H51" s="16">
        <v>1</v>
      </c>
      <c r="I51" s="17">
        <v>2</v>
      </c>
      <c r="J51" s="17">
        <v>0</v>
      </c>
      <c r="K51" s="15">
        <v>12</v>
      </c>
      <c r="L51" s="15">
        <v>24</v>
      </c>
      <c r="M51" s="15">
        <v>0</v>
      </c>
      <c r="N51" s="16">
        <v>0</v>
      </c>
      <c r="O51" s="15">
        <v>0</v>
      </c>
      <c r="P51" s="16">
        <v>5</v>
      </c>
      <c r="Q51" s="16" t="s">
        <v>249</v>
      </c>
      <c r="R51" s="32" t="s">
        <v>394</v>
      </c>
      <c r="S51" s="35"/>
      <c r="T51" s="17"/>
    </row>
    <row r="52" spans="1:20" s="21" customFormat="1" ht="15" customHeight="1" x14ac:dyDescent="0.3">
      <c r="A52" s="185" t="s">
        <v>379</v>
      </c>
      <c r="B52" s="185"/>
      <c r="C52" s="185"/>
      <c r="D52" s="185"/>
      <c r="E52" s="185"/>
      <c r="F52" s="185"/>
      <c r="G52" s="185"/>
      <c r="H52" s="24">
        <f>SUM(H45:H51)</f>
        <v>13</v>
      </c>
      <c r="I52" s="24">
        <f t="shared" ref="I52:P52" si="4">SUM(I45:I51)</f>
        <v>13</v>
      </c>
      <c r="J52" s="24">
        <f t="shared" si="4"/>
        <v>0</v>
      </c>
      <c r="K52" s="24">
        <f t="shared" si="4"/>
        <v>156</v>
      </c>
      <c r="L52" s="24">
        <f t="shared" si="4"/>
        <v>156</v>
      </c>
      <c r="M52" s="24">
        <f t="shared" si="4"/>
        <v>0</v>
      </c>
      <c r="N52" s="24">
        <f>SUM(N45:N51)</f>
        <v>10</v>
      </c>
      <c r="O52" s="24">
        <f t="shared" si="4"/>
        <v>0</v>
      </c>
      <c r="P52" s="24">
        <f t="shared" si="4"/>
        <v>27</v>
      </c>
      <c r="Q52" s="38"/>
      <c r="R52" s="38"/>
      <c r="S52" s="39"/>
      <c r="T52" s="41"/>
    </row>
    <row r="53" spans="1:20" s="21" customFormat="1" ht="41.4" x14ac:dyDescent="0.3">
      <c r="A53" s="33" t="s">
        <v>376</v>
      </c>
      <c r="B53" s="34">
        <v>6</v>
      </c>
      <c r="C53" s="46" t="s">
        <v>87</v>
      </c>
      <c r="D53" s="46" t="s">
        <v>88</v>
      </c>
      <c r="E53" s="46" t="s">
        <v>318</v>
      </c>
      <c r="F53" s="46" t="s">
        <v>319</v>
      </c>
      <c r="G53" s="19" t="s">
        <v>222</v>
      </c>
      <c r="H53" s="16">
        <v>3</v>
      </c>
      <c r="I53" s="15">
        <v>0</v>
      </c>
      <c r="J53" s="15">
        <v>0</v>
      </c>
      <c r="K53" s="15">
        <v>21</v>
      </c>
      <c r="L53" s="15">
        <v>0</v>
      </c>
      <c r="M53" s="15">
        <v>0</v>
      </c>
      <c r="N53" s="16">
        <v>0</v>
      </c>
      <c r="O53" s="15">
        <v>0</v>
      </c>
      <c r="P53" s="16">
        <v>3</v>
      </c>
      <c r="Q53" s="16" t="s">
        <v>248</v>
      </c>
      <c r="R53" s="32" t="s">
        <v>380</v>
      </c>
      <c r="S53" s="35"/>
      <c r="T53" s="17"/>
    </row>
    <row r="54" spans="1:20" s="21" customFormat="1" ht="41.4" x14ac:dyDescent="0.3">
      <c r="A54" s="33" t="s">
        <v>376</v>
      </c>
      <c r="B54" s="34">
        <v>6</v>
      </c>
      <c r="C54" s="46" t="s">
        <v>89</v>
      </c>
      <c r="D54" s="46" t="s">
        <v>90</v>
      </c>
      <c r="E54" s="46" t="s">
        <v>320</v>
      </c>
      <c r="F54" s="46" t="s">
        <v>267</v>
      </c>
      <c r="G54" s="19" t="s">
        <v>197</v>
      </c>
      <c r="H54" s="16">
        <v>4</v>
      </c>
      <c r="I54" s="15">
        <v>0</v>
      </c>
      <c r="J54" s="15">
        <v>0</v>
      </c>
      <c r="K54" s="15">
        <v>28</v>
      </c>
      <c r="L54" s="15">
        <v>0</v>
      </c>
      <c r="M54" s="15">
        <v>0</v>
      </c>
      <c r="N54" s="16">
        <v>2</v>
      </c>
      <c r="O54" s="15">
        <v>0</v>
      </c>
      <c r="P54" s="16">
        <v>3</v>
      </c>
      <c r="Q54" s="16" t="s">
        <v>248</v>
      </c>
      <c r="R54" s="32" t="s">
        <v>380</v>
      </c>
      <c r="S54" s="35"/>
      <c r="T54" s="17"/>
    </row>
    <row r="55" spans="1:20" s="21" customFormat="1" ht="29.4" x14ac:dyDescent="0.3">
      <c r="A55" s="33" t="s">
        <v>376</v>
      </c>
      <c r="B55" s="34">
        <v>6</v>
      </c>
      <c r="C55" s="18"/>
      <c r="D55" s="46" t="s">
        <v>395</v>
      </c>
      <c r="E55" s="46" t="s">
        <v>429</v>
      </c>
      <c r="F55" s="46"/>
      <c r="G55" s="58"/>
      <c r="H55" s="16">
        <v>0</v>
      </c>
      <c r="I55" s="15">
        <v>2</v>
      </c>
      <c r="J55" s="15">
        <v>0</v>
      </c>
      <c r="K55" s="15">
        <v>0</v>
      </c>
      <c r="L55" s="15">
        <v>14</v>
      </c>
      <c r="M55" s="15">
        <v>0</v>
      </c>
      <c r="N55" s="16">
        <v>2</v>
      </c>
      <c r="O55" s="15">
        <v>0</v>
      </c>
      <c r="P55" s="16">
        <v>5</v>
      </c>
      <c r="Q55" s="16" t="s">
        <v>249</v>
      </c>
      <c r="R55" s="32" t="s">
        <v>394</v>
      </c>
      <c r="S55" s="35"/>
      <c r="T55" s="17"/>
    </row>
    <row r="56" spans="1:20" s="21" customFormat="1" ht="27.6" x14ac:dyDescent="0.3">
      <c r="A56" s="33" t="s">
        <v>376</v>
      </c>
      <c r="B56" s="34">
        <v>6</v>
      </c>
      <c r="C56" s="46"/>
      <c r="D56" s="46" t="s">
        <v>101</v>
      </c>
      <c r="E56" s="46" t="s">
        <v>321</v>
      </c>
      <c r="F56" s="16" t="s">
        <v>110</v>
      </c>
      <c r="G56" s="58"/>
      <c r="H56" s="15">
        <v>0</v>
      </c>
      <c r="I56" s="15">
        <v>40</v>
      </c>
      <c r="J56" s="15">
        <v>0</v>
      </c>
      <c r="K56" s="15">
        <v>0</v>
      </c>
      <c r="L56" s="15">
        <v>600</v>
      </c>
      <c r="M56" s="15">
        <v>0</v>
      </c>
      <c r="N56" s="16">
        <v>0</v>
      </c>
      <c r="O56" s="15">
        <v>0</v>
      </c>
      <c r="P56" s="16">
        <v>30</v>
      </c>
      <c r="Q56" s="46" t="s">
        <v>249</v>
      </c>
      <c r="R56" s="32" t="s">
        <v>380</v>
      </c>
      <c r="S56" s="35"/>
      <c r="T56" s="17"/>
    </row>
    <row r="57" spans="1:20" s="21" customFormat="1" ht="13.95" customHeight="1" x14ac:dyDescent="0.3">
      <c r="A57" s="185" t="s">
        <v>379</v>
      </c>
      <c r="B57" s="185"/>
      <c r="C57" s="185"/>
      <c r="D57" s="185"/>
      <c r="E57" s="185"/>
      <c r="F57" s="185"/>
      <c r="G57" s="185"/>
      <c r="H57" s="24">
        <f>SUM(H53:H56)</f>
        <v>7</v>
      </c>
      <c r="I57" s="24">
        <f t="shared" ref="I57:P57" si="5">SUM(I53:I56)</f>
        <v>42</v>
      </c>
      <c r="J57" s="24">
        <f t="shared" si="5"/>
        <v>0</v>
      </c>
      <c r="K57" s="24">
        <f t="shared" si="5"/>
        <v>49</v>
      </c>
      <c r="L57" s="24">
        <f t="shared" si="5"/>
        <v>614</v>
      </c>
      <c r="M57" s="24">
        <f t="shared" si="5"/>
        <v>0</v>
      </c>
      <c r="N57" s="24">
        <f t="shared" si="5"/>
        <v>4</v>
      </c>
      <c r="O57" s="24">
        <f t="shared" si="5"/>
        <v>0</v>
      </c>
      <c r="P57" s="24">
        <f t="shared" si="5"/>
        <v>41</v>
      </c>
      <c r="Q57" s="38"/>
      <c r="R57" s="38"/>
      <c r="S57" s="39"/>
      <c r="T57" s="41"/>
    </row>
    <row r="58" spans="1:20" s="21" customFormat="1" ht="41.4" x14ac:dyDescent="0.3">
      <c r="A58" s="33" t="s">
        <v>376</v>
      </c>
      <c r="B58" s="34">
        <v>7</v>
      </c>
      <c r="C58" s="46" t="s">
        <v>111</v>
      </c>
      <c r="D58" s="46" t="s">
        <v>112</v>
      </c>
      <c r="E58" s="46" t="s">
        <v>334</v>
      </c>
      <c r="F58" s="46" t="s">
        <v>311</v>
      </c>
      <c r="G58" s="58" t="s">
        <v>218</v>
      </c>
      <c r="H58" s="16">
        <v>3</v>
      </c>
      <c r="I58" s="17">
        <v>0</v>
      </c>
      <c r="J58" s="17">
        <v>0</v>
      </c>
      <c r="K58" s="15">
        <v>18</v>
      </c>
      <c r="L58" s="15">
        <v>0</v>
      </c>
      <c r="M58" s="15">
        <v>0</v>
      </c>
      <c r="N58" s="16">
        <v>2</v>
      </c>
      <c r="O58" s="17">
        <v>0</v>
      </c>
      <c r="P58" s="16">
        <v>5</v>
      </c>
      <c r="Q58" s="16" t="s">
        <v>248</v>
      </c>
      <c r="R58" s="32" t="s">
        <v>380</v>
      </c>
      <c r="S58" s="46" t="s">
        <v>409</v>
      </c>
      <c r="T58" s="17"/>
    </row>
    <row r="59" spans="1:20" s="21" customFormat="1" ht="27.6" x14ac:dyDescent="0.3">
      <c r="A59" s="33" t="s">
        <v>376</v>
      </c>
      <c r="B59" s="34">
        <v>7</v>
      </c>
      <c r="C59" s="46" t="s">
        <v>113</v>
      </c>
      <c r="D59" s="46" t="s">
        <v>114</v>
      </c>
      <c r="E59" s="46" t="s">
        <v>335</v>
      </c>
      <c r="F59" s="46" t="s">
        <v>319</v>
      </c>
      <c r="G59" s="19" t="s">
        <v>222</v>
      </c>
      <c r="H59" s="16">
        <v>3</v>
      </c>
      <c r="I59" s="17">
        <v>0</v>
      </c>
      <c r="J59" s="17">
        <v>0</v>
      </c>
      <c r="K59" s="15">
        <v>18</v>
      </c>
      <c r="L59" s="15">
        <v>0</v>
      </c>
      <c r="M59" s="15">
        <v>0</v>
      </c>
      <c r="N59" s="16">
        <v>0</v>
      </c>
      <c r="O59" s="17">
        <v>0</v>
      </c>
      <c r="P59" s="16">
        <v>3</v>
      </c>
      <c r="Q59" s="16" t="s">
        <v>248</v>
      </c>
      <c r="R59" s="32" t="s">
        <v>380</v>
      </c>
      <c r="S59" s="46" t="s">
        <v>410</v>
      </c>
      <c r="T59" s="17"/>
    </row>
    <row r="60" spans="1:20" s="21" customFormat="1" ht="27.6" x14ac:dyDescent="0.3">
      <c r="A60" s="33" t="s">
        <v>376</v>
      </c>
      <c r="B60" s="34">
        <v>7</v>
      </c>
      <c r="C60" s="46" t="s">
        <v>115</v>
      </c>
      <c r="D60" s="46" t="s">
        <v>116</v>
      </c>
      <c r="E60" s="46" t="s">
        <v>336</v>
      </c>
      <c r="F60" s="46" t="s">
        <v>275</v>
      </c>
      <c r="G60" s="58" t="s">
        <v>199</v>
      </c>
      <c r="H60" s="16">
        <v>2</v>
      </c>
      <c r="I60" s="17">
        <v>2</v>
      </c>
      <c r="J60" s="17">
        <v>0</v>
      </c>
      <c r="K60" s="15">
        <v>12</v>
      </c>
      <c r="L60" s="15">
        <v>12</v>
      </c>
      <c r="M60" s="15">
        <v>0</v>
      </c>
      <c r="N60" s="16">
        <v>0</v>
      </c>
      <c r="O60" s="17">
        <v>0</v>
      </c>
      <c r="P60" s="16">
        <v>4</v>
      </c>
      <c r="Q60" s="16" t="s">
        <v>248</v>
      </c>
      <c r="R60" s="32" t="s">
        <v>380</v>
      </c>
      <c r="S60" s="46" t="s">
        <v>411</v>
      </c>
      <c r="T60" s="17"/>
    </row>
    <row r="61" spans="1:20" s="21" customFormat="1" ht="27.6" x14ac:dyDescent="0.3">
      <c r="A61" s="33" t="s">
        <v>376</v>
      </c>
      <c r="B61" s="34">
        <v>7</v>
      </c>
      <c r="C61" s="46"/>
      <c r="D61" s="46" t="s">
        <v>117</v>
      </c>
      <c r="E61" s="46" t="s">
        <v>427</v>
      </c>
      <c r="F61" s="46"/>
      <c r="G61" s="59"/>
      <c r="H61" s="16">
        <v>0</v>
      </c>
      <c r="I61" s="17">
        <v>4</v>
      </c>
      <c r="J61" s="17">
        <v>0</v>
      </c>
      <c r="K61" s="15">
        <v>0</v>
      </c>
      <c r="L61" s="15">
        <v>24</v>
      </c>
      <c r="M61" s="15">
        <v>0</v>
      </c>
      <c r="N61" s="16">
        <v>0</v>
      </c>
      <c r="O61" s="17">
        <v>0</v>
      </c>
      <c r="P61" s="16">
        <v>5</v>
      </c>
      <c r="Q61" s="16" t="s">
        <v>249</v>
      </c>
      <c r="R61" s="32" t="s">
        <v>394</v>
      </c>
      <c r="S61" s="35"/>
      <c r="T61" s="17"/>
    </row>
    <row r="62" spans="1:20" s="21" customFormat="1" ht="27.6" x14ac:dyDescent="0.3">
      <c r="A62" s="33" t="s">
        <v>376</v>
      </c>
      <c r="B62" s="34">
        <v>7</v>
      </c>
      <c r="C62" s="46"/>
      <c r="D62" s="46" t="s">
        <v>128</v>
      </c>
      <c r="E62" s="46" t="s">
        <v>337</v>
      </c>
      <c r="F62" s="46" t="s">
        <v>396</v>
      </c>
      <c r="G62" s="59"/>
      <c r="H62" s="17">
        <v>0</v>
      </c>
      <c r="I62" s="17">
        <v>0</v>
      </c>
      <c r="J62" s="17">
        <v>0</v>
      </c>
      <c r="K62" s="15">
        <v>0</v>
      </c>
      <c r="L62" s="15">
        <v>0</v>
      </c>
      <c r="M62" s="15">
        <v>0</v>
      </c>
      <c r="N62" s="16">
        <v>0</v>
      </c>
      <c r="O62" s="17">
        <v>0</v>
      </c>
      <c r="P62" s="16">
        <v>15</v>
      </c>
      <c r="Q62" s="16" t="s">
        <v>249</v>
      </c>
      <c r="R62" s="32" t="s">
        <v>380</v>
      </c>
      <c r="S62" s="35"/>
      <c r="T62" s="17"/>
    </row>
    <row r="63" spans="1:20" s="21" customFormat="1" x14ac:dyDescent="0.3">
      <c r="A63" s="173" t="s">
        <v>379</v>
      </c>
      <c r="B63" s="173"/>
      <c r="C63" s="173"/>
      <c r="D63" s="173"/>
      <c r="E63" s="173"/>
      <c r="F63" s="173"/>
      <c r="G63" s="173"/>
      <c r="H63" s="20">
        <f>SUM(H58:H62)</f>
        <v>8</v>
      </c>
      <c r="I63" s="20">
        <f t="shared" ref="I63:P63" si="6">SUM(I58:I62)</f>
        <v>6</v>
      </c>
      <c r="J63" s="20">
        <f t="shared" si="6"/>
        <v>0</v>
      </c>
      <c r="K63" s="20">
        <f t="shared" si="6"/>
        <v>48</v>
      </c>
      <c r="L63" s="20">
        <f t="shared" si="6"/>
        <v>36</v>
      </c>
      <c r="M63" s="20">
        <f t="shared" si="6"/>
        <v>0</v>
      </c>
      <c r="N63" s="20">
        <f t="shared" si="6"/>
        <v>2</v>
      </c>
      <c r="O63" s="20">
        <f t="shared" si="6"/>
        <v>0</v>
      </c>
      <c r="P63" s="20">
        <f t="shared" si="6"/>
        <v>32</v>
      </c>
      <c r="Q63" s="38"/>
      <c r="R63" s="38"/>
      <c r="S63" s="39"/>
      <c r="T63" s="41"/>
    </row>
    <row r="64" spans="1:20" s="21" customFormat="1" x14ac:dyDescent="0.3">
      <c r="A64" s="178" t="s">
        <v>258</v>
      </c>
      <c r="B64" s="179"/>
      <c r="C64" s="179"/>
      <c r="D64" s="179"/>
      <c r="E64" s="179"/>
      <c r="F64" s="179"/>
      <c r="G64" s="180"/>
      <c r="H64" s="20">
        <f>H16+H25+H35+H44+H52+H57+H63</f>
        <v>88</v>
      </c>
      <c r="I64" s="20">
        <f t="shared" ref="I64:P64" si="7">I16+I25+I35+I44+I52+I57+I63</f>
        <v>111</v>
      </c>
      <c r="J64" s="20">
        <f t="shared" si="7"/>
        <v>0</v>
      </c>
      <c r="K64" s="20">
        <f t="shared" si="7"/>
        <v>976</v>
      </c>
      <c r="L64" s="20">
        <f t="shared" si="7"/>
        <v>1314</v>
      </c>
      <c r="M64" s="20">
        <f t="shared" si="7"/>
        <v>0</v>
      </c>
      <c r="N64" s="20">
        <f>(N16+N25+N35+N44+N52+N57+N63)*8</f>
        <v>472</v>
      </c>
      <c r="O64" s="20">
        <f>(O16+O25+O35+O44+O52+O57+O63)*8</f>
        <v>48</v>
      </c>
      <c r="P64" s="20">
        <f t="shared" si="7"/>
        <v>210</v>
      </c>
      <c r="Q64" s="38"/>
      <c r="R64" s="38"/>
      <c r="S64" s="39"/>
      <c r="T64" s="41"/>
    </row>
    <row r="65" spans="1:20" s="21" customFormat="1" x14ac:dyDescent="0.3">
      <c r="A65" s="21" t="s">
        <v>340</v>
      </c>
      <c r="B65" s="27"/>
      <c r="G65" s="63"/>
      <c r="L65" s="29"/>
      <c r="M65" s="29"/>
      <c r="N65" s="29"/>
      <c r="O65" s="29"/>
      <c r="P65" s="30"/>
      <c r="Q65" s="3"/>
      <c r="R65" s="3"/>
      <c r="S65" s="2"/>
      <c r="T65" s="47"/>
    </row>
    <row r="66" spans="1:20" s="21" customFormat="1" x14ac:dyDescent="0.3">
      <c r="A66" s="21" t="s">
        <v>341</v>
      </c>
      <c r="B66" s="27"/>
      <c r="G66" s="63"/>
      <c r="L66" s="29"/>
      <c r="M66" s="29"/>
      <c r="N66" s="29"/>
      <c r="O66" s="29"/>
      <c r="P66" s="30"/>
      <c r="Q66" s="3"/>
      <c r="R66" s="3"/>
      <c r="S66" s="2"/>
      <c r="T66" s="47"/>
    </row>
    <row r="67" spans="1:20" s="21" customFormat="1" x14ac:dyDescent="0.3">
      <c r="A67" s="21" t="s">
        <v>342</v>
      </c>
      <c r="B67" s="27"/>
      <c r="G67" s="63"/>
      <c r="L67" s="29"/>
      <c r="M67" s="29"/>
      <c r="N67" s="29"/>
      <c r="O67" s="29"/>
      <c r="P67" s="30"/>
      <c r="Q67" s="3"/>
      <c r="R67" s="3"/>
      <c r="S67" s="2"/>
      <c r="T67" s="47"/>
    </row>
    <row r="68" spans="1:20" s="21" customFormat="1" x14ac:dyDescent="0.3">
      <c r="A68" s="11"/>
      <c r="B68" s="27"/>
      <c r="G68" s="63"/>
      <c r="L68" s="29"/>
      <c r="M68" s="29"/>
      <c r="N68" s="29"/>
      <c r="O68" s="29"/>
      <c r="P68" s="30"/>
      <c r="Q68" s="3"/>
      <c r="R68" s="3"/>
      <c r="S68" s="2"/>
      <c r="T68" s="47"/>
    </row>
    <row r="69" spans="1:20" s="23" customFormat="1" x14ac:dyDescent="0.3">
      <c r="A69" s="174" t="s">
        <v>398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</row>
    <row r="70" spans="1:20" s="23" customFormat="1" x14ac:dyDescent="0.3">
      <c r="A70" s="176" t="s">
        <v>343</v>
      </c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</row>
    <row r="71" spans="1:20" s="23" customFormat="1" x14ac:dyDescent="0.3">
      <c r="A71" s="181" t="s">
        <v>344</v>
      </c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</row>
    <row r="72" spans="1:20" s="55" customFormat="1" ht="41.4" x14ac:dyDescent="0.3">
      <c r="A72" s="52" t="s">
        <v>415</v>
      </c>
      <c r="B72" s="43">
        <v>5</v>
      </c>
      <c r="C72" s="42" t="s">
        <v>129</v>
      </c>
      <c r="D72" s="42" t="s">
        <v>130</v>
      </c>
      <c r="E72" s="42" t="s">
        <v>430</v>
      </c>
      <c r="F72" s="42" t="s">
        <v>309</v>
      </c>
      <c r="G72" s="59" t="s">
        <v>217</v>
      </c>
      <c r="H72" s="43">
        <v>1</v>
      </c>
      <c r="I72" s="43">
        <v>2</v>
      </c>
      <c r="J72" s="43">
        <v>0</v>
      </c>
      <c r="K72" s="43">
        <v>12</v>
      </c>
      <c r="L72" s="53">
        <v>24</v>
      </c>
      <c r="M72" s="53">
        <v>0</v>
      </c>
      <c r="N72" s="43">
        <v>0</v>
      </c>
      <c r="O72" s="43">
        <v>0</v>
      </c>
      <c r="P72" s="43">
        <v>5</v>
      </c>
      <c r="Q72" s="16" t="s">
        <v>249</v>
      </c>
      <c r="R72" s="32" t="s">
        <v>394</v>
      </c>
      <c r="S72" s="54"/>
      <c r="T72" s="43"/>
    </row>
    <row r="73" spans="1:20" s="55" customFormat="1" ht="41.4" x14ac:dyDescent="0.3">
      <c r="A73" s="52" t="s">
        <v>415</v>
      </c>
      <c r="B73" s="43">
        <v>6</v>
      </c>
      <c r="C73" s="42" t="s">
        <v>131</v>
      </c>
      <c r="D73" s="42" t="s">
        <v>189</v>
      </c>
      <c r="E73" s="42" t="s">
        <v>431</v>
      </c>
      <c r="F73" s="42" t="s">
        <v>309</v>
      </c>
      <c r="G73" s="59" t="s">
        <v>217</v>
      </c>
      <c r="H73" s="43">
        <v>0</v>
      </c>
      <c r="I73" s="43">
        <v>2</v>
      </c>
      <c r="J73" s="43">
        <v>0</v>
      </c>
      <c r="K73" s="43">
        <v>0</v>
      </c>
      <c r="L73" s="53">
        <v>14</v>
      </c>
      <c r="M73" s="53">
        <v>0</v>
      </c>
      <c r="N73" s="43">
        <v>2</v>
      </c>
      <c r="O73" s="43">
        <v>0</v>
      </c>
      <c r="P73" s="43">
        <v>5</v>
      </c>
      <c r="Q73" s="16" t="s">
        <v>249</v>
      </c>
      <c r="R73" s="32" t="s">
        <v>394</v>
      </c>
      <c r="S73" s="54"/>
      <c r="T73" s="43"/>
    </row>
    <row r="74" spans="1:20" s="55" customFormat="1" ht="55.2" x14ac:dyDescent="0.3">
      <c r="A74" s="52" t="s">
        <v>415</v>
      </c>
      <c r="B74" s="43">
        <v>7</v>
      </c>
      <c r="C74" s="42" t="s">
        <v>132</v>
      </c>
      <c r="D74" s="42" t="s">
        <v>133</v>
      </c>
      <c r="E74" s="42" t="s">
        <v>432</v>
      </c>
      <c r="F74" s="42" t="s">
        <v>309</v>
      </c>
      <c r="G74" s="59" t="s">
        <v>217</v>
      </c>
      <c r="H74" s="43">
        <v>0</v>
      </c>
      <c r="I74" s="43">
        <v>4</v>
      </c>
      <c r="J74" s="43">
        <v>0</v>
      </c>
      <c r="K74" s="43">
        <v>0</v>
      </c>
      <c r="L74" s="53">
        <v>24</v>
      </c>
      <c r="M74" s="53">
        <v>0</v>
      </c>
      <c r="N74" s="43">
        <v>0</v>
      </c>
      <c r="O74" s="43">
        <v>0</v>
      </c>
      <c r="P74" s="43">
        <v>5</v>
      </c>
      <c r="Q74" s="16" t="s">
        <v>249</v>
      </c>
      <c r="R74" s="32" t="s">
        <v>394</v>
      </c>
      <c r="S74" s="54"/>
      <c r="T74" s="43"/>
    </row>
    <row r="75" spans="1:20" s="55" customFormat="1" x14ac:dyDescent="0.3">
      <c r="A75" s="168" t="s">
        <v>345</v>
      </c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</row>
    <row r="76" spans="1:20" s="55" customFormat="1" x14ac:dyDescent="0.3">
      <c r="A76" s="169" t="s">
        <v>346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</row>
    <row r="77" spans="1:20" s="55" customFormat="1" ht="41.4" x14ac:dyDescent="0.3">
      <c r="A77" s="52" t="s">
        <v>416</v>
      </c>
      <c r="B77" s="43">
        <v>5</v>
      </c>
      <c r="C77" s="42" t="s">
        <v>134</v>
      </c>
      <c r="D77" s="46" t="s">
        <v>135</v>
      </c>
      <c r="E77" s="42" t="s">
        <v>433</v>
      </c>
      <c r="F77" s="42" t="s">
        <v>338</v>
      </c>
      <c r="G77" s="59" t="s">
        <v>216</v>
      </c>
      <c r="H77" s="43">
        <v>1</v>
      </c>
      <c r="I77" s="43">
        <v>2</v>
      </c>
      <c r="J77" s="43">
        <v>0</v>
      </c>
      <c r="K77" s="43">
        <v>12</v>
      </c>
      <c r="L77" s="53">
        <v>24</v>
      </c>
      <c r="M77" s="53">
        <v>0</v>
      </c>
      <c r="N77" s="43">
        <v>0</v>
      </c>
      <c r="O77" s="43">
        <v>0</v>
      </c>
      <c r="P77" s="43">
        <v>5</v>
      </c>
      <c r="Q77" s="16" t="s">
        <v>249</v>
      </c>
      <c r="R77" s="32" t="s">
        <v>394</v>
      </c>
      <c r="S77" s="54"/>
      <c r="T77" s="43"/>
    </row>
    <row r="78" spans="1:20" s="55" customFormat="1" ht="41.4" x14ac:dyDescent="0.3">
      <c r="A78" s="52" t="s">
        <v>416</v>
      </c>
      <c r="B78" s="43">
        <v>6</v>
      </c>
      <c r="C78" s="42" t="s">
        <v>136</v>
      </c>
      <c r="D78" s="46" t="s">
        <v>137</v>
      </c>
      <c r="E78" s="42" t="s">
        <v>434</v>
      </c>
      <c r="F78" s="42" t="s">
        <v>338</v>
      </c>
      <c r="G78" s="59" t="s">
        <v>216</v>
      </c>
      <c r="H78" s="43">
        <v>0</v>
      </c>
      <c r="I78" s="43">
        <v>2</v>
      </c>
      <c r="J78" s="43">
        <v>0</v>
      </c>
      <c r="K78" s="43">
        <v>0</v>
      </c>
      <c r="L78" s="53">
        <v>14</v>
      </c>
      <c r="M78" s="53">
        <v>0</v>
      </c>
      <c r="N78" s="43">
        <v>2</v>
      </c>
      <c r="O78" s="43">
        <v>0</v>
      </c>
      <c r="P78" s="43">
        <v>5</v>
      </c>
      <c r="Q78" s="16" t="s">
        <v>249</v>
      </c>
      <c r="R78" s="32" t="s">
        <v>394</v>
      </c>
      <c r="S78" s="54"/>
      <c r="T78" s="43"/>
    </row>
    <row r="79" spans="1:20" s="55" customFormat="1" ht="41.4" x14ac:dyDescent="0.3">
      <c r="A79" s="52" t="s">
        <v>416</v>
      </c>
      <c r="B79" s="43">
        <v>7</v>
      </c>
      <c r="C79" s="42" t="s">
        <v>138</v>
      </c>
      <c r="D79" s="46" t="s">
        <v>139</v>
      </c>
      <c r="E79" s="42" t="s">
        <v>435</v>
      </c>
      <c r="F79" s="42" t="s">
        <v>338</v>
      </c>
      <c r="G79" s="59" t="s">
        <v>216</v>
      </c>
      <c r="H79" s="43">
        <v>0</v>
      </c>
      <c r="I79" s="43">
        <v>4</v>
      </c>
      <c r="J79" s="43">
        <v>0</v>
      </c>
      <c r="K79" s="43">
        <v>0</v>
      </c>
      <c r="L79" s="53">
        <v>24</v>
      </c>
      <c r="M79" s="53">
        <v>0</v>
      </c>
      <c r="N79" s="43">
        <v>0</v>
      </c>
      <c r="O79" s="43">
        <v>0</v>
      </c>
      <c r="P79" s="43">
        <v>5</v>
      </c>
      <c r="Q79" s="16" t="s">
        <v>249</v>
      </c>
      <c r="R79" s="32" t="s">
        <v>394</v>
      </c>
      <c r="S79" s="54"/>
      <c r="T79" s="43"/>
    </row>
    <row r="80" spans="1:20" s="55" customFormat="1" x14ac:dyDescent="0.3">
      <c r="A80" s="168" t="s">
        <v>347</v>
      </c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</row>
    <row r="81" spans="1:20" s="55" customFormat="1" x14ac:dyDescent="0.3">
      <c r="A81" s="169" t="s">
        <v>348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</row>
    <row r="82" spans="1:20" s="55" customFormat="1" ht="27.6" x14ac:dyDescent="0.3">
      <c r="A82" s="52" t="s">
        <v>417</v>
      </c>
      <c r="B82" s="43">
        <v>5</v>
      </c>
      <c r="C82" s="42" t="s">
        <v>140</v>
      </c>
      <c r="D82" s="46" t="s">
        <v>141</v>
      </c>
      <c r="E82" s="42" t="s">
        <v>436</v>
      </c>
      <c r="F82" s="42" t="s">
        <v>287</v>
      </c>
      <c r="G82" s="59" t="s">
        <v>205</v>
      </c>
      <c r="H82" s="43">
        <v>1</v>
      </c>
      <c r="I82" s="43">
        <v>2</v>
      </c>
      <c r="J82" s="43">
        <v>0</v>
      </c>
      <c r="K82" s="43">
        <v>12</v>
      </c>
      <c r="L82" s="53">
        <v>24</v>
      </c>
      <c r="M82" s="53">
        <v>0</v>
      </c>
      <c r="N82" s="43">
        <v>0</v>
      </c>
      <c r="O82" s="43">
        <v>0</v>
      </c>
      <c r="P82" s="43">
        <v>5</v>
      </c>
      <c r="Q82" s="16" t="s">
        <v>249</v>
      </c>
      <c r="R82" s="32" t="s">
        <v>394</v>
      </c>
      <c r="S82" s="54"/>
      <c r="T82" s="43"/>
    </row>
    <row r="83" spans="1:20" s="55" customFormat="1" ht="27.6" x14ac:dyDescent="0.3">
      <c r="A83" s="52" t="s">
        <v>417</v>
      </c>
      <c r="B83" s="43">
        <v>6</v>
      </c>
      <c r="C83" s="42" t="s">
        <v>142</v>
      </c>
      <c r="D83" s="46" t="s">
        <v>143</v>
      </c>
      <c r="E83" s="42" t="s">
        <v>437</v>
      </c>
      <c r="F83" s="42" t="s">
        <v>287</v>
      </c>
      <c r="G83" s="59" t="s">
        <v>205</v>
      </c>
      <c r="H83" s="43">
        <v>0</v>
      </c>
      <c r="I83" s="43">
        <v>2</v>
      </c>
      <c r="J83" s="43">
        <v>0</v>
      </c>
      <c r="K83" s="43">
        <v>0</v>
      </c>
      <c r="L83" s="53">
        <v>14</v>
      </c>
      <c r="M83" s="53">
        <v>0</v>
      </c>
      <c r="N83" s="43">
        <v>2</v>
      </c>
      <c r="O83" s="43">
        <v>0</v>
      </c>
      <c r="P83" s="43">
        <v>5</v>
      </c>
      <c r="Q83" s="16" t="s">
        <v>249</v>
      </c>
      <c r="R83" s="32" t="s">
        <v>394</v>
      </c>
      <c r="S83" s="54"/>
      <c r="T83" s="43"/>
    </row>
    <row r="84" spans="1:20" s="55" customFormat="1" ht="27.6" x14ac:dyDescent="0.3">
      <c r="A84" s="52" t="s">
        <v>417</v>
      </c>
      <c r="B84" s="43">
        <v>7</v>
      </c>
      <c r="C84" s="42" t="s">
        <v>144</v>
      </c>
      <c r="D84" s="46" t="s">
        <v>145</v>
      </c>
      <c r="E84" s="42" t="s">
        <v>438</v>
      </c>
      <c r="F84" s="42" t="s">
        <v>297</v>
      </c>
      <c r="G84" s="59" t="s">
        <v>211</v>
      </c>
      <c r="H84" s="43">
        <v>0</v>
      </c>
      <c r="I84" s="43">
        <v>4</v>
      </c>
      <c r="J84" s="43">
        <v>0</v>
      </c>
      <c r="K84" s="43">
        <v>0</v>
      </c>
      <c r="L84" s="53">
        <v>24</v>
      </c>
      <c r="M84" s="53">
        <v>0</v>
      </c>
      <c r="N84" s="43">
        <v>0</v>
      </c>
      <c r="O84" s="43">
        <v>0</v>
      </c>
      <c r="P84" s="43">
        <v>5</v>
      </c>
      <c r="Q84" s="16" t="s">
        <v>249</v>
      </c>
      <c r="R84" s="32" t="s">
        <v>394</v>
      </c>
      <c r="S84" s="54"/>
      <c r="T84" s="43"/>
    </row>
    <row r="85" spans="1:20" s="55" customFormat="1" x14ac:dyDescent="0.3">
      <c r="A85" s="165" t="s">
        <v>349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7"/>
    </row>
    <row r="86" spans="1:20" s="55" customFormat="1" x14ac:dyDescent="0.3">
      <c r="A86" s="162" t="s">
        <v>350</v>
      </c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4"/>
    </row>
    <row r="87" spans="1:20" s="55" customFormat="1" ht="27.6" x14ac:dyDescent="0.3">
      <c r="A87" s="52" t="s">
        <v>423</v>
      </c>
      <c r="B87" s="43">
        <v>5</v>
      </c>
      <c r="C87" s="42" t="s">
        <v>146</v>
      </c>
      <c r="D87" s="46" t="s">
        <v>147</v>
      </c>
      <c r="E87" s="42" t="s">
        <v>439</v>
      </c>
      <c r="F87" s="42" t="s">
        <v>351</v>
      </c>
      <c r="G87" s="59" t="s">
        <v>223</v>
      </c>
      <c r="H87" s="43">
        <v>1</v>
      </c>
      <c r="I87" s="43">
        <v>2</v>
      </c>
      <c r="J87" s="43">
        <v>0</v>
      </c>
      <c r="K87" s="43">
        <v>12</v>
      </c>
      <c r="L87" s="53">
        <v>24</v>
      </c>
      <c r="M87" s="53">
        <v>0</v>
      </c>
      <c r="N87" s="43">
        <v>0</v>
      </c>
      <c r="O87" s="43">
        <v>0</v>
      </c>
      <c r="P87" s="43">
        <v>5</v>
      </c>
      <c r="Q87" s="16" t="s">
        <v>249</v>
      </c>
      <c r="R87" s="32" t="s">
        <v>394</v>
      </c>
      <c r="S87" s="54"/>
      <c r="T87" s="43"/>
    </row>
    <row r="88" spans="1:20" s="55" customFormat="1" ht="27.6" x14ac:dyDescent="0.3">
      <c r="A88" s="52" t="s">
        <v>423</v>
      </c>
      <c r="B88" s="43">
        <v>6</v>
      </c>
      <c r="C88" s="42" t="s">
        <v>148</v>
      </c>
      <c r="D88" s="46" t="s">
        <v>149</v>
      </c>
      <c r="E88" s="42" t="s">
        <v>440</v>
      </c>
      <c r="F88" s="42" t="s">
        <v>302</v>
      </c>
      <c r="G88" s="59" t="s">
        <v>214</v>
      </c>
      <c r="H88" s="43">
        <v>0</v>
      </c>
      <c r="I88" s="43">
        <v>2</v>
      </c>
      <c r="J88" s="43">
        <v>0</v>
      </c>
      <c r="K88" s="43">
        <v>0</v>
      </c>
      <c r="L88" s="53">
        <v>14</v>
      </c>
      <c r="M88" s="53">
        <v>0</v>
      </c>
      <c r="N88" s="43">
        <v>2</v>
      </c>
      <c r="O88" s="43">
        <v>0</v>
      </c>
      <c r="P88" s="43">
        <v>5</v>
      </c>
      <c r="Q88" s="16" t="s">
        <v>249</v>
      </c>
      <c r="R88" s="32" t="s">
        <v>394</v>
      </c>
      <c r="S88" s="54"/>
      <c r="T88" s="43"/>
    </row>
    <row r="89" spans="1:20" s="55" customFormat="1" ht="27.6" x14ac:dyDescent="0.3">
      <c r="A89" s="52" t="s">
        <v>423</v>
      </c>
      <c r="B89" s="43">
        <v>7</v>
      </c>
      <c r="C89" s="42" t="s">
        <v>150</v>
      </c>
      <c r="D89" s="46" t="s">
        <v>151</v>
      </c>
      <c r="E89" s="42" t="s">
        <v>441</v>
      </c>
      <c r="F89" s="42" t="s">
        <v>330</v>
      </c>
      <c r="G89" s="59" t="s">
        <v>223</v>
      </c>
      <c r="H89" s="43">
        <v>0</v>
      </c>
      <c r="I89" s="43">
        <v>4</v>
      </c>
      <c r="J89" s="43">
        <v>0</v>
      </c>
      <c r="K89" s="43">
        <v>0</v>
      </c>
      <c r="L89" s="53">
        <v>24</v>
      </c>
      <c r="M89" s="53">
        <v>0</v>
      </c>
      <c r="N89" s="43">
        <v>0</v>
      </c>
      <c r="O89" s="43">
        <v>0</v>
      </c>
      <c r="P89" s="43">
        <v>5</v>
      </c>
      <c r="Q89" s="16" t="s">
        <v>249</v>
      </c>
      <c r="R89" s="32" t="s">
        <v>394</v>
      </c>
      <c r="S89" s="54"/>
      <c r="T89" s="43"/>
    </row>
    <row r="90" spans="1:20" s="55" customFormat="1" x14ac:dyDescent="0.3">
      <c r="A90" s="165" t="s">
        <v>352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7"/>
    </row>
    <row r="91" spans="1:20" s="55" customFormat="1" x14ac:dyDescent="0.3">
      <c r="A91" s="162" t="s">
        <v>353</v>
      </c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4"/>
    </row>
    <row r="92" spans="1:20" s="55" customFormat="1" ht="27.6" x14ac:dyDescent="0.3">
      <c r="A92" s="52" t="s">
        <v>424</v>
      </c>
      <c r="B92" s="43">
        <v>5</v>
      </c>
      <c r="C92" s="42" t="s">
        <v>152</v>
      </c>
      <c r="D92" s="46" t="s">
        <v>153</v>
      </c>
      <c r="E92" s="42" t="s">
        <v>442</v>
      </c>
      <c r="F92" s="42" t="s">
        <v>354</v>
      </c>
      <c r="G92" s="59" t="s">
        <v>224</v>
      </c>
      <c r="H92" s="43">
        <v>1</v>
      </c>
      <c r="I92" s="43">
        <v>2</v>
      </c>
      <c r="J92" s="43">
        <v>0</v>
      </c>
      <c r="K92" s="43">
        <v>12</v>
      </c>
      <c r="L92" s="53">
        <v>24</v>
      </c>
      <c r="M92" s="53">
        <v>0</v>
      </c>
      <c r="N92" s="43">
        <v>0</v>
      </c>
      <c r="O92" s="43">
        <v>0</v>
      </c>
      <c r="P92" s="43">
        <v>5</v>
      </c>
      <c r="Q92" s="16" t="s">
        <v>249</v>
      </c>
      <c r="R92" s="32" t="s">
        <v>394</v>
      </c>
      <c r="S92" s="54"/>
      <c r="T92" s="43"/>
    </row>
    <row r="93" spans="1:20" s="55" customFormat="1" ht="27.6" x14ac:dyDescent="0.3">
      <c r="A93" s="52" t="s">
        <v>424</v>
      </c>
      <c r="B93" s="43">
        <v>6</v>
      </c>
      <c r="C93" s="42" t="s">
        <v>154</v>
      </c>
      <c r="D93" s="46" t="s">
        <v>155</v>
      </c>
      <c r="E93" s="42" t="s">
        <v>443</v>
      </c>
      <c r="F93" s="42" t="s">
        <v>339</v>
      </c>
      <c r="G93" s="59" t="s">
        <v>225</v>
      </c>
      <c r="H93" s="43">
        <v>0</v>
      </c>
      <c r="I93" s="43">
        <v>2</v>
      </c>
      <c r="J93" s="43">
        <v>0</v>
      </c>
      <c r="K93" s="43">
        <v>0</v>
      </c>
      <c r="L93" s="53">
        <v>14</v>
      </c>
      <c r="M93" s="53">
        <v>0</v>
      </c>
      <c r="N93" s="43">
        <v>2</v>
      </c>
      <c r="O93" s="43">
        <v>0</v>
      </c>
      <c r="P93" s="43">
        <v>5</v>
      </c>
      <c r="Q93" s="16" t="s">
        <v>249</v>
      </c>
      <c r="R93" s="32" t="s">
        <v>394</v>
      </c>
      <c r="S93" s="54"/>
      <c r="T93" s="43"/>
    </row>
    <row r="94" spans="1:20" s="55" customFormat="1" ht="27.6" x14ac:dyDescent="0.3">
      <c r="A94" s="52" t="s">
        <v>424</v>
      </c>
      <c r="B94" s="43">
        <v>7</v>
      </c>
      <c r="C94" s="42" t="s">
        <v>156</v>
      </c>
      <c r="D94" s="46" t="s">
        <v>157</v>
      </c>
      <c r="E94" s="42" t="s">
        <v>444</v>
      </c>
      <c r="F94" s="42" t="s">
        <v>355</v>
      </c>
      <c r="G94" s="59" t="s">
        <v>226</v>
      </c>
      <c r="H94" s="43">
        <v>0</v>
      </c>
      <c r="I94" s="43">
        <v>4</v>
      </c>
      <c r="J94" s="43">
        <v>0</v>
      </c>
      <c r="K94" s="43">
        <v>0</v>
      </c>
      <c r="L94" s="53">
        <v>24</v>
      </c>
      <c r="M94" s="53">
        <v>0</v>
      </c>
      <c r="N94" s="43">
        <v>0</v>
      </c>
      <c r="O94" s="43">
        <v>0</v>
      </c>
      <c r="P94" s="43">
        <v>5</v>
      </c>
      <c r="Q94" s="16" t="s">
        <v>249</v>
      </c>
      <c r="R94" s="32" t="s">
        <v>394</v>
      </c>
      <c r="S94" s="54"/>
      <c r="T94" s="43"/>
    </row>
    <row r="95" spans="1:20" s="55" customFormat="1" x14ac:dyDescent="0.3">
      <c r="A95" s="165" t="s">
        <v>356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7"/>
    </row>
    <row r="96" spans="1:20" s="55" customFormat="1" x14ac:dyDescent="0.3">
      <c r="A96" s="162" t="s">
        <v>357</v>
      </c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4"/>
    </row>
    <row r="97" spans="1:20" s="55" customFormat="1" ht="55.2" x14ac:dyDescent="0.3">
      <c r="A97" s="52" t="s">
        <v>418</v>
      </c>
      <c r="B97" s="43">
        <v>5</v>
      </c>
      <c r="C97" s="42" t="s">
        <v>158</v>
      </c>
      <c r="D97" s="46" t="s">
        <v>159</v>
      </c>
      <c r="E97" s="42" t="s">
        <v>445</v>
      </c>
      <c r="F97" s="42" t="s">
        <v>331</v>
      </c>
      <c r="G97" s="59" t="s">
        <v>227</v>
      </c>
      <c r="H97" s="43">
        <v>1</v>
      </c>
      <c r="I97" s="43">
        <v>2</v>
      </c>
      <c r="J97" s="43">
        <v>0</v>
      </c>
      <c r="K97" s="43">
        <v>12</v>
      </c>
      <c r="L97" s="53">
        <v>24</v>
      </c>
      <c r="M97" s="53">
        <v>0</v>
      </c>
      <c r="N97" s="43">
        <v>0</v>
      </c>
      <c r="O97" s="43">
        <v>0</v>
      </c>
      <c r="P97" s="43">
        <v>5</v>
      </c>
      <c r="Q97" s="16" t="s">
        <v>249</v>
      </c>
      <c r="R97" s="32" t="s">
        <v>394</v>
      </c>
      <c r="S97" s="54"/>
      <c r="T97" s="43"/>
    </row>
    <row r="98" spans="1:20" s="55" customFormat="1" ht="55.2" x14ac:dyDescent="0.3">
      <c r="A98" s="52" t="s">
        <v>418</v>
      </c>
      <c r="B98" s="43">
        <v>6</v>
      </c>
      <c r="C98" s="42" t="s">
        <v>160</v>
      </c>
      <c r="D98" s="46" t="s">
        <v>161</v>
      </c>
      <c r="E98" s="42" t="s">
        <v>446</v>
      </c>
      <c r="F98" s="42" t="s">
        <v>331</v>
      </c>
      <c r="G98" s="59" t="s">
        <v>227</v>
      </c>
      <c r="H98" s="43">
        <v>0</v>
      </c>
      <c r="I98" s="43">
        <v>2</v>
      </c>
      <c r="J98" s="43">
        <v>0</v>
      </c>
      <c r="K98" s="43">
        <v>0</v>
      </c>
      <c r="L98" s="53">
        <v>14</v>
      </c>
      <c r="M98" s="53">
        <v>0</v>
      </c>
      <c r="N98" s="43">
        <v>2</v>
      </c>
      <c r="O98" s="43">
        <v>0</v>
      </c>
      <c r="P98" s="43">
        <v>5</v>
      </c>
      <c r="Q98" s="16" t="s">
        <v>249</v>
      </c>
      <c r="R98" s="32" t="s">
        <v>394</v>
      </c>
      <c r="S98" s="54"/>
      <c r="T98" s="43"/>
    </row>
    <row r="99" spans="1:20" s="55" customFormat="1" ht="55.2" x14ac:dyDescent="0.3">
      <c r="A99" s="52" t="s">
        <v>418</v>
      </c>
      <c r="B99" s="43">
        <v>7</v>
      </c>
      <c r="C99" s="42" t="s">
        <v>162</v>
      </c>
      <c r="D99" s="46" t="s">
        <v>163</v>
      </c>
      <c r="E99" s="42" t="s">
        <v>447</v>
      </c>
      <c r="F99" s="42" t="s">
        <v>267</v>
      </c>
      <c r="G99" s="59" t="s">
        <v>197</v>
      </c>
      <c r="H99" s="43">
        <v>0</v>
      </c>
      <c r="I99" s="43">
        <v>4</v>
      </c>
      <c r="J99" s="43">
        <v>0</v>
      </c>
      <c r="K99" s="43">
        <v>0</v>
      </c>
      <c r="L99" s="53">
        <v>24</v>
      </c>
      <c r="M99" s="53">
        <v>0</v>
      </c>
      <c r="N99" s="43">
        <v>0</v>
      </c>
      <c r="O99" s="43">
        <v>0</v>
      </c>
      <c r="P99" s="43">
        <v>5</v>
      </c>
      <c r="Q99" s="16" t="s">
        <v>249</v>
      </c>
      <c r="R99" s="32" t="s">
        <v>394</v>
      </c>
      <c r="S99" s="54"/>
      <c r="T99" s="43"/>
    </row>
    <row r="100" spans="1:20" s="55" customFormat="1" x14ac:dyDescent="0.3">
      <c r="A100" s="168" t="s">
        <v>358</v>
      </c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</row>
    <row r="101" spans="1:20" s="55" customFormat="1" x14ac:dyDescent="0.3">
      <c r="A101" s="169" t="s">
        <v>359</v>
      </c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</row>
    <row r="102" spans="1:20" s="55" customFormat="1" ht="41.4" x14ac:dyDescent="0.3">
      <c r="A102" s="52" t="s">
        <v>419</v>
      </c>
      <c r="B102" s="43">
        <v>5</v>
      </c>
      <c r="C102" s="43" t="s">
        <v>164</v>
      </c>
      <c r="D102" s="22" t="s">
        <v>190</v>
      </c>
      <c r="E102" s="42" t="s">
        <v>448</v>
      </c>
      <c r="F102" s="42" t="s">
        <v>275</v>
      </c>
      <c r="G102" s="60" t="s">
        <v>199</v>
      </c>
      <c r="H102" s="43">
        <v>1</v>
      </c>
      <c r="I102" s="43">
        <v>2</v>
      </c>
      <c r="J102" s="43">
        <v>0</v>
      </c>
      <c r="K102" s="43">
        <v>12</v>
      </c>
      <c r="L102" s="53">
        <v>24</v>
      </c>
      <c r="M102" s="53">
        <v>0</v>
      </c>
      <c r="N102" s="43">
        <v>0</v>
      </c>
      <c r="O102" s="43">
        <v>0</v>
      </c>
      <c r="P102" s="43">
        <v>5</v>
      </c>
      <c r="Q102" s="16" t="s">
        <v>249</v>
      </c>
      <c r="R102" s="32" t="s">
        <v>394</v>
      </c>
      <c r="S102" s="54"/>
      <c r="T102" s="43"/>
    </row>
    <row r="103" spans="1:20" s="55" customFormat="1" ht="41.4" x14ac:dyDescent="0.3">
      <c r="A103" s="52" t="s">
        <v>419</v>
      </c>
      <c r="B103" s="43">
        <v>6</v>
      </c>
      <c r="C103" s="43" t="s">
        <v>165</v>
      </c>
      <c r="D103" s="22" t="s">
        <v>166</v>
      </c>
      <c r="E103" s="42" t="s">
        <v>449</v>
      </c>
      <c r="F103" s="42" t="s">
        <v>275</v>
      </c>
      <c r="G103" s="60" t="s">
        <v>199</v>
      </c>
      <c r="H103" s="43">
        <v>0</v>
      </c>
      <c r="I103" s="43">
        <v>2</v>
      </c>
      <c r="J103" s="43">
        <v>0</v>
      </c>
      <c r="K103" s="43">
        <v>0</v>
      </c>
      <c r="L103" s="53">
        <v>14</v>
      </c>
      <c r="M103" s="53">
        <v>0</v>
      </c>
      <c r="N103" s="43">
        <v>2</v>
      </c>
      <c r="O103" s="43">
        <v>0</v>
      </c>
      <c r="P103" s="43">
        <v>5</v>
      </c>
      <c r="Q103" s="16" t="s">
        <v>249</v>
      </c>
      <c r="R103" s="32" t="s">
        <v>394</v>
      </c>
      <c r="S103" s="54"/>
      <c r="T103" s="43"/>
    </row>
    <row r="104" spans="1:20" s="55" customFormat="1" ht="41.4" x14ac:dyDescent="0.3">
      <c r="A104" s="52" t="s">
        <v>419</v>
      </c>
      <c r="B104" s="43">
        <v>7</v>
      </c>
      <c r="C104" s="43" t="s">
        <v>167</v>
      </c>
      <c r="D104" s="22" t="s">
        <v>168</v>
      </c>
      <c r="E104" s="42" t="s">
        <v>450</v>
      </c>
      <c r="F104" s="42" t="s">
        <v>275</v>
      </c>
      <c r="G104" s="60" t="s">
        <v>199</v>
      </c>
      <c r="H104" s="43">
        <v>0</v>
      </c>
      <c r="I104" s="43">
        <v>4</v>
      </c>
      <c r="J104" s="43">
        <v>0</v>
      </c>
      <c r="K104" s="43">
        <v>0</v>
      </c>
      <c r="L104" s="53">
        <v>24</v>
      </c>
      <c r="M104" s="53">
        <v>0</v>
      </c>
      <c r="N104" s="43">
        <v>0</v>
      </c>
      <c r="O104" s="43">
        <v>0</v>
      </c>
      <c r="P104" s="43">
        <v>5</v>
      </c>
      <c r="Q104" s="16" t="s">
        <v>249</v>
      </c>
      <c r="R104" s="32" t="s">
        <v>394</v>
      </c>
      <c r="S104" s="54"/>
      <c r="T104" s="43"/>
    </row>
    <row r="105" spans="1:20" s="55" customFormat="1" x14ac:dyDescent="0.3">
      <c r="A105" s="165" t="s">
        <v>360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7"/>
    </row>
    <row r="106" spans="1:20" s="55" customFormat="1" x14ac:dyDescent="0.3">
      <c r="A106" s="162" t="s">
        <v>361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4"/>
    </row>
    <row r="107" spans="1:20" s="55" customFormat="1" ht="41.4" x14ac:dyDescent="0.3">
      <c r="A107" s="52" t="s">
        <v>420</v>
      </c>
      <c r="B107" s="43">
        <v>5</v>
      </c>
      <c r="C107" s="42" t="s">
        <v>169</v>
      </c>
      <c r="D107" s="22" t="s">
        <v>191</v>
      </c>
      <c r="E107" s="42" t="s">
        <v>397</v>
      </c>
      <c r="F107" s="42" t="s">
        <v>282</v>
      </c>
      <c r="G107" s="60" t="s">
        <v>202</v>
      </c>
      <c r="H107" s="43">
        <v>1</v>
      </c>
      <c r="I107" s="43">
        <v>2</v>
      </c>
      <c r="J107" s="43">
        <v>0</v>
      </c>
      <c r="K107" s="43">
        <v>12</v>
      </c>
      <c r="L107" s="53">
        <v>24</v>
      </c>
      <c r="M107" s="53">
        <v>0</v>
      </c>
      <c r="N107" s="43">
        <v>0</v>
      </c>
      <c r="O107" s="43">
        <v>0</v>
      </c>
      <c r="P107" s="43">
        <v>5</v>
      </c>
      <c r="Q107" s="16" t="s">
        <v>249</v>
      </c>
      <c r="R107" s="32" t="s">
        <v>394</v>
      </c>
      <c r="S107" s="54"/>
      <c r="T107" s="43"/>
    </row>
    <row r="108" spans="1:20" s="55" customFormat="1" ht="41.4" x14ac:dyDescent="0.3">
      <c r="A108" s="52" t="s">
        <v>420</v>
      </c>
      <c r="B108" s="43">
        <v>6</v>
      </c>
      <c r="C108" s="42" t="s">
        <v>170</v>
      </c>
      <c r="D108" s="22" t="s">
        <v>171</v>
      </c>
      <c r="E108" s="42" t="s">
        <v>362</v>
      </c>
      <c r="F108" s="42" t="s">
        <v>282</v>
      </c>
      <c r="G108" s="60" t="s">
        <v>202</v>
      </c>
      <c r="H108" s="43">
        <v>0</v>
      </c>
      <c r="I108" s="43">
        <v>2</v>
      </c>
      <c r="J108" s="43">
        <v>0</v>
      </c>
      <c r="K108" s="43">
        <v>0</v>
      </c>
      <c r="L108" s="53">
        <v>14</v>
      </c>
      <c r="M108" s="53">
        <v>0</v>
      </c>
      <c r="N108" s="43">
        <v>2</v>
      </c>
      <c r="O108" s="43">
        <v>0</v>
      </c>
      <c r="P108" s="43">
        <v>5</v>
      </c>
      <c r="Q108" s="16" t="s">
        <v>249</v>
      </c>
      <c r="R108" s="32" t="s">
        <v>394</v>
      </c>
      <c r="S108" s="54"/>
      <c r="T108" s="43"/>
    </row>
    <row r="109" spans="1:20" s="55" customFormat="1" ht="41.4" x14ac:dyDescent="0.3">
      <c r="A109" s="52" t="s">
        <v>420</v>
      </c>
      <c r="B109" s="43">
        <v>7</v>
      </c>
      <c r="C109" s="42" t="s">
        <v>172</v>
      </c>
      <c r="D109" s="22" t="s">
        <v>173</v>
      </c>
      <c r="E109" s="42" t="s">
        <v>451</v>
      </c>
      <c r="F109" s="42" t="s">
        <v>282</v>
      </c>
      <c r="G109" s="60" t="s">
        <v>202</v>
      </c>
      <c r="H109" s="43">
        <v>0</v>
      </c>
      <c r="I109" s="43">
        <v>4</v>
      </c>
      <c r="J109" s="43">
        <v>0</v>
      </c>
      <c r="K109" s="43">
        <v>0</v>
      </c>
      <c r="L109" s="53">
        <v>24</v>
      </c>
      <c r="M109" s="53">
        <v>0</v>
      </c>
      <c r="N109" s="43">
        <v>0</v>
      </c>
      <c r="O109" s="43">
        <v>0</v>
      </c>
      <c r="P109" s="43">
        <v>5</v>
      </c>
      <c r="Q109" s="16" t="s">
        <v>249</v>
      </c>
      <c r="R109" s="32" t="s">
        <v>394</v>
      </c>
      <c r="S109" s="54"/>
      <c r="T109" s="43"/>
    </row>
    <row r="110" spans="1:20" s="55" customFormat="1" x14ac:dyDescent="0.3">
      <c r="A110" s="165" t="s">
        <v>363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7"/>
    </row>
    <row r="111" spans="1:20" s="55" customFormat="1" x14ac:dyDescent="0.3">
      <c r="A111" s="162" t="s">
        <v>364</v>
      </c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4"/>
    </row>
    <row r="112" spans="1:20" s="55" customFormat="1" ht="41.4" x14ac:dyDescent="0.3">
      <c r="A112" s="52" t="s">
        <v>422</v>
      </c>
      <c r="B112" s="43">
        <v>5</v>
      </c>
      <c r="C112" s="42" t="s">
        <v>174</v>
      </c>
      <c r="D112" s="22" t="s">
        <v>192</v>
      </c>
      <c r="E112" s="42" t="s">
        <v>452</v>
      </c>
      <c r="F112" s="42" t="s">
        <v>289</v>
      </c>
      <c r="G112" s="60" t="s">
        <v>206</v>
      </c>
      <c r="H112" s="43">
        <v>1</v>
      </c>
      <c r="I112" s="43">
        <v>2</v>
      </c>
      <c r="J112" s="43">
        <v>0</v>
      </c>
      <c r="K112" s="43">
        <v>12</v>
      </c>
      <c r="L112" s="53">
        <v>24</v>
      </c>
      <c r="M112" s="53">
        <v>0</v>
      </c>
      <c r="N112" s="43">
        <v>0</v>
      </c>
      <c r="O112" s="43">
        <v>0</v>
      </c>
      <c r="P112" s="43">
        <v>5</v>
      </c>
      <c r="Q112" s="16" t="s">
        <v>249</v>
      </c>
      <c r="R112" s="32" t="s">
        <v>394</v>
      </c>
      <c r="S112" s="54"/>
      <c r="T112" s="43"/>
    </row>
    <row r="113" spans="1:20" s="55" customFormat="1" ht="41.4" x14ac:dyDescent="0.3">
      <c r="A113" s="52" t="s">
        <v>422</v>
      </c>
      <c r="B113" s="43">
        <v>6</v>
      </c>
      <c r="C113" s="42" t="s">
        <v>175</v>
      </c>
      <c r="D113" s="22" t="s">
        <v>176</v>
      </c>
      <c r="E113" s="42" t="s">
        <v>453</v>
      </c>
      <c r="F113" s="42" t="s">
        <v>265</v>
      </c>
      <c r="G113" s="59" t="s">
        <v>196</v>
      </c>
      <c r="H113" s="43">
        <v>0</v>
      </c>
      <c r="I113" s="43">
        <v>2</v>
      </c>
      <c r="J113" s="43">
        <v>0</v>
      </c>
      <c r="K113" s="43">
        <v>0</v>
      </c>
      <c r="L113" s="53">
        <v>14</v>
      </c>
      <c r="M113" s="53">
        <v>0</v>
      </c>
      <c r="N113" s="43">
        <v>2</v>
      </c>
      <c r="O113" s="43">
        <v>0</v>
      </c>
      <c r="P113" s="43">
        <v>5</v>
      </c>
      <c r="Q113" s="16" t="s">
        <v>249</v>
      </c>
      <c r="R113" s="32" t="s">
        <v>394</v>
      </c>
      <c r="S113" s="54"/>
      <c r="T113" s="43"/>
    </row>
    <row r="114" spans="1:20" s="55" customFormat="1" ht="41.4" x14ac:dyDescent="0.3">
      <c r="A114" s="52" t="s">
        <v>422</v>
      </c>
      <c r="B114" s="43">
        <v>7</v>
      </c>
      <c r="C114" s="42" t="s">
        <v>177</v>
      </c>
      <c r="D114" s="22" t="s">
        <v>178</v>
      </c>
      <c r="E114" s="42" t="s">
        <v>454</v>
      </c>
      <c r="F114" s="42" t="s">
        <v>289</v>
      </c>
      <c r="G114" s="60" t="s">
        <v>206</v>
      </c>
      <c r="H114" s="43">
        <v>0</v>
      </c>
      <c r="I114" s="43">
        <v>4</v>
      </c>
      <c r="J114" s="43">
        <v>0</v>
      </c>
      <c r="K114" s="43">
        <v>0</v>
      </c>
      <c r="L114" s="53">
        <v>24</v>
      </c>
      <c r="M114" s="53">
        <v>0</v>
      </c>
      <c r="N114" s="43">
        <v>0</v>
      </c>
      <c r="O114" s="43">
        <v>0</v>
      </c>
      <c r="P114" s="43">
        <v>5</v>
      </c>
      <c r="Q114" s="16" t="s">
        <v>249</v>
      </c>
      <c r="R114" s="32" t="s">
        <v>394</v>
      </c>
      <c r="S114" s="54"/>
      <c r="T114" s="43"/>
    </row>
    <row r="115" spans="1:20" s="55" customFormat="1" x14ac:dyDescent="0.3">
      <c r="A115" s="165" t="s">
        <v>365</v>
      </c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7"/>
    </row>
    <row r="116" spans="1:20" s="55" customFormat="1" x14ac:dyDescent="0.3">
      <c r="A116" s="162" t="s">
        <v>366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4"/>
    </row>
    <row r="117" spans="1:20" s="55" customFormat="1" ht="41.4" x14ac:dyDescent="0.3">
      <c r="A117" s="52" t="s">
        <v>421</v>
      </c>
      <c r="B117" s="43">
        <v>5</v>
      </c>
      <c r="C117" s="42" t="s">
        <v>179</v>
      </c>
      <c r="D117" s="22" t="s">
        <v>193</v>
      </c>
      <c r="E117" s="42" t="s">
        <v>455</v>
      </c>
      <c r="F117" s="42" t="s">
        <v>280</v>
      </c>
      <c r="G117" s="60" t="s">
        <v>201</v>
      </c>
      <c r="H117" s="43">
        <v>1</v>
      </c>
      <c r="I117" s="43">
        <v>2</v>
      </c>
      <c r="J117" s="43">
        <v>0</v>
      </c>
      <c r="K117" s="43">
        <v>12</v>
      </c>
      <c r="L117" s="53">
        <v>24</v>
      </c>
      <c r="M117" s="53">
        <v>0</v>
      </c>
      <c r="N117" s="43">
        <v>0</v>
      </c>
      <c r="O117" s="43">
        <v>0</v>
      </c>
      <c r="P117" s="43">
        <v>5</v>
      </c>
      <c r="Q117" s="16" t="s">
        <v>249</v>
      </c>
      <c r="R117" s="32" t="s">
        <v>394</v>
      </c>
      <c r="S117" s="54"/>
      <c r="T117" s="43"/>
    </row>
    <row r="118" spans="1:20" s="55" customFormat="1" ht="55.2" x14ac:dyDescent="0.3">
      <c r="A118" s="52" t="s">
        <v>421</v>
      </c>
      <c r="B118" s="43">
        <v>6</v>
      </c>
      <c r="C118" s="42" t="s">
        <v>180</v>
      </c>
      <c r="D118" s="22" t="s">
        <v>181</v>
      </c>
      <c r="E118" s="42" t="s">
        <v>368</v>
      </c>
      <c r="F118" s="42" t="s">
        <v>367</v>
      </c>
      <c r="G118" s="60" t="s">
        <v>228</v>
      </c>
      <c r="H118" s="43">
        <v>0</v>
      </c>
      <c r="I118" s="43">
        <v>2</v>
      </c>
      <c r="J118" s="43">
        <v>0</v>
      </c>
      <c r="K118" s="43">
        <v>0</v>
      </c>
      <c r="L118" s="53">
        <v>14</v>
      </c>
      <c r="M118" s="53">
        <v>0</v>
      </c>
      <c r="N118" s="43">
        <v>2</v>
      </c>
      <c r="O118" s="43">
        <v>0</v>
      </c>
      <c r="P118" s="43">
        <v>5</v>
      </c>
      <c r="Q118" s="16" t="s">
        <v>249</v>
      </c>
      <c r="R118" s="32" t="s">
        <v>394</v>
      </c>
      <c r="S118" s="54"/>
      <c r="T118" s="43"/>
    </row>
    <row r="119" spans="1:20" s="55" customFormat="1" ht="41.4" x14ac:dyDescent="0.3">
      <c r="A119" s="52" t="s">
        <v>421</v>
      </c>
      <c r="B119" s="43">
        <v>7</v>
      </c>
      <c r="C119" s="42" t="s">
        <v>182</v>
      </c>
      <c r="D119" s="22" t="s">
        <v>183</v>
      </c>
      <c r="E119" s="42" t="s">
        <v>456</v>
      </c>
      <c r="F119" s="42" t="s">
        <v>285</v>
      </c>
      <c r="G119" s="60" t="s">
        <v>204</v>
      </c>
      <c r="H119" s="43">
        <v>0</v>
      </c>
      <c r="I119" s="43">
        <v>4</v>
      </c>
      <c r="J119" s="43">
        <v>0</v>
      </c>
      <c r="K119" s="43">
        <v>0</v>
      </c>
      <c r="L119" s="53">
        <v>24</v>
      </c>
      <c r="M119" s="53">
        <v>0</v>
      </c>
      <c r="N119" s="43">
        <v>0</v>
      </c>
      <c r="O119" s="43">
        <v>0</v>
      </c>
      <c r="P119" s="43">
        <v>5</v>
      </c>
      <c r="Q119" s="16" t="s">
        <v>249</v>
      </c>
      <c r="R119" s="32" t="s">
        <v>394</v>
      </c>
      <c r="S119" s="54"/>
      <c r="T119" s="43"/>
    </row>
    <row r="120" spans="1:20" s="21" customFormat="1" x14ac:dyDescent="0.3">
      <c r="A120" s="11"/>
      <c r="B120" s="27"/>
      <c r="G120" s="63"/>
      <c r="L120" s="29"/>
      <c r="M120" s="29"/>
      <c r="N120" s="29"/>
      <c r="O120" s="29"/>
      <c r="P120" s="30"/>
      <c r="Q120" s="3"/>
      <c r="R120" s="3"/>
      <c r="S120" s="2"/>
      <c r="T120" s="47"/>
    </row>
    <row r="121" spans="1:20" s="21" customFormat="1" ht="14.4" customHeight="1" x14ac:dyDescent="0.3">
      <c r="A121" s="168" t="s">
        <v>321</v>
      </c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</row>
    <row r="122" spans="1:20" s="21" customFormat="1" ht="27.6" x14ac:dyDescent="0.3">
      <c r="A122" s="33" t="s">
        <v>376</v>
      </c>
      <c r="B122" s="34">
        <v>6</v>
      </c>
      <c r="C122" s="46" t="s">
        <v>91</v>
      </c>
      <c r="D122" s="46" t="s">
        <v>102</v>
      </c>
      <c r="E122" s="46" t="s">
        <v>322</v>
      </c>
      <c r="F122" s="46" t="s">
        <v>309</v>
      </c>
      <c r="G122" s="59" t="s">
        <v>217</v>
      </c>
      <c r="H122" s="15">
        <v>0</v>
      </c>
      <c r="I122" s="15">
        <v>0</v>
      </c>
      <c r="J122" s="15">
        <v>0</v>
      </c>
      <c r="K122" s="15">
        <v>0</v>
      </c>
      <c r="L122" s="15">
        <v>600</v>
      </c>
      <c r="M122" s="15">
        <v>0</v>
      </c>
      <c r="N122" s="16">
        <v>0</v>
      </c>
      <c r="O122" s="15">
        <v>0</v>
      </c>
      <c r="P122" s="16">
        <v>30</v>
      </c>
      <c r="Q122" s="16" t="s">
        <v>249</v>
      </c>
      <c r="R122" s="32" t="s">
        <v>380</v>
      </c>
      <c r="S122" s="35"/>
      <c r="T122" s="17"/>
    </row>
    <row r="123" spans="1:20" s="21" customFormat="1" ht="27.6" x14ac:dyDescent="0.3">
      <c r="A123" s="33" t="s">
        <v>376</v>
      </c>
      <c r="B123" s="34">
        <v>6</v>
      </c>
      <c r="C123" s="46" t="s">
        <v>92</v>
      </c>
      <c r="D123" s="46" t="s">
        <v>75</v>
      </c>
      <c r="E123" s="46" t="s">
        <v>306</v>
      </c>
      <c r="F123" s="46" t="s">
        <v>307</v>
      </c>
      <c r="G123" s="59" t="s">
        <v>216</v>
      </c>
      <c r="H123" s="15">
        <v>0</v>
      </c>
      <c r="I123" s="15">
        <v>0</v>
      </c>
      <c r="J123" s="15">
        <v>0</v>
      </c>
      <c r="K123" s="15">
        <v>0</v>
      </c>
      <c r="L123" s="15">
        <v>600</v>
      </c>
      <c r="M123" s="15">
        <v>0</v>
      </c>
      <c r="N123" s="16">
        <v>0</v>
      </c>
      <c r="O123" s="15">
        <v>0</v>
      </c>
      <c r="P123" s="16">
        <v>30</v>
      </c>
      <c r="Q123" s="16" t="s">
        <v>249</v>
      </c>
      <c r="R123" s="32" t="s">
        <v>380</v>
      </c>
      <c r="S123" s="35"/>
      <c r="T123" s="17"/>
    </row>
    <row r="124" spans="1:20" s="21" customFormat="1" ht="27.6" x14ac:dyDescent="0.3">
      <c r="A124" s="33" t="s">
        <v>376</v>
      </c>
      <c r="B124" s="34">
        <v>6</v>
      </c>
      <c r="C124" s="46" t="s">
        <v>93</v>
      </c>
      <c r="D124" s="46" t="s">
        <v>67</v>
      </c>
      <c r="E124" s="46" t="s">
        <v>323</v>
      </c>
      <c r="F124" s="46" t="s">
        <v>287</v>
      </c>
      <c r="G124" s="59" t="s">
        <v>205</v>
      </c>
      <c r="H124" s="15">
        <v>0</v>
      </c>
      <c r="I124" s="15">
        <v>0</v>
      </c>
      <c r="J124" s="15">
        <v>0</v>
      </c>
      <c r="K124" s="15">
        <v>0</v>
      </c>
      <c r="L124" s="15">
        <v>600</v>
      </c>
      <c r="M124" s="15">
        <v>0</v>
      </c>
      <c r="N124" s="16">
        <v>0</v>
      </c>
      <c r="O124" s="15">
        <v>0</v>
      </c>
      <c r="P124" s="16">
        <v>30</v>
      </c>
      <c r="Q124" s="16" t="s">
        <v>249</v>
      </c>
      <c r="R124" s="32" t="s">
        <v>380</v>
      </c>
      <c r="S124" s="35"/>
      <c r="T124" s="17"/>
    </row>
    <row r="125" spans="1:20" s="21" customFormat="1" ht="27.6" x14ac:dyDescent="0.3">
      <c r="A125" s="33" t="s">
        <v>376</v>
      </c>
      <c r="B125" s="34">
        <v>6</v>
      </c>
      <c r="C125" s="46" t="s">
        <v>94</v>
      </c>
      <c r="D125" s="46" t="s">
        <v>103</v>
      </c>
      <c r="E125" s="46" t="s">
        <v>301</v>
      </c>
      <c r="F125" s="46" t="s">
        <v>330</v>
      </c>
      <c r="G125" s="59" t="s">
        <v>223</v>
      </c>
      <c r="H125" s="15">
        <v>0</v>
      </c>
      <c r="I125" s="15">
        <v>0</v>
      </c>
      <c r="J125" s="15">
        <v>0</v>
      </c>
      <c r="K125" s="15">
        <v>0</v>
      </c>
      <c r="L125" s="15">
        <v>600</v>
      </c>
      <c r="M125" s="15">
        <v>0</v>
      </c>
      <c r="N125" s="16">
        <v>0</v>
      </c>
      <c r="O125" s="15">
        <v>0</v>
      </c>
      <c r="P125" s="16">
        <v>30</v>
      </c>
      <c r="Q125" s="16" t="s">
        <v>249</v>
      </c>
      <c r="R125" s="32" t="s">
        <v>380</v>
      </c>
      <c r="S125" s="35"/>
      <c r="T125" s="17"/>
    </row>
    <row r="126" spans="1:20" s="21" customFormat="1" ht="27.6" x14ac:dyDescent="0.3">
      <c r="A126" s="33" t="s">
        <v>376</v>
      </c>
      <c r="B126" s="34">
        <v>6</v>
      </c>
      <c r="C126" s="46" t="s">
        <v>95</v>
      </c>
      <c r="D126" s="46" t="s">
        <v>104</v>
      </c>
      <c r="E126" s="46" t="s">
        <v>324</v>
      </c>
      <c r="F126" s="46" t="s">
        <v>303</v>
      </c>
      <c r="G126" s="58" t="s">
        <v>215</v>
      </c>
      <c r="H126" s="15">
        <v>0</v>
      </c>
      <c r="I126" s="15">
        <v>0</v>
      </c>
      <c r="J126" s="15">
        <v>0</v>
      </c>
      <c r="K126" s="15">
        <v>0</v>
      </c>
      <c r="L126" s="15">
        <v>600</v>
      </c>
      <c r="M126" s="15">
        <v>0</v>
      </c>
      <c r="N126" s="16">
        <v>0</v>
      </c>
      <c r="O126" s="15">
        <v>0</v>
      </c>
      <c r="P126" s="16">
        <v>30</v>
      </c>
      <c r="Q126" s="16" t="s">
        <v>249</v>
      </c>
      <c r="R126" s="32" t="s">
        <v>380</v>
      </c>
      <c r="S126" s="35"/>
      <c r="T126" s="17"/>
    </row>
    <row r="127" spans="1:20" s="21" customFormat="1" ht="41.4" x14ac:dyDescent="0.3">
      <c r="A127" s="33" t="s">
        <v>376</v>
      </c>
      <c r="B127" s="34">
        <v>6</v>
      </c>
      <c r="C127" s="46" t="s">
        <v>96</v>
      </c>
      <c r="D127" s="46" t="s">
        <v>105</v>
      </c>
      <c r="E127" s="46" t="s">
        <v>325</v>
      </c>
      <c r="F127" s="46" t="s">
        <v>331</v>
      </c>
      <c r="G127" s="59" t="s">
        <v>227</v>
      </c>
      <c r="H127" s="15">
        <v>0</v>
      </c>
      <c r="I127" s="15">
        <v>0</v>
      </c>
      <c r="J127" s="15">
        <v>0</v>
      </c>
      <c r="K127" s="15">
        <v>0</v>
      </c>
      <c r="L127" s="15">
        <v>600</v>
      </c>
      <c r="M127" s="15">
        <v>0</v>
      </c>
      <c r="N127" s="16">
        <v>0</v>
      </c>
      <c r="O127" s="15">
        <v>0</v>
      </c>
      <c r="P127" s="16">
        <v>30</v>
      </c>
      <c r="Q127" s="16" t="s">
        <v>249</v>
      </c>
      <c r="R127" s="32" t="s">
        <v>380</v>
      </c>
      <c r="S127" s="35"/>
      <c r="T127" s="17"/>
    </row>
    <row r="128" spans="1:20" s="21" customFormat="1" ht="27.6" x14ac:dyDescent="0.3">
      <c r="A128" s="33" t="s">
        <v>376</v>
      </c>
      <c r="B128" s="34">
        <v>6</v>
      </c>
      <c r="C128" s="46" t="s">
        <v>97</v>
      </c>
      <c r="D128" s="46" t="s">
        <v>106</v>
      </c>
      <c r="E128" s="46" t="s">
        <v>326</v>
      </c>
      <c r="F128" s="46" t="s">
        <v>275</v>
      </c>
      <c r="G128" s="60" t="s">
        <v>199</v>
      </c>
      <c r="H128" s="15">
        <v>0</v>
      </c>
      <c r="I128" s="15">
        <v>0</v>
      </c>
      <c r="J128" s="15">
        <v>0</v>
      </c>
      <c r="K128" s="15">
        <v>0</v>
      </c>
      <c r="L128" s="15">
        <v>600</v>
      </c>
      <c r="M128" s="15">
        <v>0</v>
      </c>
      <c r="N128" s="16">
        <v>0</v>
      </c>
      <c r="O128" s="15">
        <v>0</v>
      </c>
      <c r="P128" s="16">
        <v>30</v>
      </c>
      <c r="Q128" s="16" t="s">
        <v>249</v>
      </c>
      <c r="R128" s="32" t="s">
        <v>380</v>
      </c>
      <c r="S128" s="35"/>
      <c r="T128" s="17"/>
    </row>
    <row r="129" spans="1:20" s="21" customFormat="1" ht="27.6" x14ac:dyDescent="0.3">
      <c r="A129" s="33" t="s">
        <v>376</v>
      </c>
      <c r="B129" s="34">
        <v>6</v>
      </c>
      <c r="C129" s="46" t="s">
        <v>98</v>
      </c>
      <c r="D129" s="46" t="s">
        <v>107</v>
      </c>
      <c r="E129" s="46" t="s">
        <v>327</v>
      </c>
      <c r="F129" s="46" t="s">
        <v>282</v>
      </c>
      <c r="G129" s="59" t="s">
        <v>202</v>
      </c>
      <c r="H129" s="15">
        <v>0</v>
      </c>
      <c r="I129" s="15">
        <v>0</v>
      </c>
      <c r="J129" s="15">
        <v>0</v>
      </c>
      <c r="K129" s="15">
        <v>0</v>
      </c>
      <c r="L129" s="15">
        <v>600</v>
      </c>
      <c r="M129" s="15">
        <v>0</v>
      </c>
      <c r="N129" s="16">
        <v>0</v>
      </c>
      <c r="O129" s="15">
        <v>0</v>
      </c>
      <c r="P129" s="16">
        <v>30</v>
      </c>
      <c r="Q129" s="16" t="s">
        <v>249</v>
      </c>
      <c r="R129" s="32" t="s">
        <v>380</v>
      </c>
      <c r="S129" s="35"/>
      <c r="T129" s="17"/>
    </row>
    <row r="130" spans="1:20" s="21" customFormat="1" ht="27.6" x14ac:dyDescent="0.3">
      <c r="A130" s="33" t="s">
        <v>376</v>
      </c>
      <c r="B130" s="34">
        <v>6</v>
      </c>
      <c r="C130" s="46" t="s">
        <v>99</v>
      </c>
      <c r="D130" s="46" t="s">
        <v>108</v>
      </c>
      <c r="E130" s="46" t="s">
        <v>328</v>
      </c>
      <c r="F130" s="46" t="s">
        <v>265</v>
      </c>
      <c r="G130" s="58" t="s">
        <v>196</v>
      </c>
      <c r="H130" s="15">
        <v>0</v>
      </c>
      <c r="I130" s="15">
        <v>0</v>
      </c>
      <c r="J130" s="15">
        <v>0</v>
      </c>
      <c r="K130" s="15">
        <v>0</v>
      </c>
      <c r="L130" s="15">
        <v>600</v>
      </c>
      <c r="M130" s="15">
        <v>0</v>
      </c>
      <c r="N130" s="16">
        <v>0</v>
      </c>
      <c r="O130" s="15">
        <v>0</v>
      </c>
      <c r="P130" s="16">
        <v>30</v>
      </c>
      <c r="Q130" s="16" t="s">
        <v>249</v>
      </c>
      <c r="R130" s="32" t="s">
        <v>380</v>
      </c>
      <c r="S130" s="35"/>
      <c r="T130" s="17"/>
    </row>
    <row r="131" spans="1:20" s="21" customFormat="1" ht="27.6" x14ac:dyDescent="0.3">
      <c r="A131" s="33" t="s">
        <v>376</v>
      </c>
      <c r="B131" s="34">
        <v>6</v>
      </c>
      <c r="C131" s="46" t="s">
        <v>100</v>
      </c>
      <c r="D131" s="46" t="s">
        <v>109</v>
      </c>
      <c r="E131" s="46" t="s">
        <v>329</v>
      </c>
      <c r="F131" s="46" t="s">
        <v>332</v>
      </c>
      <c r="G131" s="59" t="s">
        <v>204</v>
      </c>
      <c r="H131" s="15">
        <v>0</v>
      </c>
      <c r="I131" s="15">
        <v>0</v>
      </c>
      <c r="J131" s="15">
        <v>0</v>
      </c>
      <c r="K131" s="15">
        <v>0</v>
      </c>
      <c r="L131" s="15">
        <v>600</v>
      </c>
      <c r="M131" s="15">
        <v>0</v>
      </c>
      <c r="N131" s="16">
        <v>0</v>
      </c>
      <c r="O131" s="15">
        <v>0</v>
      </c>
      <c r="P131" s="16">
        <v>30</v>
      </c>
      <c r="Q131" s="16" t="s">
        <v>249</v>
      </c>
      <c r="R131" s="32" t="s">
        <v>380</v>
      </c>
      <c r="S131" s="35"/>
      <c r="T131" s="17"/>
    </row>
    <row r="132" spans="1:20" s="21" customFormat="1" x14ac:dyDescent="0.3">
      <c r="A132" s="11"/>
      <c r="B132" s="27"/>
      <c r="C132" s="27"/>
      <c r="D132" s="28"/>
      <c r="E132" s="28"/>
      <c r="F132" s="2"/>
      <c r="G132" s="2"/>
      <c r="H132" s="29"/>
      <c r="I132" s="29"/>
      <c r="J132" s="29"/>
      <c r="K132" s="29"/>
      <c r="L132" s="29"/>
      <c r="M132" s="29"/>
      <c r="N132" s="29"/>
      <c r="O132" s="29"/>
      <c r="P132" s="30"/>
      <c r="Q132" s="3"/>
      <c r="R132" s="3"/>
      <c r="S132" s="2"/>
      <c r="T132" s="47"/>
    </row>
    <row r="133" spans="1:20" s="21" customFormat="1" x14ac:dyDescent="0.3">
      <c r="A133" s="159" t="s">
        <v>337</v>
      </c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1"/>
    </row>
    <row r="134" spans="1:20" s="21" customFormat="1" ht="27.6" x14ac:dyDescent="0.3">
      <c r="A134" s="33" t="s">
        <v>376</v>
      </c>
      <c r="B134" s="34">
        <v>7</v>
      </c>
      <c r="C134" s="46" t="s">
        <v>118</v>
      </c>
      <c r="D134" s="46" t="s">
        <v>102</v>
      </c>
      <c r="E134" s="46" t="s">
        <v>322</v>
      </c>
      <c r="F134" s="46" t="s">
        <v>309</v>
      </c>
      <c r="G134" s="59" t="s">
        <v>217</v>
      </c>
      <c r="H134" s="17">
        <v>0</v>
      </c>
      <c r="I134" s="17">
        <v>0</v>
      </c>
      <c r="J134" s="17">
        <v>0</v>
      </c>
      <c r="K134" s="15">
        <v>0</v>
      </c>
      <c r="L134" s="15">
        <v>0</v>
      </c>
      <c r="M134" s="15">
        <v>0</v>
      </c>
      <c r="N134" s="16">
        <v>0</v>
      </c>
      <c r="O134" s="17">
        <v>0</v>
      </c>
      <c r="P134" s="16">
        <v>15</v>
      </c>
      <c r="Q134" s="16" t="s">
        <v>249</v>
      </c>
      <c r="R134" s="32" t="s">
        <v>380</v>
      </c>
      <c r="S134" s="35"/>
      <c r="T134" s="17"/>
    </row>
    <row r="135" spans="1:20" s="21" customFormat="1" ht="27.6" x14ac:dyDescent="0.3">
      <c r="A135" s="33" t="s">
        <v>376</v>
      </c>
      <c r="B135" s="34">
        <v>7</v>
      </c>
      <c r="C135" s="46" t="s">
        <v>119</v>
      </c>
      <c r="D135" s="46" t="s">
        <v>75</v>
      </c>
      <c r="E135" s="46" t="s">
        <v>306</v>
      </c>
      <c r="F135" s="46" t="s">
        <v>338</v>
      </c>
      <c r="G135" s="59" t="s">
        <v>216</v>
      </c>
      <c r="H135" s="17">
        <v>0</v>
      </c>
      <c r="I135" s="17">
        <v>0</v>
      </c>
      <c r="J135" s="17">
        <v>0</v>
      </c>
      <c r="K135" s="15">
        <v>0</v>
      </c>
      <c r="L135" s="15">
        <v>0</v>
      </c>
      <c r="M135" s="15">
        <v>0</v>
      </c>
      <c r="N135" s="16">
        <v>0</v>
      </c>
      <c r="O135" s="17">
        <v>0</v>
      </c>
      <c r="P135" s="16">
        <v>15</v>
      </c>
      <c r="Q135" s="16" t="s">
        <v>249</v>
      </c>
      <c r="R135" s="32" t="s">
        <v>380</v>
      </c>
      <c r="S135" s="35"/>
      <c r="T135" s="17"/>
    </row>
    <row r="136" spans="1:20" s="21" customFormat="1" ht="27.6" x14ac:dyDescent="0.3">
      <c r="A136" s="33" t="s">
        <v>376</v>
      </c>
      <c r="B136" s="34">
        <v>7</v>
      </c>
      <c r="C136" s="46" t="s">
        <v>120</v>
      </c>
      <c r="D136" s="46" t="s">
        <v>67</v>
      </c>
      <c r="E136" s="46" t="s">
        <v>323</v>
      </c>
      <c r="F136" s="46" t="s">
        <v>287</v>
      </c>
      <c r="G136" s="59" t="s">
        <v>205</v>
      </c>
      <c r="H136" s="17">
        <v>0</v>
      </c>
      <c r="I136" s="17">
        <v>0</v>
      </c>
      <c r="J136" s="17">
        <v>0</v>
      </c>
      <c r="K136" s="15">
        <v>0</v>
      </c>
      <c r="L136" s="15">
        <v>0</v>
      </c>
      <c r="M136" s="15">
        <v>0</v>
      </c>
      <c r="N136" s="16">
        <v>0</v>
      </c>
      <c r="O136" s="17">
        <v>0</v>
      </c>
      <c r="P136" s="16">
        <v>15</v>
      </c>
      <c r="Q136" s="16" t="s">
        <v>249</v>
      </c>
      <c r="R136" s="32" t="s">
        <v>380</v>
      </c>
      <c r="S136" s="35"/>
      <c r="T136" s="17"/>
    </row>
    <row r="137" spans="1:20" s="21" customFormat="1" ht="27.6" x14ac:dyDescent="0.3">
      <c r="A137" s="33" t="s">
        <v>376</v>
      </c>
      <c r="B137" s="34">
        <v>7</v>
      </c>
      <c r="C137" s="46" t="s">
        <v>121</v>
      </c>
      <c r="D137" s="46" t="s">
        <v>103</v>
      </c>
      <c r="E137" s="46" t="s">
        <v>301</v>
      </c>
      <c r="F137" s="46" t="s">
        <v>330</v>
      </c>
      <c r="G137" s="59" t="s">
        <v>223</v>
      </c>
      <c r="H137" s="17">
        <v>0</v>
      </c>
      <c r="I137" s="17">
        <v>0</v>
      </c>
      <c r="J137" s="17">
        <v>0</v>
      </c>
      <c r="K137" s="15">
        <v>0</v>
      </c>
      <c r="L137" s="15">
        <v>0</v>
      </c>
      <c r="M137" s="15">
        <v>0</v>
      </c>
      <c r="N137" s="16">
        <v>0</v>
      </c>
      <c r="O137" s="17">
        <v>0</v>
      </c>
      <c r="P137" s="16">
        <v>15</v>
      </c>
      <c r="Q137" s="16" t="s">
        <v>249</v>
      </c>
      <c r="R137" s="32" t="s">
        <v>380</v>
      </c>
      <c r="S137" s="35"/>
      <c r="T137" s="17"/>
    </row>
    <row r="138" spans="1:20" s="21" customFormat="1" ht="27.6" x14ac:dyDescent="0.3">
      <c r="A138" s="33" t="s">
        <v>376</v>
      </c>
      <c r="B138" s="34">
        <v>7</v>
      </c>
      <c r="C138" s="46" t="s">
        <v>122</v>
      </c>
      <c r="D138" s="46" t="s">
        <v>104</v>
      </c>
      <c r="E138" s="46" t="s">
        <v>324</v>
      </c>
      <c r="F138" s="46" t="s">
        <v>339</v>
      </c>
      <c r="G138" s="59" t="s">
        <v>225</v>
      </c>
      <c r="H138" s="17">
        <v>0</v>
      </c>
      <c r="I138" s="17">
        <v>0</v>
      </c>
      <c r="J138" s="17">
        <v>0</v>
      </c>
      <c r="K138" s="15">
        <v>0</v>
      </c>
      <c r="L138" s="15">
        <v>0</v>
      </c>
      <c r="M138" s="15">
        <v>0</v>
      </c>
      <c r="N138" s="16">
        <v>0</v>
      </c>
      <c r="O138" s="17">
        <v>0</v>
      </c>
      <c r="P138" s="16">
        <v>15</v>
      </c>
      <c r="Q138" s="16" t="s">
        <v>249</v>
      </c>
      <c r="R138" s="32" t="s">
        <v>380</v>
      </c>
      <c r="S138" s="35"/>
      <c r="T138" s="17"/>
    </row>
    <row r="139" spans="1:20" s="21" customFormat="1" ht="41.4" x14ac:dyDescent="0.3">
      <c r="A139" s="33" t="s">
        <v>376</v>
      </c>
      <c r="B139" s="34">
        <v>7</v>
      </c>
      <c r="C139" s="46" t="s">
        <v>123</v>
      </c>
      <c r="D139" s="46" t="s">
        <v>105</v>
      </c>
      <c r="E139" s="46" t="s">
        <v>325</v>
      </c>
      <c r="F139" s="46" t="s">
        <v>331</v>
      </c>
      <c r="G139" s="59" t="s">
        <v>227</v>
      </c>
      <c r="H139" s="17">
        <v>0</v>
      </c>
      <c r="I139" s="17">
        <v>0</v>
      </c>
      <c r="J139" s="17">
        <v>0</v>
      </c>
      <c r="K139" s="15">
        <v>0</v>
      </c>
      <c r="L139" s="15">
        <v>0</v>
      </c>
      <c r="M139" s="15">
        <v>0</v>
      </c>
      <c r="N139" s="16">
        <v>0</v>
      </c>
      <c r="O139" s="17">
        <v>0</v>
      </c>
      <c r="P139" s="16">
        <v>15</v>
      </c>
      <c r="Q139" s="16" t="s">
        <v>249</v>
      </c>
      <c r="R139" s="32" t="s">
        <v>380</v>
      </c>
      <c r="S139" s="35"/>
      <c r="T139" s="17"/>
    </row>
    <row r="140" spans="1:20" s="21" customFormat="1" ht="27.6" x14ac:dyDescent="0.3">
      <c r="A140" s="33" t="s">
        <v>376</v>
      </c>
      <c r="B140" s="34">
        <v>7</v>
      </c>
      <c r="C140" s="46" t="s">
        <v>124</v>
      </c>
      <c r="D140" s="46" t="s">
        <v>106</v>
      </c>
      <c r="E140" s="46" t="s">
        <v>326</v>
      </c>
      <c r="F140" s="46" t="s">
        <v>275</v>
      </c>
      <c r="G140" s="60" t="s">
        <v>199</v>
      </c>
      <c r="H140" s="17">
        <v>0</v>
      </c>
      <c r="I140" s="17">
        <v>0</v>
      </c>
      <c r="J140" s="17">
        <v>0</v>
      </c>
      <c r="K140" s="15">
        <v>0</v>
      </c>
      <c r="L140" s="15">
        <v>0</v>
      </c>
      <c r="M140" s="15">
        <v>0</v>
      </c>
      <c r="N140" s="16">
        <v>0</v>
      </c>
      <c r="O140" s="17">
        <v>0</v>
      </c>
      <c r="P140" s="16">
        <v>15</v>
      </c>
      <c r="Q140" s="16" t="s">
        <v>249</v>
      </c>
      <c r="R140" s="32" t="s">
        <v>380</v>
      </c>
      <c r="S140" s="35"/>
      <c r="T140" s="17"/>
    </row>
    <row r="141" spans="1:20" s="21" customFormat="1" ht="27.6" x14ac:dyDescent="0.3">
      <c r="A141" s="33" t="s">
        <v>376</v>
      </c>
      <c r="B141" s="34">
        <v>7</v>
      </c>
      <c r="C141" s="46" t="s">
        <v>125</v>
      </c>
      <c r="D141" s="46" t="s">
        <v>107</v>
      </c>
      <c r="E141" s="46" t="s">
        <v>327</v>
      </c>
      <c r="F141" s="46" t="s">
        <v>282</v>
      </c>
      <c r="G141" s="59" t="s">
        <v>202</v>
      </c>
      <c r="H141" s="17">
        <v>0</v>
      </c>
      <c r="I141" s="17">
        <v>0</v>
      </c>
      <c r="J141" s="17">
        <v>0</v>
      </c>
      <c r="K141" s="15">
        <v>0</v>
      </c>
      <c r="L141" s="15">
        <v>0</v>
      </c>
      <c r="M141" s="15">
        <v>0</v>
      </c>
      <c r="N141" s="16">
        <v>0</v>
      </c>
      <c r="O141" s="17">
        <v>0</v>
      </c>
      <c r="P141" s="16">
        <v>15</v>
      </c>
      <c r="Q141" s="16" t="s">
        <v>249</v>
      </c>
      <c r="R141" s="32" t="s">
        <v>380</v>
      </c>
      <c r="S141" s="35"/>
      <c r="T141" s="17"/>
    </row>
    <row r="142" spans="1:20" s="21" customFormat="1" ht="27.6" x14ac:dyDescent="0.3">
      <c r="A142" s="33" t="s">
        <v>376</v>
      </c>
      <c r="B142" s="34">
        <v>7</v>
      </c>
      <c r="C142" s="46" t="s">
        <v>126</v>
      </c>
      <c r="D142" s="46" t="s">
        <v>108</v>
      </c>
      <c r="E142" s="46" t="s">
        <v>328</v>
      </c>
      <c r="F142" s="46" t="s">
        <v>289</v>
      </c>
      <c r="G142" s="60" t="s">
        <v>206</v>
      </c>
      <c r="H142" s="17">
        <v>0</v>
      </c>
      <c r="I142" s="17">
        <v>0</v>
      </c>
      <c r="J142" s="17">
        <v>0</v>
      </c>
      <c r="K142" s="15">
        <v>0</v>
      </c>
      <c r="L142" s="15">
        <v>0</v>
      </c>
      <c r="M142" s="15">
        <v>0</v>
      </c>
      <c r="N142" s="16">
        <v>0</v>
      </c>
      <c r="O142" s="17">
        <v>0</v>
      </c>
      <c r="P142" s="16">
        <v>15</v>
      </c>
      <c r="Q142" s="16" t="s">
        <v>249</v>
      </c>
      <c r="R142" s="32" t="s">
        <v>380</v>
      </c>
      <c r="S142" s="35"/>
      <c r="T142" s="17"/>
    </row>
    <row r="143" spans="1:20" s="21" customFormat="1" ht="27.6" x14ac:dyDescent="0.3">
      <c r="A143" s="33" t="s">
        <v>376</v>
      </c>
      <c r="B143" s="34">
        <v>7</v>
      </c>
      <c r="C143" s="46" t="s">
        <v>127</v>
      </c>
      <c r="D143" s="46" t="s">
        <v>109</v>
      </c>
      <c r="E143" s="46" t="s">
        <v>329</v>
      </c>
      <c r="F143" s="46" t="s">
        <v>285</v>
      </c>
      <c r="G143" s="59" t="s">
        <v>204</v>
      </c>
      <c r="H143" s="17">
        <v>0</v>
      </c>
      <c r="I143" s="17">
        <v>0</v>
      </c>
      <c r="J143" s="17">
        <v>0</v>
      </c>
      <c r="K143" s="15">
        <v>0</v>
      </c>
      <c r="L143" s="15">
        <v>0</v>
      </c>
      <c r="M143" s="15">
        <v>0</v>
      </c>
      <c r="N143" s="16">
        <v>0</v>
      </c>
      <c r="O143" s="17">
        <v>0</v>
      </c>
      <c r="P143" s="16">
        <v>15</v>
      </c>
      <c r="Q143" s="16" t="s">
        <v>249</v>
      </c>
      <c r="R143" s="32" t="s">
        <v>380</v>
      </c>
      <c r="S143" s="35"/>
      <c r="T143" s="17"/>
    </row>
    <row r="144" spans="1:20" s="21" customFormat="1" x14ac:dyDescent="0.3">
      <c r="A144" s="11"/>
      <c r="B144" s="27"/>
      <c r="C144" s="27"/>
      <c r="D144" s="28"/>
      <c r="E144" s="28"/>
      <c r="F144" s="2"/>
      <c r="G144" s="2"/>
      <c r="H144" s="29"/>
      <c r="I144" s="29"/>
      <c r="J144" s="29"/>
      <c r="K144" s="29"/>
      <c r="L144" s="29"/>
      <c r="M144" s="29"/>
      <c r="N144" s="29"/>
      <c r="O144" s="29"/>
      <c r="P144" s="30"/>
      <c r="Q144" s="3"/>
      <c r="R144" s="3"/>
      <c r="S144" s="2"/>
      <c r="T144" s="47"/>
    </row>
    <row r="145" spans="1:20" s="21" customFormat="1" ht="15.6" x14ac:dyDescent="0.3">
      <c r="A145" s="158" t="s">
        <v>304</v>
      </c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</row>
    <row r="146" spans="1:20" s="21" customFormat="1" ht="15.6" x14ac:dyDescent="0.3">
      <c r="A146" s="158" t="s">
        <v>305</v>
      </c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</row>
    <row r="147" spans="1:20" s="21" customFormat="1" ht="15.6" x14ac:dyDescent="0.3">
      <c r="A147" s="158" t="s">
        <v>333</v>
      </c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</row>
  </sheetData>
  <sortState ref="A83:WWK91">
    <sortCondition ref="B83:B91"/>
    <sortCondition ref="D83:D91"/>
  </sortState>
  <mergeCells count="40">
    <mergeCell ref="A71:T71"/>
    <mergeCell ref="H4:O4"/>
    <mergeCell ref="A57:G57"/>
    <mergeCell ref="A35:G35"/>
    <mergeCell ref="A44:G44"/>
    <mergeCell ref="A52:G52"/>
    <mergeCell ref="A64:G64"/>
    <mergeCell ref="A1:B1"/>
    <mergeCell ref="K5:O5"/>
    <mergeCell ref="A63:G63"/>
    <mergeCell ref="A69:T69"/>
    <mergeCell ref="A70:T70"/>
    <mergeCell ref="A2:B2"/>
    <mergeCell ref="A3:B3"/>
    <mergeCell ref="A16:G16"/>
    <mergeCell ref="A25:G25"/>
    <mergeCell ref="H5:J5"/>
    <mergeCell ref="A75:T75"/>
    <mergeCell ref="A76:T76"/>
    <mergeCell ref="A80:T80"/>
    <mergeCell ref="A81:T81"/>
    <mergeCell ref="A85:T85"/>
    <mergeCell ref="A86:T86"/>
    <mergeCell ref="A90:T90"/>
    <mergeCell ref="A91:T91"/>
    <mergeCell ref="A95:T95"/>
    <mergeCell ref="A96:T96"/>
    <mergeCell ref="A100:T100"/>
    <mergeCell ref="A101:T101"/>
    <mergeCell ref="A105:T105"/>
    <mergeCell ref="A106:T106"/>
    <mergeCell ref="A110:T110"/>
    <mergeCell ref="A146:T146"/>
    <mergeCell ref="A147:T147"/>
    <mergeCell ref="A133:T133"/>
    <mergeCell ref="A111:T111"/>
    <mergeCell ref="A115:T115"/>
    <mergeCell ref="A116:T116"/>
    <mergeCell ref="A121:T121"/>
    <mergeCell ref="A145:T145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86" orientation="landscape" r:id="rId1"/>
  <headerFooter>
    <oddFooter>&amp;C&amp;"Arial Narrow,Normál"&amp;10&amp;P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view="pageBreakPreview" zoomScaleNormal="100" zoomScaleSheetLayoutView="100" workbookViewId="0">
      <pane ySplit="7" topLeftCell="A8" activePane="bottomLeft" state="frozen"/>
      <selection pane="bottomLeft" activeCell="C5" sqref="C5"/>
    </sheetView>
  </sheetViews>
  <sheetFormatPr defaultColWidth="8.88671875" defaultRowHeight="13.8" x14ac:dyDescent="0.3"/>
  <cols>
    <col min="1" max="1" width="9.44140625" style="66" customWidth="1"/>
    <col min="2" max="2" width="5.5546875" style="65" customWidth="1"/>
    <col min="3" max="3" width="16" style="66" customWidth="1"/>
    <col min="4" max="4" width="21.109375" style="67" customWidth="1"/>
    <col min="5" max="5" width="21.44140625" style="67" customWidth="1"/>
    <col min="6" max="6" width="18.88671875" style="67" customWidth="1"/>
    <col min="7" max="7" width="8.88671875" style="68" hidden="1" customWidth="1"/>
    <col min="8" max="8" width="5.6640625" style="69" customWidth="1"/>
    <col min="9" max="9" width="5" style="69" customWidth="1"/>
    <col min="10" max="10" width="5.33203125" style="69" customWidth="1"/>
    <col min="11" max="12" width="6.44140625" style="69" customWidth="1"/>
    <col min="13" max="13" width="6.33203125" style="70" customWidth="1"/>
    <col min="14" max="14" width="4.6640625" style="71" customWidth="1"/>
    <col min="15" max="15" width="5.33203125" style="71" customWidth="1"/>
    <col min="16" max="16" width="13.44140625" style="72" customWidth="1"/>
    <col min="17" max="17" width="10.44140625" style="72" customWidth="1"/>
    <col min="18" max="103" width="9.109375" style="72" customWidth="1"/>
    <col min="104" max="16384" width="8.88671875" style="72"/>
  </cols>
  <sheetData>
    <row r="1" spans="1:17" x14ac:dyDescent="0.3">
      <c r="A1" s="64" t="s">
        <v>901</v>
      </c>
    </row>
    <row r="2" spans="1:17" ht="14.4" x14ac:dyDescent="0.3">
      <c r="A2" s="73" t="s">
        <v>5</v>
      </c>
      <c r="B2" s="73"/>
      <c r="C2" s="74" t="s">
        <v>902</v>
      </c>
      <c r="D2" s="72"/>
      <c r="E2" s="74"/>
      <c r="F2" s="74"/>
      <c r="G2" s="75"/>
      <c r="H2" s="75"/>
      <c r="I2" s="75"/>
      <c r="J2" s="75"/>
      <c r="K2" s="75"/>
      <c r="L2" s="75"/>
      <c r="M2" s="76"/>
      <c r="N2" s="77"/>
      <c r="O2" s="77"/>
      <c r="P2" s="78"/>
      <c r="Q2" s="78"/>
    </row>
    <row r="3" spans="1:17" x14ac:dyDescent="0.3">
      <c r="A3" s="79" t="s">
        <v>6</v>
      </c>
      <c r="B3" s="79"/>
      <c r="C3" s="80" t="s">
        <v>906</v>
      </c>
      <c r="D3" s="72"/>
      <c r="E3" s="80"/>
      <c r="F3" s="80"/>
      <c r="G3" s="80"/>
      <c r="H3" s="81"/>
      <c r="I3" s="81"/>
      <c r="J3" s="81"/>
      <c r="K3" s="81"/>
      <c r="L3" s="81"/>
      <c r="M3" s="76"/>
      <c r="N3" s="77"/>
      <c r="O3" s="77"/>
      <c r="P3" s="78"/>
      <c r="Q3" s="78"/>
    </row>
    <row r="4" spans="1:17" ht="14.4" x14ac:dyDescent="0.3">
      <c r="A4" s="82" t="s">
        <v>899</v>
      </c>
      <c r="B4" s="83"/>
      <c r="C4" s="84" t="s">
        <v>457</v>
      </c>
      <c r="D4" s="72"/>
      <c r="E4" s="84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7" ht="14.4" x14ac:dyDescent="0.3">
      <c r="A5" s="86"/>
      <c r="B5" s="83"/>
      <c r="C5" s="87"/>
      <c r="D5" s="88"/>
      <c r="E5" s="88"/>
      <c r="F5" s="85"/>
      <c r="G5" s="85"/>
      <c r="H5" s="186" t="s">
        <v>259</v>
      </c>
      <c r="I5" s="186"/>
      <c r="J5" s="186"/>
      <c r="K5" s="186"/>
      <c r="L5" s="186"/>
      <c r="M5" s="85"/>
      <c r="N5" s="85"/>
      <c r="O5" s="85"/>
      <c r="P5" s="85"/>
      <c r="Q5" s="85"/>
    </row>
    <row r="6" spans="1:17" x14ac:dyDescent="0.3">
      <c r="A6" s="86"/>
      <c r="B6" s="93"/>
      <c r="C6" s="87"/>
      <c r="D6" s="88"/>
      <c r="E6" s="88"/>
      <c r="F6" s="88"/>
      <c r="G6" s="94"/>
      <c r="H6" s="145" t="s">
        <v>7</v>
      </c>
      <c r="I6" s="145"/>
      <c r="J6" s="145"/>
      <c r="K6" s="145"/>
      <c r="L6" s="145"/>
      <c r="M6" s="76"/>
      <c r="N6" s="77"/>
      <c r="O6" s="77"/>
    </row>
    <row r="7" spans="1:17" s="100" customFormat="1" ht="41.4" x14ac:dyDescent="0.3">
      <c r="A7" s="95" t="s">
        <v>8</v>
      </c>
      <c r="B7" s="96" t="s">
        <v>900</v>
      </c>
      <c r="C7" s="95" t="s">
        <v>23</v>
      </c>
      <c r="D7" s="97" t="s">
        <v>9</v>
      </c>
      <c r="E7" s="97" t="s">
        <v>426</v>
      </c>
      <c r="F7" s="97" t="s">
        <v>3</v>
      </c>
      <c r="G7" s="98" t="s">
        <v>10</v>
      </c>
      <c r="H7" s="96" t="s">
        <v>11</v>
      </c>
      <c r="I7" s="96" t="s">
        <v>0</v>
      </c>
      <c r="J7" s="96" t="s">
        <v>1</v>
      </c>
      <c r="K7" s="96" t="s">
        <v>184</v>
      </c>
      <c r="L7" s="96" t="s">
        <v>187</v>
      </c>
      <c r="M7" s="96" t="s">
        <v>12</v>
      </c>
      <c r="N7" s="98" t="s">
        <v>13</v>
      </c>
      <c r="O7" s="98" t="s">
        <v>14</v>
      </c>
      <c r="P7" s="99" t="s">
        <v>15</v>
      </c>
      <c r="Q7" s="98" t="s">
        <v>16</v>
      </c>
    </row>
    <row r="8" spans="1:17" s="114" customFormat="1" ht="27.6" x14ac:dyDescent="0.3">
      <c r="A8" s="110" t="s">
        <v>471</v>
      </c>
      <c r="B8" s="112">
        <v>1</v>
      </c>
      <c r="C8" s="101" t="s">
        <v>460</v>
      </c>
      <c r="D8" s="101" t="s">
        <v>458</v>
      </c>
      <c r="E8" s="101" t="s">
        <v>459</v>
      </c>
      <c r="F8" s="101" t="s">
        <v>461</v>
      </c>
      <c r="G8" s="109" t="s">
        <v>466</v>
      </c>
      <c r="H8" s="112">
        <v>5</v>
      </c>
      <c r="I8" s="112">
        <v>5</v>
      </c>
      <c r="J8" s="102">
        <v>0</v>
      </c>
      <c r="K8" s="102">
        <v>0</v>
      </c>
      <c r="L8" s="102">
        <v>0</v>
      </c>
      <c r="M8" s="102">
        <v>3</v>
      </c>
      <c r="N8" s="102" t="s">
        <v>697</v>
      </c>
      <c r="O8" s="113" t="s">
        <v>19</v>
      </c>
      <c r="P8" s="101"/>
      <c r="Q8" s="101"/>
    </row>
    <row r="9" spans="1:17" s="114" customFormat="1" x14ac:dyDescent="0.3">
      <c r="A9" s="110" t="s">
        <v>471</v>
      </c>
      <c r="B9" s="112">
        <v>1</v>
      </c>
      <c r="C9" s="101" t="s">
        <v>483</v>
      </c>
      <c r="D9" s="101" t="s">
        <v>484</v>
      </c>
      <c r="E9" s="101" t="s">
        <v>485</v>
      </c>
      <c r="F9" s="101" t="s">
        <v>486</v>
      </c>
      <c r="G9" s="109" t="s">
        <v>608</v>
      </c>
      <c r="H9" s="112">
        <v>5</v>
      </c>
      <c r="I9" s="112">
        <v>5</v>
      </c>
      <c r="J9" s="102">
        <v>0</v>
      </c>
      <c r="K9" s="102">
        <v>0</v>
      </c>
      <c r="L9" s="102">
        <v>0</v>
      </c>
      <c r="M9" s="102">
        <v>3</v>
      </c>
      <c r="N9" s="102" t="s">
        <v>697</v>
      </c>
      <c r="O9" s="113" t="s">
        <v>19</v>
      </c>
      <c r="P9" s="101"/>
      <c r="Q9" s="101"/>
    </row>
    <row r="10" spans="1:17" s="114" customFormat="1" ht="27.6" x14ac:dyDescent="0.3">
      <c r="A10" s="110" t="s">
        <v>471</v>
      </c>
      <c r="B10" s="112">
        <v>1</v>
      </c>
      <c r="C10" s="101" t="s">
        <v>504</v>
      </c>
      <c r="D10" s="101" t="s">
        <v>503</v>
      </c>
      <c r="E10" s="101" t="s">
        <v>505</v>
      </c>
      <c r="F10" s="101" t="s">
        <v>904</v>
      </c>
      <c r="G10" s="109" t="s">
        <v>615</v>
      </c>
      <c r="H10" s="112">
        <v>5</v>
      </c>
      <c r="I10" s="112">
        <v>5</v>
      </c>
      <c r="J10" s="102">
        <v>0</v>
      </c>
      <c r="K10" s="102">
        <v>0</v>
      </c>
      <c r="L10" s="102">
        <v>0</v>
      </c>
      <c r="M10" s="102">
        <v>3</v>
      </c>
      <c r="N10" s="102" t="s">
        <v>697</v>
      </c>
      <c r="O10" s="113" t="s">
        <v>19</v>
      </c>
      <c r="P10" s="101"/>
      <c r="Q10" s="101"/>
    </row>
    <row r="11" spans="1:17" s="114" customFormat="1" x14ac:dyDescent="0.3">
      <c r="A11" s="110" t="s">
        <v>471</v>
      </c>
      <c r="B11" s="112">
        <v>1</v>
      </c>
      <c r="C11" s="101" t="s">
        <v>544</v>
      </c>
      <c r="D11" s="101" t="s">
        <v>545</v>
      </c>
      <c r="E11" s="101" t="s">
        <v>546</v>
      </c>
      <c r="F11" s="118" t="s">
        <v>540</v>
      </c>
      <c r="G11" s="109" t="s">
        <v>610</v>
      </c>
      <c r="H11" s="112">
        <v>10</v>
      </c>
      <c r="I11" s="112">
        <v>5</v>
      </c>
      <c r="J11" s="102">
        <v>0</v>
      </c>
      <c r="K11" s="102">
        <v>0</v>
      </c>
      <c r="L11" s="102">
        <v>0</v>
      </c>
      <c r="M11" s="102">
        <v>4</v>
      </c>
      <c r="N11" s="102" t="s">
        <v>697</v>
      </c>
      <c r="O11" s="113" t="s">
        <v>19</v>
      </c>
      <c r="P11" s="101"/>
      <c r="Q11" s="101"/>
    </row>
    <row r="12" spans="1:17" s="114" customFormat="1" ht="27.6" x14ac:dyDescent="0.3">
      <c r="A12" s="110" t="s">
        <v>471</v>
      </c>
      <c r="B12" s="112">
        <v>1</v>
      </c>
      <c r="C12" s="101" t="s">
        <v>556</v>
      </c>
      <c r="D12" s="101" t="s">
        <v>555</v>
      </c>
      <c r="E12" s="101" t="s">
        <v>554</v>
      </c>
      <c r="F12" s="101" t="s">
        <v>550</v>
      </c>
      <c r="G12" s="109" t="s">
        <v>607</v>
      </c>
      <c r="H12" s="112">
        <v>10</v>
      </c>
      <c r="I12" s="112">
        <v>10</v>
      </c>
      <c r="J12" s="102">
        <v>0</v>
      </c>
      <c r="K12" s="102">
        <v>0</v>
      </c>
      <c r="L12" s="102">
        <v>0</v>
      </c>
      <c r="M12" s="102">
        <v>4</v>
      </c>
      <c r="N12" s="102" t="s">
        <v>697</v>
      </c>
      <c r="O12" s="113" t="s">
        <v>19</v>
      </c>
      <c r="P12" s="101"/>
      <c r="Q12" s="101"/>
    </row>
    <row r="13" spans="1:17" s="114" customFormat="1" ht="27.6" x14ac:dyDescent="0.3">
      <c r="A13" s="110" t="s">
        <v>471</v>
      </c>
      <c r="B13" s="112">
        <v>1</v>
      </c>
      <c r="C13" s="101" t="s">
        <v>574</v>
      </c>
      <c r="D13" s="101" t="s">
        <v>575</v>
      </c>
      <c r="E13" s="101" t="s">
        <v>576</v>
      </c>
      <c r="F13" s="118" t="s">
        <v>577</v>
      </c>
      <c r="G13" s="109" t="s">
        <v>612</v>
      </c>
      <c r="H13" s="112">
        <v>0</v>
      </c>
      <c r="I13" s="112">
        <v>10</v>
      </c>
      <c r="J13" s="102">
        <v>0</v>
      </c>
      <c r="K13" s="102">
        <v>0</v>
      </c>
      <c r="L13" s="102">
        <v>0</v>
      </c>
      <c r="M13" s="102">
        <v>0</v>
      </c>
      <c r="N13" s="102" t="s">
        <v>479</v>
      </c>
      <c r="O13" s="113" t="s">
        <v>19</v>
      </c>
      <c r="P13" s="101"/>
      <c r="Q13" s="101"/>
    </row>
    <row r="14" spans="1:17" s="114" customFormat="1" ht="27.6" x14ac:dyDescent="0.3">
      <c r="A14" s="110" t="s">
        <v>471</v>
      </c>
      <c r="B14" s="112">
        <v>1</v>
      </c>
      <c r="C14" s="101" t="s">
        <v>578</v>
      </c>
      <c r="D14" s="101" t="s">
        <v>579</v>
      </c>
      <c r="E14" s="101" t="s">
        <v>580</v>
      </c>
      <c r="F14" s="118" t="s">
        <v>577</v>
      </c>
      <c r="G14" s="109" t="s">
        <v>612</v>
      </c>
      <c r="H14" s="112">
        <v>5</v>
      </c>
      <c r="I14" s="112">
        <v>5</v>
      </c>
      <c r="J14" s="102">
        <v>0</v>
      </c>
      <c r="K14" s="102">
        <v>0</v>
      </c>
      <c r="L14" s="102">
        <v>0</v>
      </c>
      <c r="M14" s="102">
        <v>3</v>
      </c>
      <c r="N14" s="102" t="s">
        <v>479</v>
      </c>
      <c r="O14" s="113" t="s">
        <v>19</v>
      </c>
      <c r="P14" s="101"/>
      <c r="Q14" s="101"/>
    </row>
    <row r="15" spans="1:17" s="114" customFormat="1" x14ac:dyDescent="0.3">
      <c r="A15" s="110" t="s">
        <v>471</v>
      </c>
      <c r="B15" s="112">
        <v>1</v>
      </c>
      <c r="C15" s="120" t="s">
        <v>616</v>
      </c>
      <c r="D15" s="117" t="s">
        <v>617</v>
      </c>
      <c r="E15" s="117" t="s">
        <v>618</v>
      </c>
      <c r="F15" s="101" t="s">
        <v>623</v>
      </c>
      <c r="G15" s="109" t="s">
        <v>668</v>
      </c>
      <c r="H15" s="112">
        <v>0</v>
      </c>
      <c r="I15" s="112">
        <v>32</v>
      </c>
      <c r="J15" s="102">
        <v>0</v>
      </c>
      <c r="K15" s="102">
        <v>0</v>
      </c>
      <c r="L15" s="102">
        <v>0</v>
      </c>
      <c r="M15" s="102">
        <v>4</v>
      </c>
      <c r="N15" s="102" t="s">
        <v>479</v>
      </c>
      <c r="O15" s="113" t="s">
        <v>19</v>
      </c>
      <c r="P15" s="101"/>
      <c r="Q15" s="101"/>
    </row>
    <row r="16" spans="1:17" s="114" customFormat="1" ht="41.4" x14ac:dyDescent="0.3">
      <c r="A16" s="110" t="s">
        <v>471</v>
      </c>
      <c r="B16" s="112">
        <v>1</v>
      </c>
      <c r="C16" s="120" t="s">
        <v>542</v>
      </c>
      <c r="D16" s="103" t="s">
        <v>704</v>
      </c>
      <c r="E16" s="117" t="s">
        <v>543</v>
      </c>
      <c r="F16" s="101" t="s">
        <v>541</v>
      </c>
      <c r="G16" s="109" t="s">
        <v>601</v>
      </c>
      <c r="H16" s="112">
        <v>0</v>
      </c>
      <c r="I16" s="112">
        <v>10</v>
      </c>
      <c r="J16" s="102">
        <v>0</v>
      </c>
      <c r="K16" s="102">
        <v>0</v>
      </c>
      <c r="L16" s="102">
        <v>0</v>
      </c>
      <c r="M16" s="102">
        <v>0</v>
      </c>
      <c r="N16" s="102" t="s">
        <v>479</v>
      </c>
      <c r="O16" s="113" t="s">
        <v>19</v>
      </c>
      <c r="P16" s="101"/>
      <c r="Q16" s="101"/>
    </row>
    <row r="17" spans="1:17" s="123" customFormat="1" ht="27.6" x14ac:dyDescent="0.3">
      <c r="A17" s="110" t="s">
        <v>471</v>
      </c>
      <c r="B17" s="144">
        <v>1</v>
      </c>
      <c r="C17" s="104"/>
      <c r="D17" s="104" t="s">
        <v>699</v>
      </c>
      <c r="E17" s="104"/>
      <c r="F17" s="104"/>
      <c r="G17" s="121"/>
      <c r="H17" s="122"/>
      <c r="I17" s="122"/>
      <c r="J17" s="122"/>
      <c r="K17" s="122"/>
      <c r="L17" s="122"/>
      <c r="M17" s="122"/>
      <c r="N17" s="122"/>
      <c r="O17" s="122" t="s">
        <v>21</v>
      </c>
      <c r="P17" s="104"/>
      <c r="Q17" s="104"/>
    </row>
    <row r="18" spans="1:17" s="114" customFormat="1" x14ac:dyDescent="0.3">
      <c r="A18" s="152" t="s">
        <v>20</v>
      </c>
      <c r="B18" s="153"/>
      <c r="C18" s="153"/>
      <c r="D18" s="153"/>
      <c r="E18" s="153"/>
      <c r="F18" s="153"/>
      <c r="G18" s="153"/>
      <c r="H18" s="106">
        <f>SUM(H8:H17)</f>
        <v>40</v>
      </c>
      <c r="I18" s="106">
        <f>SUM(I8:I17)</f>
        <v>87</v>
      </c>
      <c r="J18" s="106">
        <f>SUM(J8:J17)</f>
        <v>0</v>
      </c>
      <c r="K18" s="106">
        <f>SUM(K8:K17)</f>
        <v>0</v>
      </c>
      <c r="L18" s="106">
        <f>(SUM(L8:L17))*8</f>
        <v>0</v>
      </c>
      <c r="M18" s="106">
        <f>SUM(M8:M17)</f>
        <v>24</v>
      </c>
      <c r="N18" s="124"/>
      <c r="O18" s="124"/>
      <c r="P18" s="125"/>
      <c r="Q18" s="125"/>
    </row>
    <row r="19" spans="1:17" s="126" customFormat="1" x14ac:dyDescent="0.3">
      <c r="A19" s="154" t="s">
        <v>700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11"/>
    </row>
    <row r="20" spans="1:17" s="128" customFormat="1" x14ac:dyDescent="0.3">
      <c r="A20" s="155" t="s">
        <v>705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27"/>
    </row>
    <row r="21" spans="1:17" s="114" customFormat="1" x14ac:dyDescent="0.3">
      <c r="A21" s="129"/>
      <c r="B21" s="125"/>
      <c r="C21" s="125"/>
      <c r="D21" s="125"/>
      <c r="E21" s="125"/>
      <c r="F21" s="125"/>
      <c r="G21" s="125"/>
      <c r="H21" s="106"/>
      <c r="I21" s="106"/>
      <c r="J21" s="106"/>
      <c r="K21" s="106"/>
      <c r="L21" s="106"/>
      <c r="M21" s="106"/>
      <c r="N21" s="124"/>
      <c r="O21" s="124"/>
      <c r="P21" s="125"/>
      <c r="Q21" s="125"/>
    </row>
    <row r="22" spans="1:17" s="114" customFormat="1" ht="27.6" x14ac:dyDescent="0.3">
      <c r="A22" s="110" t="s">
        <v>471</v>
      </c>
      <c r="B22" s="112">
        <v>2</v>
      </c>
      <c r="C22" s="101" t="s">
        <v>463</v>
      </c>
      <c r="D22" s="101" t="s">
        <v>462</v>
      </c>
      <c r="E22" s="120" t="s">
        <v>464</v>
      </c>
      <c r="F22" s="101" t="s">
        <v>465</v>
      </c>
      <c r="G22" s="109" t="s">
        <v>467</v>
      </c>
      <c r="H22" s="112">
        <v>10</v>
      </c>
      <c r="I22" s="112">
        <v>10</v>
      </c>
      <c r="J22" s="112">
        <v>0</v>
      </c>
      <c r="K22" s="102">
        <v>0</v>
      </c>
      <c r="L22" s="102">
        <v>0</v>
      </c>
      <c r="M22" s="102">
        <v>4</v>
      </c>
      <c r="N22" s="102" t="s">
        <v>697</v>
      </c>
      <c r="O22" s="113" t="s">
        <v>19</v>
      </c>
      <c r="P22" s="101"/>
      <c r="Q22" s="101"/>
    </row>
    <row r="23" spans="1:17" s="114" customFormat="1" x14ac:dyDescent="0.3">
      <c r="A23" s="110" t="s">
        <v>471</v>
      </c>
      <c r="B23" s="112">
        <v>2</v>
      </c>
      <c r="C23" s="101" t="s">
        <v>476</v>
      </c>
      <c r="D23" s="101" t="s">
        <v>474</v>
      </c>
      <c r="E23" s="101" t="s">
        <v>475</v>
      </c>
      <c r="F23" s="101" t="s">
        <v>473</v>
      </c>
      <c r="G23" s="109" t="s">
        <v>477</v>
      </c>
      <c r="H23" s="112">
        <v>5</v>
      </c>
      <c r="I23" s="112">
        <v>10</v>
      </c>
      <c r="J23" s="112">
        <v>0</v>
      </c>
      <c r="K23" s="102">
        <v>0</v>
      </c>
      <c r="L23" s="102">
        <v>0</v>
      </c>
      <c r="M23" s="102">
        <v>3</v>
      </c>
      <c r="N23" s="102" t="s">
        <v>479</v>
      </c>
      <c r="O23" s="113" t="s">
        <v>19</v>
      </c>
      <c r="P23" s="101"/>
      <c r="Q23" s="101"/>
    </row>
    <row r="24" spans="1:17" s="114" customFormat="1" ht="27.6" x14ac:dyDescent="0.3">
      <c r="A24" s="110" t="s">
        <v>471</v>
      </c>
      <c r="B24" s="112">
        <v>2</v>
      </c>
      <c r="C24" s="101" t="s">
        <v>488</v>
      </c>
      <c r="D24" s="101" t="s">
        <v>489</v>
      </c>
      <c r="E24" s="101" t="s">
        <v>490</v>
      </c>
      <c r="F24" s="101" t="s">
        <v>487</v>
      </c>
      <c r="G24" s="109" t="s">
        <v>604</v>
      </c>
      <c r="H24" s="112">
        <v>10</v>
      </c>
      <c r="I24" s="112">
        <v>5</v>
      </c>
      <c r="J24" s="112">
        <v>0</v>
      </c>
      <c r="K24" s="102">
        <v>0</v>
      </c>
      <c r="L24" s="102">
        <v>0</v>
      </c>
      <c r="M24" s="102">
        <v>3</v>
      </c>
      <c r="N24" s="102" t="s">
        <v>697</v>
      </c>
      <c r="O24" s="113" t="s">
        <v>19</v>
      </c>
      <c r="P24" s="101" t="s">
        <v>484</v>
      </c>
      <c r="Q24" s="101"/>
    </row>
    <row r="25" spans="1:17" s="114" customFormat="1" ht="27.6" x14ac:dyDescent="0.3">
      <c r="A25" s="110" t="s">
        <v>471</v>
      </c>
      <c r="B25" s="112">
        <v>2</v>
      </c>
      <c r="C25" s="101" t="s">
        <v>509</v>
      </c>
      <c r="D25" s="101" t="s">
        <v>510</v>
      </c>
      <c r="E25" s="101" t="s">
        <v>508</v>
      </c>
      <c r="F25" s="101" t="s">
        <v>507</v>
      </c>
      <c r="G25" s="109" t="s">
        <v>599</v>
      </c>
      <c r="H25" s="112">
        <v>10</v>
      </c>
      <c r="I25" s="112">
        <v>5</v>
      </c>
      <c r="J25" s="112">
        <v>0</v>
      </c>
      <c r="K25" s="102">
        <v>0</v>
      </c>
      <c r="L25" s="102">
        <v>0</v>
      </c>
      <c r="M25" s="102">
        <v>4</v>
      </c>
      <c r="N25" s="102" t="s">
        <v>697</v>
      </c>
      <c r="O25" s="113" t="s">
        <v>19</v>
      </c>
      <c r="P25" s="101"/>
      <c r="Q25" s="101"/>
    </row>
    <row r="26" spans="1:17" s="114" customFormat="1" ht="27.6" x14ac:dyDescent="0.3">
      <c r="A26" s="110" t="s">
        <v>471</v>
      </c>
      <c r="B26" s="112">
        <v>2</v>
      </c>
      <c r="C26" s="101" t="s">
        <v>547</v>
      </c>
      <c r="D26" s="101" t="s">
        <v>548</v>
      </c>
      <c r="E26" s="101" t="s">
        <v>549</v>
      </c>
      <c r="F26" s="101" t="s">
        <v>540</v>
      </c>
      <c r="G26" s="109" t="s">
        <v>610</v>
      </c>
      <c r="H26" s="112">
        <v>15</v>
      </c>
      <c r="I26" s="112">
        <v>0</v>
      </c>
      <c r="J26" s="112">
        <v>0</v>
      </c>
      <c r="K26" s="102">
        <v>0</v>
      </c>
      <c r="L26" s="102">
        <v>0</v>
      </c>
      <c r="M26" s="102">
        <v>4</v>
      </c>
      <c r="N26" s="102" t="s">
        <v>697</v>
      </c>
      <c r="O26" s="113" t="s">
        <v>19</v>
      </c>
      <c r="P26" s="101"/>
      <c r="Q26" s="101"/>
    </row>
    <row r="27" spans="1:17" s="114" customFormat="1" ht="41.4" x14ac:dyDescent="0.3">
      <c r="A27" s="110" t="s">
        <v>471</v>
      </c>
      <c r="B27" s="112">
        <v>2</v>
      </c>
      <c r="C27" s="101" t="s">
        <v>557</v>
      </c>
      <c r="D27" s="101" t="s">
        <v>558</v>
      </c>
      <c r="E27" s="101" t="s">
        <v>559</v>
      </c>
      <c r="F27" s="101" t="s">
        <v>550</v>
      </c>
      <c r="G27" s="109" t="s">
        <v>607</v>
      </c>
      <c r="H27" s="112">
        <v>5</v>
      </c>
      <c r="I27" s="112">
        <v>5</v>
      </c>
      <c r="J27" s="112">
        <v>0</v>
      </c>
      <c r="K27" s="102">
        <v>0</v>
      </c>
      <c r="L27" s="102">
        <v>0</v>
      </c>
      <c r="M27" s="102">
        <v>4</v>
      </c>
      <c r="N27" s="102" t="s">
        <v>697</v>
      </c>
      <c r="O27" s="113" t="s">
        <v>19</v>
      </c>
      <c r="P27" s="101"/>
      <c r="Q27" s="101"/>
    </row>
    <row r="28" spans="1:17" s="114" customFormat="1" ht="27.6" x14ac:dyDescent="0.3">
      <c r="A28" s="110" t="s">
        <v>471</v>
      </c>
      <c r="B28" s="112">
        <v>2</v>
      </c>
      <c r="C28" s="101" t="s">
        <v>568</v>
      </c>
      <c r="D28" s="101" t="s">
        <v>569</v>
      </c>
      <c r="E28" s="101" t="s">
        <v>570</v>
      </c>
      <c r="F28" s="101" t="s">
        <v>514</v>
      </c>
      <c r="G28" s="109" t="s">
        <v>602</v>
      </c>
      <c r="H28" s="112">
        <v>5</v>
      </c>
      <c r="I28" s="112">
        <v>10</v>
      </c>
      <c r="J28" s="112">
        <v>0</v>
      </c>
      <c r="K28" s="102">
        <v>0</v>
      </c>
      <c r="L28" s="102">
        <v>0</v>
      </c>
      <c r="M28" s="102">
        <v>3</v>
      </c>
      <c r="N28" s="102" t="s">
        <v>697</v>
      </c>
      <c r="O28" s="113" t="s">
        <v>19</v>
      </c>
      <c r="P28" s="101"/>
      <c r="Q28" s="101"/>
    </row>
    <row r="29" spans="1:17" s="114" customFormat="1" ht="41.4" x14ac:dyDescent="0.3">
      <c r="A29" s="110" t="s">
        <v>471</v>
      </c>
      <c r="B29" s="112">
        <v>2</v>
      </c>
      <c r="C29" s="101" t="s">
        <v>581</v>
      </c>
      <c r="D29" s="120" t="s">
        <v>582</v>
      </c>
      <c r="E29" s="101" t="s">
        <v>583</v>
      </c>
      <c r="F29" s="118" t="s">
        <v>577</v>
      </c>
      <c r="G29" s="109" t="s">
        <v>612</v>
      </c>
      <c r="H29" s="112">
        <v>5</v>
      </c>
      <c r="I29" s="112">
        <v>10</v>
      </c>
      <c r="J29" s="112">
        <v>0</v>
      </c>
      <c r="K29" s="102">
        <v>0</v>
      </c>
      <c r="L29" s="102">
        <v>0</v>
      </c>
      <c r="M29" s="102">
        <v>3</v>
      </c>
      <c r="N29" s="102" t="s">
        <v>479</v>
      </c>
      <c r="O29" s="113" t="s">
        <v>19</v>
      </c>
      <c r="P29" s="101"/>
      <c r="Q29" s="101"/>
    </row>
    <row r="30" spans="1:17" s="114" customFormat="1" ht="27.6" x14ac:dyDescent="0.3">
      <c r="A30" s="110" t="s">
        <v>471</v>
      </c>
      <c r="B30" s="112">
        <v>2</v>
      </c>
      <c r="C30" s="101" t="s">
        <v>593</v>
      </c>
      <c r="D30" s="101" t="s">
        <v>594</v>
      </c>
      <c r="E30" s="101" t="s">
        <v>595</v>
      </c>
      <c r="F30" s="101" t="s">
        <v>591</v>
      </c>
      <c r="G30" s="109" t="s">
        <v>606</v>
      </c>
      <c r="H30" s="112">
        <v>5</v>
      </c>
      <c r="I30" s="112">
        <v>5</v>
      </c>
      <c r="J30" s="112">
        <v>0</v>
      </c>
      <c r="K30" s="102">
        <v>0</v>
      </c>
      <c r="L30" s="102">
        <v>0</v>
      </c>
      <c r="M30" s="102">
        <v>3</v>
      </c>
      <c r="N30" s="102" t="s">
        <v>479</v>
      </c>
      <c r="O30" s="113" t="s">
        <v>19</v>
      </c>
      <c r="P30" s="101"/>
      <c r="Q30" s="101"/>
    </row>
    <row r="31" spans="1:17" s="114" customFormat="1" x14ac:dyDescent="0.3">
      <c r="A31" s="110" t="s">
        <v>471</v>
      </c>
      <c r="B31" s="112">
        <v>2</v>
      </c>
      <c r="C31" s="101" t="s">
        <v>627</v>
      </c>
      <c r="D31" s="101" t="s">
        <v>625</v>
      </c>
      <c r="E31" s="101" t="s">
        <v>626</v>
      </c>
      <c r="F31" s="101" t="s">
        <v>472</v>
      </c>
      <c r="G31" s="109" t="s">
        <v>478</v>
      </c>
      <c r="H31" s="112">
        <v>0</v>
      </c>
      <c r="I31" s="112">
        <v>16</v>
      </c>
      <c r="J31" s="112">
        <v>0</v>
      </c>
      <c r="K31" s="102">
        <v>0</v>
      </c>
      <c r="L31" s="102">
        <v>0</v>
      </c>
      <c r="M31" s="102">
        <v>4</v>
      </c>
      <c r="N31" s="102" t="s">
        <v>479</v>
      </c>
      <c r="O31" s="113" t="s">
        <v>19</v>
      </c>
      <c r="P31" s="101"/>
      <c r="Q31" s="101"/>
    </row>
    <row r="32" spans="1:17" s="114" customFormat="1" ht="27.6" x14ac:dyDescent="0.3">
      <c r="A32" s="110" t="s">
        <v>471</v>
      </c>
      <c r="B32" s="112">
        <v>2</v>
      </c>
      <c r="C32" s="101"/>
      <c r="D32" s="101" t="s">
        <v>701</v>
      </c>
      <c r="E32" s="101"/>
      <c r="F32" s="101"/>
      <c r="G32" s="109"/>
      <c r="H32" s="112"/>
      <c r="I32" s="112"/>
      <c r="J32" s="112"/>
      <c r="K32" s="102"/>
      <c r="L32" s="102"/>
      <c r="M32" s="102"/>
      <c r="N32" s="102"/>
      <c r="O32" s="113" t="s">
        <v>21</v>
      </c>
      <c r="P32" s="101"/>
      <c r="Q32" s="101"/>
    </row>
    <row r="33" spans="1:17" s="100" customFormat="1" x14ac:dyDescent="0.3">
      <c r="A33" s="152" t="s">
        <v>20</v>
      </c>
      <c r="B33" s="153"/>
      <c r="C33" s="153"/>
      <c r="D33" s="153"/>
      <c r="E33" s="153"/>
      <c r="F33" s="153"/>
      <c r="G33" s="153"/>
      <c r="H33" s="130">
        <f>SUM(H22:H32)</f>
        <v>70</v>
      </c>
      <c r="I33" s="130">
        <f>SUM(I22:I32)</f>
        <v>76</v>
      </c>
      <c r="J33" s="130">
        <f>SUM(J22:J32)</f>
        <v>0</v>
      </c>
      <c r="K33" s="130">
        <f>SUM(K22:K32)</f>
        <v>0</v>
      </c>
      <c r="L33" s="130">
        <f>(SUM(L22:L32))*8</f>
        <v>0</v>
      </c>
      <c r="M33" s="130">
        <f>SUM(M22:M32)</f>
        <v>35</v>
      </c>
      <c r="N33" s="124"/>
      <c r="O33" s="124"/>
      <c r="P33" s="125"/>
      <c r="Q33" s="125"/>
    </row>
    <row r="34" spans="1:17" s="131" customFormat="1" x14ac:dyDescent="0.3">
      <c r="A34" s="154" t="s">
        <v>700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11"/>
    </row>
    <row r="35" spans="1:17" s="100" customFormat="1" x14ac:dyDescent="0.3">
      <c r="A35" s="129"/>
      <c r="B35" s="125"/>
      <c r="C35" s="125"/>
      <c r="D35" s="125"/>
      <c r="E35" s="125"/>
      <c r="F35" s="125"/>
      <c r="G35" s="125"/>
      <c r="H35" s="130"/>
      <c r="I35" s="130"/>
      <c r="J35" s="130"/>
      <c r="K35" s="130"/>
      <c r="L35" s="130"/>
      <c r="M35" s="130"/>
      <c r="N35" s="124"/>
      <c r="O35" s="124"/>
      <c r="P35" s="125"/>
      <c r="Q35" s="125"/>
    </row>
    <row r="36" spans="1:17" s="114" customFormat="1" ht="27.6" x14ac:dyDescent="0.3">
      <c r="A36" s="110" t="s">
        <v>471</v>
      </c>
      <c r="B36" s="112">
        <v>3</v>
      </c>
      <c r="C36" s="101" t="s">
        <v>491</v>
      </c>
      <c r="D36" s="101" t="s">
        <v>492</v>
      </c>
      <c r="E36" s="101" t="s">
        <v>493</v>
      </c>
      <c r="F36" s="101" t="s">
        <v>486</v>
      </c>
      <c r="G36" s="109" t="s">
        <v>608</v>
      </c>
      <c r="H36" s="112">
        <v>5</v>
      </c>
      <c r="I36" s="112">
        <v>5</v>
      </c>
      <c r="J36" s="112">
        <v>0</v>
      </c>
      <c r="K36" s="102">
        <v>0</v>
      </c>
      <c r="L36" s="112">
        <v>0</v>
      </c>
      <c r="M36" s="102">
        <v>2</v>
      </c>
      <c r="N36" s="102" t="s">
        <v>479</v>
      </c>
      <c r="O36" s="102" t="s">
        <v>19</v>
      </c>
      <c r="P36" s="101" t="s">
        <v>484</v>
      </c>
      <c r="Q36" s="101"/>
    </row>
    <row r="37" spans="1:17" s="114" customFormat="1" ht="27.6" x14ac:dyDescent="0.3">
      <c r="A37" s="110" t="s">
        <v>471</v>
      </c>
      <c r="B37" s="112">
        <v>3</v>
      </c>
      <c r="C37" s="101" t="s">
        <v>494</v>
      </c>
      <c r="D37" s="120" t="s">
        <v>495</v>
      </c>
      <c r="E37" s="101" t="s">
        <v>496</v>
      </c>
      <c r="F37" s="101" t="s">
        <v>487</v>
      </c>
      <c r="G37" s="109" t="s">
        <v>604</v>
      </c>
      <c r="H37" s="112">
        <v>5</v>
      </c>
      <c r="I37" s="112">
        <v>0</v>
      </c>
      <c r="J37" s="112">
        <v>0</v>
      </c>
      <c r="K37" s="102">
        <v>0</v>
      </c>
      <c r="L37" s="112">
        <v>0</v>
      </c>
      <c r="M37" s="102">
        <v>2</v>
      </c>
      <c r="N37" s="102" t="s">
        <v>697</v>
      </c>
      <c r="O37" s="102" t="s">
        <v>19</v>
      </c>
      <c r="P37" s="101" t="s">
        <v>489</v>
      </c>
      <c r="Q37" s="101"/>
    </row>
    <row r="38" spans="1:17" s="114" customFormat="1" ht="41.4" x14ac:dyDescent="0.3">
      <c r="A38" s="110" t="s">
        <v>471</v>
      </c>
      <c r="B38" s="112">
        <v>3</v>
      </c>
      <c r="C38" s="101" t="s">
        <v>511</v>
      </c>
      <c r="D38" s="101" t="s">
        <v>512</v>
      </c>
      <c r="E38" s="101" t="s">
        <v>513</v>
      </c>
      <c r="F38" s="101" t="s">
        <v>514</v>
      </c>
      <c r="G38" s="109" t="s">
        <v>602</v>
      </c>
      <c r="H38" s="112">
        <v>10</v>
      </c>
      <c r="I38" s="112">
        <v>5</v>
      </c>
      <c r="J38" s="112">
        <v>0</v>
      </c>
      <c r="K38" s="102">
        <v>0</v>
      </c>
      <c r="L38" s="112">
        <v>0</v>
      </c>
      <c r="M38" s="102">
        <v>4</v>
      </c>
      <c r="N38" s="102" t="s">
        <v>697</v>
      </c>
      <c r="O38" s="102" t="s">
        <v>19</v>
      </c>
      <c r="P38" s="101"/>
      <c r="Q38" s="101"/>
    </row>
    <row r="39" spans="1:17" s="114" customFormat="1" ht="55.2" x14ac:dyDescent="0.3">
      <c r="A39" s="110" t="s">
        <v>471</v>
      </c>
      <c r="B39" s="112">
        <v>3</v>
      </c>
      <c r="C39" s="101" t="s">
        <v>551</v>
      </c>
      <c r="D39" s="101" t="s">
        <v>552</v>
      </c>
      <c r="E39" s="101" t="s">
        <v>553</v>
      </c>
      <c r="F39" s="101" t="s">
        <v>550</v>
      </c>
      <c r="G39" s="109" t="s">
        <v>607</v>
      </c>
      <c r="H39" s="112">
        <v>10</v>
      </c>
      <c r="I39" s="112">
        <v>10</v>
      </c>
      <c r="J39" s="112">
        <v>0</v>
      </c>
      <c r="K39" s="102">
        <v>0</v>
      </c>
      <c r="L39" s="112">
        <v>0</v>
      </c>
      <c r="M39" s="102">
        <v>4</v>
      </c>
      <c r="N39" s="102" t="s">
        <v>479</v>
      </c>
      <c r="O39" s="102" t="s">
        <v>19</v>
      </c>
      <c r="P39" s="101"/>
      <c r="Q39" s="101"/>
    </row>
    <row r="40" spans="1:17" s="114" customFormat="1" ht="27.6" x14ac:dyDescent="0.3">
      <c r="A40" s="110" t="s">
        <v>471</v>
      </c>
      <c r="B40" s="112">
        <v>3</v>
      </c>
      <c r="C40" s="101" t="s">
        <v>571</v>
      </c>
      <c r="D40" s="101" t="s">
        <v>572</v>
      </c>
      <c r="E40" s="101" t="s">
        <v>573</v>
      </c>
      <c r="F40" s="101" t="s">
        <v>507</v>
      </c>
      <c r="G40" s="109" t="s">
        <v>599</v>
      </c>
      <c r="H40" s="112">
        <v>0</v>
      </c>
      <c r="I40" s="112">
        <v>10</v>
      </c>
      <c r="J40" s="112">
        <v>0</v>
      </c>
      <c r="K40" s="102">
        <v>0</v>
      </c>
      <c r="L40" s="112">
        <v>0</v>
      </c>
      <c r="M40" s="102">
        <v>3</v>
      </c>
      <c r="N40" s="102" t="s">
        <v>479</v>
      </c>
      <c r="O40" s="102" t="s">
        <v>19</v>
      </c>
      <c r="P40" s="101"/>
      <c r="Q40" s="101"/>
    </row>
    <row r="41" spans="1:17" s="114" customFormat="1" ht="27.6" x14ac:dyDescent="0.3">
      <c r="A41" s="110" t="s">
        <v>471</v>
      </c>
      <c r="B41" s="112">
        <v>3</v>
      </c>
      <c r="C41" s="101" t="s">
        <v>585</v>
      </c>
      <c r="D41" s="101" t="s">
        <v>586</v>
      </c>
      <c r="E41" s="101" t="s">
        <v>587</v>
      </c>
      <c r="F41" s="101" t="s">
        <v>584</v>
      </c>
      <c r="G41" s="109" t="s">
        <v>614</v>
      </c>
      <c r="H41" s="112">
        <v>5</v>
      </c>
      <c r="I41" s="112">
        <v>10</v>
      </c>
      <c r="J41" s="112">
        <v>0</v>
      </c>
      <c r="K41" s="102">
        <v>0</v>
      </c>
      <c r="L41" s="112">
        <v>0</v>
      </c>
      <c r="M41" s="102">
        <v>3</v>
      </c>
      <c r="N41" s="102" t="s">
        <v>479</v>
      </c>
      <c r="O41" s="102" t="s">
        <v>19</v>
      </c>
      <c r="P41" s="101"/>
      <c r="Q41" s="101"/>
    </row>
    <row r="42" spans="1:17" s="114" customFormat="1" ht="41.4" x14ac:dyDescent="0.3">
      <c r="A42" s="110" t="s">
        <v>471</v>
      </c>
      <c r="B42" s="112">
        <v>3</v>
      </c>
      <c r="C42" s="101" t="s">
        <v>596</v>
      </c>
      <c r="D42" s="101" t="s">
        <v>597</v>
      </c>
      <c r="E42" s="101" t="s">
        <v>598</v>
      </c>
      <c r="F42" s="101" t="s">
        <v>592</v>
      </c>
      <c r="G42" s="109" t="s">
        <v>613</v>
      </c>
      <c r="H42" s="112">
        <v>5</v>
      </c>
      <c r="I42" s="112">
        <v>10</v>
      </c>
      <c r="J42" s="112">
        <v>0</v>
      </c>
      <c r="K42" s="102">
        <v>0</v>
      </c>
      <c r="L42" s="112">
        <v>0</v>
      </c>
      <c r="M42" s="102">
        <v>3</v>
      </c>
      <c r="N42" s="102" t="s">
        <v>479</v>
      </c>
      <c r="O42" s="102" t="s">
        <v>19</v>
      </c>
      <c r="P42" s="101"/>
      <c r="Q42" s="101"/>
    </row>
    <row r="43" spans="1:17" s="114" customFormat="1" ht="27.6" x14ac:dyDescent="0.3">
      <c r="A43" s="110" t="s">
        <v>471</v>
      </c>
      <c r="B43" s="112">
        <v>3</v>
      </c>
      <c r="C43" s="108" t="s">
        <v>637</v>
      </c>
      <c r="D43" s="101" t="s">
        <v>636</v>
      </c>
      <c r="E43" s="101" t="s">
        <v>638</v>
      </c>
      <c r="F43" s="101" t="s">
        <v>550</v>
      </c>
      <c r="G43" s="109" t="s">
        <v>607</v>
      </c>
      <c r="H43" s="112">
        <v>0</v>
      </c>
      <c r="I43" s="112">
        <v>32</v>
      </c>
      <c r="J43" s="112">
        <v>0</v>
      </c>
      <c r="K43" s="102">
        <v>0</v>
      </c>
      <c r="L43" s="112">
        <v>0</v>
      </c>
      <c r="M43" s="102">
        <v>4</v>
      </c>
      <c r="N43" s="102" t="s">
        <v>479</v>
      </c>
      <c r="O43" s="102" t="s">
        <v>19</v>
      </c>
      <c r="P43" s="101"/>
      <c r="Q43" s="101"/>
    </row>
    <row r="44" spans="1:17" s="114" customFormat="1" ht="27.6" x14ac:dyDescent="0.3">
      <c r="A44" s="110" t="s">
        <v>471</v>
      </c>
      <c r="B44" s="112">
        <v>3</v>
      </c>
      <c r="C44" s="101"/>
      <c r="D44" s="101" t="s">
        <v>701</v>
      </c>
      <c r="E44" s="101" t="s">
        <v>698</v>
      </c>
      <c r="F44" s="101"/>
      <c r="G44" s="109"/>
      <c r="H44" s="112"/>
      <c r="I44" s="112"/>
      <c r="J44" s="112"/>
      <c r="K44" s="112"/>
      <c r="L44" s="112"/>
      <c r="M44" s="112"/>
      <c r="N44" s="113"/>
      <c r="O44" s="113" t="s">
        <v>21</v>
      </c>
      <c r="P44" s="101"/>
      <c r="Q44" s="101"/>
    </row>
    <row r="45" spans="1:17" s="114" customFormat="1" x14ac:dyDescent="0.3">
      <c r="A45" s="152" t="s">
        <v>20</v>
      </c>
      <c r="B45" s="153"/>
      <c r="C45" s="153"/>
      <c r="D45" s="153"/>
      <c r="E45" s="153"/>
      <c r="F45" s="153"/>
      <c r="G45" s="153"/>
      <c r="H45" s="130">
        <f t="shared" ref="H45:M45" si="0">SUM(H36:H44)</f>
        <v>40</v>
      </c>
      <c r="I45" s="130">
        <f t="shared" si="0"/>
        <v>82</v>
      </c>
      <c r="J45" s="130">
        <f t="shared" si="0"/>
        <v>0</v>
      </c>
      <c r="K45" s="130">
        <f t="shared" si="0"/>
        <v>0</v>
      </c>
      <c r="L45" s="130">
        <f t="shared" si="0"/>
        <v>0</v>
      </c>
      <c r="M45" s="130">
        <f t="shared" si="0"/>
        <v>25</v>
      </c>
      <c r="N45" s="124"/>
      <c r="O45" s="124"/>
      <c r="P45" s="125"/>
      <c r="Q45" s="125"/>
    </row>
    <row r="46" spans="1:17" s="126" customFormat="1" x14ac:dyDescent="0.3">
      <c r="A46" s="154" t="s">
        <v>700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11"/>
    </row>
    <row r="47" spans="1:17" s="114" customFormat="1" x14ac:dyDescent="0.3">
      <c r="A47" s="129"/>
      <c r="B47" s="125"/>
      <c r="C47" s="125"/>
      <c r="D47" s="125"/>
      <c r="E47" s="125"/>
      <c r="F47" s="125"/>
      <c r="G47" s="125"/>
      <c r="H47" s="130"/>
      <c r="I47" s="130"/>
      <c r="J47" s="130"/>
      <c r="K47" s="130"/>
      <c r="L47" s="130"/>
      <c r="M47" s="130"/>
      <c r="N47" s="124"/>
      <c r="O47" s="124"/>
      <c r="P47" s="125"/>
      <c r="Q47" s="125"/>
    </row>
    <row r="48" spans="1:17" s="114" customFormat="1" ht="69" x14ac:dyDescent="0.3">
      <c r="A48" s="110" t="s">
        <v>471</v>
      </c>
      <c r="B48" s="112">
        <v>4</v>
      </c>
      <c r="C48" s="101" t="s">
        <v>469</v>
      </c>
      <c r="D48" s="101" t="s">
        <v>468</v>
      </c>
      <c r="E48" s="101" t="s">
        <v>470</v>
      </c>
      <c r="F48" s="101" t="s">
        <v>465</v>
      </c>
      <c r="G48" s="109" t="s">
        <v>467</v>
      </c>
      <c r="H48" s="112">
        <v>10</v>
      </c>
      <c r="I48" s="112">
        <v>0</v>
      </c>
      <c r="J48" s="112">
        <v>0</v>
      </c>
      <c r="K48" s="102">
        <v>0</v>
      </c>
      <c r="L48" s="112">
        <v>0</v>
      </c>
      <c r="M48" s="102">
        <v>3</v>
      </c>
      <c r="N48" s="113" t="s">
        <v>697</v>
      </c>
      <c r="O48" s="113" t="s">
        <v>19</v>
      </c>
      <c r="P48" s="101"/>
      <c r="Q48" s="101"/>
    </row>
    <row r="49" spans="1:17" s="114" customFormat="1" ht="41.4" x14ac:dyDescent="0.3">
      <c r="A49" s="110" t="s">
        <v>471</v>
      </c>
      <c r="B49" s="112">
        <v>4</v>
      </c>
      <c r="C49" s="101" t="s">
        <v>498</v>
      </c>
      <c r="D49" s="101" t="s">
        <v>497</v>
      </c>
      <c r="E49" s="101" t="s">
        <v>499</v>
      </c>
      <c r="F49" s="101" t="s">
        <v>487</v>
      </c>
      <c r="G49" s="109" t="s">
        <v>604</v>
      </c>
      <c r="H49" s="112">
        <v>5</v>
      </c>
      <c r="I49" s="112">
        <v>5</v>
      </c>
      <c r="J49" s="112">
        <v>0</v>
      </c>
      <c r="K49" s="102">
        <v>0</v>
      </c>
      <c r="L49" s="112">
        <v>0</v>
      </c>
      <c r="M49" s="102">
        <v>2</v>
      </c>
      <c r="N49" s="113" t="s">
        <v>479</v>
      </c>
      <c r="O49" s="113" t="s">
        <v>19</v>
      </c>
      <c r="P49" s="101" t="s">
        <v>495</v>
      </c>
      <c r="Q49" s="101"/>
    </row>
    <row r="50" spans="1:17" s="114" customFormat="1" ht="27.6" x14ac:dyDescent="0.3">
      <c r="A50" s="110" t="s">
        <v>471</v>
      </c>
      <c r="B50" s="112">
        <v>4</v>
      </c>
      <c r="C50" s="101" t="s">
        <v>500</v>
      </c>
      <c r="D50" s="101" t="s">
        <v>501</v>
      </c>
      <c r="E50" s="101" t="s">
        <v>502</v>
      </c>
      <c r="F50" s="101" t="s">
        <v>487</v>
      </c>
      <c r="G50" s="109" t="s">
        <v>604</v>
      </c>
      <c r="H50" s="112">
        <v>0</v>
      </c>
      <c r="I50" s="112">
        <v>5</v>
      </c>
      <c r="J50" s="112">
        <v>0</v>
      </c>
      <c r="K50" s="102">
        <v>0</v>
      </c>
      <c r="L50" s="112">
        <v>0</v>
      </c>
      <c r="M50" s="102">
        <v>2</v>
      </c>
      <c r="N50" s="113" t="s">
        <v>479</v>
      </c>
      <c r="O50" s="113" t="s">
        <v>19</v>
      </c>
      <c r="P50" s="101"/>
      <c r="Q50" s="101"/>
    </row>
    <row r="51" spans="1:17" s="114" customFormat="1" ht="27.6" x14ac:dyDescent="0.3">
      <c r="A51" s="110" t="s">
        <v>471</v>
      </c>
      <c r="B51" s="112">
        <v>4</v>
      </c>
      <c r="C51" s="101" t="s">
        <v>525</v>
      </c>
      <c r="D51" s="101" t="s">
        <v>524</v>
      </c>
      <c r="E51" s="101" t="s">
        <v>526</v>
      </c>
      <c r="F51" s="101" t="s">
        <v>521</v>
      </c>
      <c r="G51" s="109" t="s">
        <v>609</v>
      </c>
      <c r="H51" s="112">
        <v>10</v>
      </c>
      <c r="I51" s="112">
        <v>0</v>
      </c>
      <c r="J51" s="112">
        <v>0</v>
      </c>
      <c r="K51" s="102">
        <v>0</v>
      </c>
      <c r="L51" s="112">
        <v>0</v>
      </c>
      <c r="M51" s="102">
        <v>3</v>
      </c>
      <c r="N51" s="113" t="s">
        <v>697</v>
      </c>
      <c r="O51" s="113" t="s">
        <v>19</v>
      </c>
      <c r="P51" s="101"/>
      <c r="Q51" s="101"/>
    </row>
    <row r="52" spans="1:17" s="114" customFormat="1" ht="27.6" x14ac:dyDescent="0.3">
      <c r="A52" s="110" t="s">
        <v>471</v>
      </c>
      <c r="B52" s="112">
        <v>4</v>
      </c>
      <c r="C52" s="101" t="s">
        <v>539</v>
      </c>
      <c r="D52" s="101" t="s">
        <v>536</v>
      </c>
      <c r="E52" s="101" t="s">
        <v>538</v>
      </c>
      <c r="F52" s="101" t="s">
        <v>514</v>
      </c>
      <c r="G52" s="109" t="s">
        <v>602</v>
      </c>
      <c r="H52" s="112">
        <v>0</v>
      </c>
      <c r="I52" s="112">
        <v>0</v>
      </c>
      <c r="J52" s="112">
        <v>0</v>
      </c>
      <c r="K52" s="102">
        <v>0</v>
      </c>
      <c r="L52" s="112">
        <v>0</v>
      </c>
      <c r="M52" s="102">
        <v>2</v>
      </c>
      <c r="N52" s="113" t="s">
        <v>537</v>
      </c>
      <c r="O52" s="113" t="s">
        <v>19</v>
      </c>
      <c r="P52" s="109"/>
      <c r="Q52" s="101"/>
    </row>
    <row r="53" spans="1:17" s="114" customFormat="1" ht="27.6" x14ac:dyDescent="0.3">
      <c r="A53" s="110" t="s">
        <v>471</v>
      </c>
      <c r="B53" s="112">
        <v>4</v>
      </c>
      <c r="C53" s="101" t="s">
        <v>588</v>
      </c>
      <c r="D53" s="101" t="s">
        <v>589</v>
      </c>
      <c r="E53" s="101" t="s">
        <v>590</v>
      </c>
      <c r="F53" s="101" t="s">
        <v>541</v>
      </c>
      <c r="G53" s="109" t="s">
        <v>601</v>
      </c>
      <c r="H53" s="112">
        <v>5</v>
      </c>
      <c r="I53" s="112">
        <v>10</v>
      </c>
      <c r="J53" s="112">
        <v>0</v>
      </c>
      <c r="K53" s="102">
        <v>0</v>
      </c>
      <c r="L53" s="112">
        <v>0</v>
      </c>
      <c r="M53" s="102">
        <v>3</v>
      </c>
      <c r="N53" s="113" t="s">
        <v>479</v>
      </c>
      <c r="O53" s="113" t="s">
        <v>19</v>
      </c>
      <c r="P53" s="101"/>
      <c r="Q53" s="101"/>
    </row>
    <row r="54" spans="1:17" s="114" customFormat="1" ht="27.6" x14ac:dyDescent="0.3">
      <c r="A54" s="110" t="s">
        <v>471</v>
      </c>
      <c r="B54" s="112">
        <v>4</v>
      </c>
      <c r="C54" s="101" t="s">
        <v>641</v>
      </c>
      <c r="D54" s="101" t="s">
        <v>639</v>
      </c>
      <c r="E54" s="101" t="s">
        <v>640</v>
      </c>
      <c r="F54" s="101" t="s">
        <v>550</v>
      </c>
      <c r="G54" s="109" t="s">
        <v>607</v>
      </c>
      <c r="H54" s="112">
        <v>0</v>
      </c>
      <c r="I54" s="112">
        <v>32</v>
      </c>
      <c r="J54" s="112">
        <v>0</v>
      </c>
      <c r="K54" s="102">
        <v>0</v>
      </c>
      <c r="L54" s="112">
        <v>0</v>
      </c>
      <c r="M54" s="102">
        <v>4</v>
      </c>
      <c r="N54" s="113" t="s">
        <v>479</v>
      </c>
      <c r="O54" s="113" t="s">
        <v>19</v>
      </c>
      <c r="P54" s="101"/>
      <c r="Q54" s="101"/>
    </row>
    <row r="55" spans="1:17" s="114" customFormat="1" x14ac:dyDescent="0.3">
      <c r="A55" s="110" t="s">
        <v>471</v>
      </c>
      <c r="B55" s="112">
        <v>4</v>
      </c>
      <c r="C55" s="101"/>
      <c r="D55" s="101" t="s">
        <v>706</v>
      </c>
      <c r="E55" s="101"/>
      <c r="F55" s="101"/>
      <c r="G55" s="109"/>
      <c r="H55" s="112"/>
      <c r="I55" s="112"/>
      <c r="J55" s="112"/>
      <c r="K55" s="102"/>
      <c r="L55" s="112"/>
      <c r="M55" s="102"/>
      <c r="N55" s="102"/>
      <c r="O55" s="113" t="s">
        <v>22</v>
      </c>
      <c r="P55" s="101"/>
      <c r="Q55" s="101"/>
    </row>
    <row r="56" spans="1:17" s="114" customFormat="1" ht="27.6" x14ac:dyDescent="0.3">
      <c r="A56" s="110" t="s">
        <v>471</v>
      </c>
      <c r="B56" s="112">
        <v>4</v>
      </c>
      <c r="C56" s="101"/>
      <c r="D56" s="101" t="s">
        <v>701</v>
      </c>
      <c r="E56" s="101" t="s">
        <v>698</v>
      </c>
      <c r="F56" s="101"/>
      <c r="G56" s="109"/>
      <c r="H56" s="112"/>
      <c r="I56" s="112"/>
      <c r="J56" s="112"/>
      <c r="K56" s="112"/>
      <c r="L56" s="112"/>
      <c r="M56" s="112"/>
      <c r="N56" s="113"/>
      <c r="O56" s="113" t="s">
        <v>21</v>
      </c>
      <c r="P56" s="101"/>
      <c r="Q56" s="101"/>
    </row>
    <row r="57" spans="1:17" s="114" customFormat="1" x14ac:dyDescent="0.3">
      <c r="A57" s="152" t="s">
        <v>20</v>
      </c>
      <c r="B57" s="153"/>
      <c r="C57" s="153"/>
      <c r="D57" s="153"/>
      <c r="E57" s="153"/>
      <c r="F57" s="153"/>
      <c r="G57" s="153"/>
      <c r="H57" s="130">
        <f t="shared" ref="H57:J57" si="1">SUM(H48:H56)</f>
        <v>30</v>
      </c>
      <c r="I57" s="130">
        <f t="shared" si="1"/>
        <v>52</v>
      </c>
      <c r="J57" s="130">
        <f t="shared" si="1"/>
        <v>0</v>
      </c>
      <c r="K57" s="130">
        <f>SUM(K48:K56)</f>
        <v>0</v>
      </c>
      <c r="L57" s="130">
        <f>SUM(L48:L56)</f>
        <v>0</v>
      </c>
      <c r="M57" s="130">
        <f t="shared" ref="M57" si="2">SUM(M48:M56)</f>
        <v>19</v>
      </c>
      <c r="N57" s="124"/>
      <c r="O57" s="124"/>
      <c r="P57" s="125"/>
      <c r="Q57" s="125"/>
    </row>
    <row r="58" spans="1:17" s="126" customFormat="1" x14ac:dyDescent="0.3">
      <c r="A58" s="154" t="s">
        <v>700</v>
      </c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11"/>
    </row>
    <row r="59" spans="1:17" s="126" customFormat="1" x14ac:dyDescent="0.3">
      <c r="A59" s="154" t="s">
        <v>707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11"/>
    </row>
    <row r="60" spans="1:17" s="114" customFormat="1" x14ac:dyDescent="0.3">
      <c r="A60" s="129"/>
      <c r="B60" s="125"/>
      <c r="C60" s="125"/>
      <c r="D60" s="125"/>
      <c r="E60" s="125"/>
      <c r="F60" s="125"/>
      <c r="G60" s="125"/>
      <c r="H60" s="130"/>
      <c r="I60" s="130"/>
      <c r="J60" s="130"/>
      <c r="K60" s="130"/>
      <c r="L60" s="130"/>
      <c r="M60" s="130"/>
      <c r="N60" s="124"/>
      <c r="O60" s="124"/>
      <c r="P60" s="125"/>
      <c r="Q60" s="125"/>
    </row>
    <row r="61" spans="1:17" s="114" customFormat="1" ht="41.4" x14ac:dyDescent="0.3">
      <c r="A61" s="110" t="s">
        <v>471</v>
      </c>
      <c r="B61" s="112">
        <v>5</v>
      </c>
      <c r="C61" s="101" t="s">
        <v>482</v>
      </c>
      <c r="D61" s="101" t="s">
        <v>480</v>
      </c>
      <c r="E61" s="101" t="s">
        <v>481</v>
      </c>
      <c r="F61" s="101" t="s">
        <v>472</v>
      </c>
      <c r="G61" s="109" t="s">
        <v>478</v>
      </c>
      <c r="H61" s="112">
        <v>5</v>
      </c>
      <c r="I61" s="112">
        <v>5</v>
      </c>
      <c r="J61" s="112">
        <v>0</v>
      </c>
      <c r="K61" s="102">
        <v>0</v>
      </c>
      <c r="L61" s="112">
        <v>0</v>
      </c>
      <c r="M61" s="102">
        <v>3</v>
      </c>
      <c r="N61" s="102" t="s">
        <v>697</v>
      </c>
      <c r="O61" s="113" t="s">
        <v>19</v>
      </c>
      <c r="P61" s="101"/>
      <c r="Q61" s="101"/>
    </row>
    <row r="62" spans="1:17" s="114" customFormat="1" ht="41.4" x14ac:dyDescent="0.3">
      <c r="A62" s="110" t="s">
        <v>471</v>
      </c>
      <c r="B62" s="112">
        <v>5</v>
      </c>
      <c r="C62" s="101" t="s">
        <v>515</v>
      </c>
      <c r="D62" s="101" t="s">
        <v>516</v>
      </c>
      <c r="E62" s="101" t="s">
        <v>517</v>
      </c>
      <c r="F62" s="101" t="s">
        <v>514</v>
      </c>
      <c r="G62" s="109" t="s">
        <v>602</v>
      </c>
      <c r="H62" s="112">
        <v>10</v>
      </c>
      <c r="I62" s="112">
        <v>5</v>
      </c>
      <c r="J62" s="112">
        <v>0</v>
      </c>
      <c r="K62" s="102">
        <v>0</v>
      </c>
      <c r="L62" s="112">
        <v>0</v>
      </c>
      <c r="M62" s="102">
        <v>4</v>
      </c>
      <c r="N62" s="102" t="s">
        <v>479</v>
      </c>
      <c r="O62" s="113" t="s">
        <v>19</v>
      </c>
      <c r="P62" s="109"/>
      <c r="Q62" s="101"/>
    </row>
    <row r="63" spans="1:17" s="114" customFormat="1" ht="41.4" x14ac:dyDescent="0.3">
      <c r="A63" s="110" t="s">
        <v>471</v>
      </c>
      <c r="B63" s="112">
        <v>5</v>
      </c>
      <c r="C63" s="101" t="s">
        <v>527</v>
      </c>
      <c r="D63" s="101" t="s">
        <v>528</v>
      </c>
      <c r="E63" s="101" t="s">
        <v>529</v>
      </c>
      <c r="F63" s="101" t="s">
        <v>522</v>
      </c>
      <c r="G63" s="109" t="s">
        <v>605</v>
      </c>
      <c r="H63" s="112">
        <v>5</v>
      </c>
      <c r="I63" s="112">
        <v>5</v>
      </c>
      <c r="J63" s="112">
        <v>0</v>
      </c>
      <c r="K63" s="102">
        <v>0</v>
      </c>
      <c r="L63" s="112">
        <v>0</v>
      </c>
      <c r="M63" s="102">
        <v>3</v>
      </c>
      <c r="N63" s="102" t="s">
        <v>697</v>
      </c>
      <c r="O63" s="113" t="s">
        <v>19</v>
      </c>
      <c r="P63" s="101" t="s">
        <v>524</v>
      </c>
      <c r="Q63" s="101"/>
    </row>
    <row r="64" spans="1:17" s="114" customFormat="1" ht="27.6" x14ac:dyDescent="0.3">
      <c r="A64" s="110" t="s">
        <v>471</v>
      </c>
      <c r="B64" s="112">
        <v>5</v>
      </c>
      <c r="C64" s="101" t="s">
        <v>565</v>
      </c>
      <c r="D64" s="101" t="s">
        <v>566</v>
      </c>
      <c r="E64" s="101" t="s">
        <v>567</v>
      </c>
      <c r="F64" s="101" t="s">
        <v>564</v>
      </c>
      <c r="G64" s="109" t="s">
        <v>611</v>
      </c>
      <c r="H64" s="112">
        <v>10</v>
      </c>
      <c r="I64" s="112">
        <v>5</v>
      </c>
      <c r="J64" s="112">
        <v>0</v>
      </c>
      <c r="K64" s="102">
        <v>0</v>
      </c>
      <c r="L64" s="112">
        <v>0</v>
      </c>
      <c r="M64" s="102">
        <v>3</v>
      </c>
      <c r="N64" s="102" t="s">
        <v>479</v>
      </c>
      <c r="O64" s="113" t="s">
        <v>19</v>
      </c>
      <c r="P64" s="101"/>
      <c r="Q64" s="101"/>
    </row>
    <row r="65" spans="1:17" s="114" customFormat="1" ht="27.6" x14ac:dyDescent="0.3">
      <c r="A65" s="110" t="s">
        <v>471</v>
      </c>
      <c r="B65" s="112">
        <v>5</v>
      </c>
      <c r="C65" s="101" t="s">
        <v>643</v>
      </c>
      <c r="D65" s="101" t="s">
        <v>642</v>
      </c>
      <c r="E65" s="117" t="s">
        <v>644</v>
      </c>
      <c r="F65" s="101" t="s">
        <v>514</v>
      </c>
      <c r="G65" s="109" t="s">
        <v>602</v>
      </c>
      <c r="H65" s="112">
        <v>0</v>
      </c>
      <c r="I65" s="112">
        <v>16</v>
      </c>
      <c r="J65" s="112">
        <v>0</v>
      </c>
      <c r="K65" s="102">
        <v>0</v>
      </c>
      <c r="L65" s="112">
        <v>0</v>
      </c>
      <c r="M65" s="102">
        <v>4</v>
      </c>
      <c r="N65" s="102" t="s">
        <v>479</v>
      </c>
      <c r="O65" s="113" t="s">
        <v>19</v>
      </c>
      <c r="P65" s="101"/>
      <c r="Q65" s="101"/>
    </row>
    <row r="66" spans="1:17" s="114" customFormat="1" x14ac:dyDescent="0.3">
      <c r="A66" s="110" t="s">
        <v>471</v>
      </c>
      <c r="B66" s="112">
        <v>5</v>
      </c>
      <c r="C66" s="101"/>
      <c r="D66" s="101" t="s">
        <v>706</v>
      </c>
      <c r="E66" s="101"/>
      <c r="F66" s="101"/>
      <c r="G66" s="109"/>
      <c r="H66" s="112"/>
      <c r="I66" s="112"/>
      <c r="J66" s="112"/>
      <c r="K66" s="102"/>
      <c r="L66" s="112"/>
      <c r="M66" s="102"/>
      <c r="N66" s="102"/>
      <c r="O66" s="113" t="s">
        <v>22</v>
      </c>
      <c r="P66" s="101"/>
      <c r="Q66" s="101"/>
    </row>
    <row r="67" spans="1:17" s="114" customFormat="1" ht="27.6" x14ac:dyDescent="0.3">
      <c r="A67" s="110" t="s">
        <v>471</v>
      </c>
      <c r="B67" s="112">
        <v>5</v>
      </c>
      <c r="C67" s="110"/>
      <c r="D67" s="101" t="s">
        <v>701</v>
      </c>
      <c r="E67" s="101"/>
      <c r="F67" s="101"/>
      <c r="G67" s="109"/>
      <c r="H67" s="112"/>
      <c r="I67" s="112"/>
      <c r="J67" s="112"/>
      <c r="K67" s="102"/>
      <c r="L67" s="112"/>
      <c r="M67" s="102"/>
      <c r="N67" s="102"/>
      <c r="O67" s="113" t="s">
        <v>21</v>
      </c>
      <c r="P67" s="101"/>
      <c r="Q67" s="101"/>
    </row>
    <row r="68" spans="1:17" s="114" customFormat="1" x14ac:dyDescent="0.3">
      <c r="A68" s="152" t="s">
        <v>20</v>
      </c>
      <c r="B68" s="153"/>
      <c r="C68" s="153"/>
      <c r="D68" s="153"/>
      <c r="E68" s="153"/>
      <c r="F68" s="153"/>
      <c r="G68" s="153"/>
      <c r="H68" s="130">
        <f>SUM(H61:H67)</f>
        <v>30</v>
      </c>
      <c r="I68" s="130">
        <f>SUM(I61:I67)</f>
        <v>36</v>
      </c>
      <c r="J68" s="130">
        <f>SUM(J61:J67)</f>
        <v>0</v>
      </c>
      <c r="K68" s="130">
        <f>SUM(K61:K67)</f>
        <v>0</v>
      </c>
      <c r="L68" s="130">
        <f>(SUM(L61:L67))*8</f>
        <v>0</v>
      </c>
      <c r="M68" s="130">
        <f>SUM(M61:M67)</f>
        <v>17</v>
      </c>
      <c r="N68" s="124"/>
      <c r="O68" s="124"/>
      <c r="P68" s="125"/>
      <c r="Q68" s="125"/>
    </row>
    <row r="69" spans="1:17" s="126" customFormat="1" x14ac:dyDescent="0.3">
      <c r="A69" s="154" t="s">
        <v>700</v>
      </c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11"/>
    </row>
    <row r="70" spans="1:17" s="126" customFormat="1" x14ac:dyDescent="0.3">
      <c r="A70" s="154" t="s">
        <v>707</v>
      </c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11"/>
    </row>
    <row r="71" spans="1:17" s="114" customFormat="1" x14ac:dyDescent="0.3">
      <c r="A71" s="129"/>
      <c r="B71" s="125"/>
      <c r="C71" s="125"/>
      <c r="D71" s="125"/>
      <c r="E71" s="125"/>
      <c r="F71" s="125"/>
      <c r="G71" s="125"/>
      <c r="H71" s="130"/>
      <c r="I71" s="130"/>
      <c r="J71" s="130"/>
      <c r="K71" s="130"/>
      <c r="L71" s="130"/>
      <c r="M71" s="130"/>
      <c r="N71" s="124"/>
      <c r="O71" s="124"/>
      <c r="P71" s="125"/>
      <c r="Q71" s="125"/>
    </row>
    <row r="72" spans="1:17" s="114" customFormat="1" ht="41.4" x14ac:dyDescent="0.3">
      <c r="A72" s="110" t="s">
        <v>471</v>
      </c>
      <c r="B72" s="112">
        <v>6</v>
      </c>
      <c r="C72" s="101" t="s">
        <v>518</v>
      </c>
      <c r="D72" s="101" t="s">
        <v>519</v>
      </c>
      <c r="E72" s="101" t="s">
        <v>520</v>
      </c>
      <c r="F72" s="101" t="s">
        <v>507</v>
      </c>
      <c r="G72" s="116" t="s">
        <v>599</v>
      </c>
      <c r="H72" s="112">
        <v>5</v>
      </c>
      <c r="I72" s="112">
        <v>10</v>
      </c>
      <c r="J72" s="112">
        <v>0</v>
      </c>
      <c r="K72" s="102">
        <v>0</v>
      </c>
      <c r="L72" s="112">
        <v>0</v>
      </c>
      <c r="M72" s="102">
        <v>5</v>
      </c>
      <c r="N72" s="102" t="s">
        <v>479</v>
      </c>
      <c r="O72" s="113" t="s">
        <v>19</v>
      </c>
      <c r="P72" s="101"/>
      <c r="Q72" s="101"/>
    </row>
    <row r="73" spans="1:17" s="114" customFormat="1" ht="41.4" x14ac:dyDescent="0.3">
      <c r="A73" s="110" t="s">
        <v>471</v>
      </c>
      <c r="B73" s="112">
        <v>6</v>
      </c>
      <c r="C73" s="101" t="s">
        <v>530</v>
      </c>
      <c r="D73" s="101" t="s">
        <v>531</v>
      </c>
      <c r="E73" s="101" t="s">
        <v>532</v>
      </c>
      <c r="F73" s="101" t="s">
        <v>523</v>
      </c>
      <c r="G73" s="116" t="s">
        <v>600</v>
      </c>
      <c r="H73" s="112">
        <v>5</v>
      </c>
      <c r="I73" s="112">
        <v>10</v>
      </c>
      <c r="J73" s="112">
        <v>0</v>
      </c>
      <c r="K73" s="102">
        <v>0</v>
      </c>
      <c r="L73" s="112">
        <v>0</v>
      </c>
      <c r="M73" s="102">
        <v>3</v>
      </c>
      <c r="N73" s="102" t="s">
        <v>479</v>
      </c>
      <c r="O73" s="113" t="s">
        <v>19</v>
      </c>
      <c r="P73" s="101" t="s">
        <v>524</v>
      </c>
      <c r="Q73" s="101"/>
    </row>
    <row r="74" spans="1:17" s="114" customFormat="1" ht="27.6" x14ac:dyDescent="0.3">
      <c r="A74" s="110" t="s">
        <v>471</v>
      </c>
      <c r="B74" s="112">
        <v>6</v>
      </c>
      <c r="C74" s="110" t="s">
        <v>533</v>
      </c>
      <c r="D74" s="101" t="s">
        <v>534</v>
      </c>
      <c r="E74" s="101" t="s">
        <v>535</v>
      </c>
      <c r="F74" s="101" t="s">
        <v>472</v>
      </c>
      <c r="G74" s="116" t="s">
        <v>478</v>
      </c>
      <c r="H74" s="112">
        <v>5</v>
      </c>
      <c r="I74" s="112">
        <v>5</v>
      </c>
      <c r="J74" s="112">
        <v>0</v>
      </c>
      <c r="K74" s="102">
        <v>0</v>
      </c>
      <c r="L74" s="112">
        <v>0</v>
      </c>
      <c r="M74" s="102">
        <v>3</v>
      </c>
      <c r="N74" s="102" t="s">
        <v>697</v>
      </c>
      <c r="O74" s="113" t="s">
        <v>19</v>
      </c>
      <c r="P74" s="101"/>
      <c r="Q74" s="101"/>
    </row>
    <row r="75" spans="1:17" s="114" customFormat="1" ht="41.4" x14ac:dyDescent="0.3">
      <c r="A75" s="110" t="s">
        <v>471</v>
      </c>
      <c r="B75" s="112">
        <v>6</v>
      </c>
      <c r="C75" s="110" t="s">
        <v>561</v>
      </c>
      <c r="D75" s="101" t="s">
        <v>562</v>
      </c>
      <c r="E75" s="101" t="s">
        <v>563</v>
      </c>
      <c r="F75" s="101" t="s">
        <v>560</v>
      </c>
      <c r="G75" s="116" t="s">
        <v>603</v>
      </c>
      <c r="H75" s="112">
        <v>5</v>
      </c>
      <c r="I75" s="112">
        <v>10</v>
      </c>
      <c r="J75" s="112">
        <v>0</v>
      </c>
      <c r="K75" s="102">
        <v>0</v>
      </c>
      <c r="L75" s="112">
        <v>0</v>
      </c>
      <c r="M75" s="102">
        <v>3</v>
      </c>
      <c r="N75" s="102" t="s">
        <v>479</v>
      </c>
      <c r="O75" s="113" t="s">
        <v>19</v>
      </c>
      <c r="P75" s="101"/>
      <c r="Q75" s="101"/>
    </row>
    <row r="76" spans="1:17" s="114" customFormat="1" ht="55.2" x14ac:dyDescent="0.3">
      <c r="A76" s="110" t="s">
        <v>471</v>
      </c>
      <c r="B76" s="112">
        <v>6</v>
      </c>
      <c r="C76" s="110" t="s">
        <v>646</v>
      </c>
      <c r="D76" s="101" t="s">
        <v>645</v>
      </c>
      <c r="E76" s="101" t="s">
        <v>647</v>
      </c>
      <c r="F76" s="101" t="s">
        <v>623</v>
      </c>
      <c r="G76" s="116" t="s">
        <v>668</v>
      </c>
      <c r="H76" s="112">
        <v>0</v>
      </c>
      <c r="I76" s="112">
        <v>120</v>
      </c>
      <c r="J76" s="112">
        <v>0</v>
      </c>
      <c r="K76" s="102">
        <v>0</v>
      </c>
      <c r="L76" s="112">
        <v>0</v>
      </c>
      <c r="M76" s="102">
        <v>10</v>
      </c>
      <c r="N76" s="102" t="s">
        <v>479</v>
      </c>
      <c r="O76" s="113" t="s">
        <v>19</v>
      </c>
      <c r="P76" s="101" t="s">
        <v>536</v>
      </c>
      <c r="Q76" s="101"/>
    </row>
    <row r="77" spans="1:17" s="114" customFormat="1" x14ac:dyDescent="0.3">
      <c r="A77" s="110" t="s">
        <v>471</v>
      </c>
      <c r="B77" s="112">
        <v>6</v>
      </c>
      <c r="C77" s="110"/>
      <c r="D77" s="101" t="s">
        <v>706</v>
      </c>
      <c r="E77" s="101"/>
      <c r="F77" s="101"/>
      <c r="G77" s="116"/>
      <c r="H77" s="112"/>
      <c r="I77" s="112"/>
      <c r="J77" s="112"/>
      <c r="K77" s="102"/>
      <c r="L77" s="112"/>
      <c r="M77" s="102"/>
      <c r="N77" s="102"/>
      <c r="O77" s="113" t="s">
        <v>22</v>
      </c>
      <c r="P77" s="101"/>
      <c r="Q77" s="101"/>
    </row>
    <row r="78" spans="1:17" s="114" customFormat="1" ht="27.6" x14ac:dyDescent="0.3">
      <c r="A78" s="110" t="s">
        <v>471</v>
      </c>
      <c r="B78" s="112">
        <v>6</v>
      </c>
      <c r="C78" s="101"/>
      <c r="D78" s="101" t="s">
        <v>701</v>
      </c>
      <c r="E78" s="101"/>
      <c r="F78" s="102"/>
      <c r="G78" s="116"/>
      <c r="H78" s="112"/>
      <c r="I78" s="112"/>
      <c r="J78" s="112"/>
      <c r="K78" s="102"/>
      <c r="L78" s="112"/>
      <c r="M78" s="102"/>
      <c r="N78" s="102"/>
      <c r="O78" s="113" t="s">
        <v>21</v>
      </c>
      <c r="P78" s="101"/>
      <c r="Q78" s="101"/>
    </row>
    <row r="79" spans="1:17" s="114" customFormat="1" x14ac:dyDescent="0.3">
      <c r="A79" s="152" t="s">
        <v>20</v>
      </c>
      <c r="B79" s="153"/>
      <c r="C79" s="153"/>
      <c r="D79" s="153"/>
      <c r="E79" s="153"/>
      <c r="F79" s="153"/>
      <c r="G79" s="153"/>
      <c r="H79" s="130">
        <f t="shared" ref="H79:M79" si="3">SUM(H72:H78)</f>
        <v>20</v>
      </c>
      <c r="I79" s="130">
        <f t="shared" si="3"/>
        <v>155</v>
      </c>
      <c r="J79" s="130">
        <f t="shared" si="3"/>
        <v>0</v>
      </c>
      <c r="K79" s="130">
        <f>SUM(K72:K78)</f>
        <v>0</v>
      </c>
      <c r="L79" s="130">
        <f>(SUM(L72:L78))*8</f>
        <v>0</v>
      </c>
      <c r="M79" s="130">
        <f t="shared" si="3"/>
        <v>24</v>
      </c>
      <c r="N79" s="130"/>
      <c r="O79" s="130"/>
      <c r="P79" s="125"/>
      <c r="Q79" s="125"/>
    </row>
    <row r="80" spans="1:17" s="126" customFormat="1" x14ac:dyDescent="0.3">
      <c r="A80" s="156" t="s">
        <v>700</v>
      </c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</row>
    <row r="81" spans="1:17" s="126" customFormat="1" x14ac:dyDescent="0.3">
      <c r="A81" s="157" t="s">
        <v>707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</row>
    <row r="82" spans="1:17" s="114" customFormat="1" x14ac:dyDescent="0.3">
      <c r="A82" s="132"/>
      <c r="B82" s="133"/>
      <c r="I82" s="134"/>
      <c r="J82" s="134"/>
      <c r="K82" s="134"/>
      <c r="L82" s="134"/>
      <c r="M82" s="135"/>
      <c r="N82" s="136"/>
      <c r="O82" s="136"/>
    </row>
    <row r="83" spans="1:17" s="114" customFormat="1" x14ac:dyDescent="0.3">
      <c r="A83" s="152" t="s">
        <v>649</v>
      </c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</row>
    <row r="84" spans="1:17" s="114" customFormat="1" x14ac:dyDescent="0.3">
      <c r="A84" s="147" t="s">
        <v>651</v>
      </c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</row>
    <row r="85" spans="1:17" s="114" customFormat="1" ht="27.6" x14ac:dyDescent="0.3">
      <c r="A85" s="110" t="s">
        <v>471</v>
      </c>
      <c r="B85" s="102">
        <v>4</v>
      </c>
      <c r="C85" s="101" t="s">
        <v>674</v>
      </c>
      <c r="D85" s="101" t="s">
        <v>677</v>
      </c>
      <c r="E85" s="111" t="s">
        <v>680</v>
      </c>
      <c r="F85" s="101" t="s">
        <v>672</v>
      </c>
      <c r="G85" s="109" t="s">
        <v>673</v>
      </c>
      <c r="H85" s="112">
        <v>0</v>
      </c>
      <c r="I85" s="112">
        <v>20</v>
      </c>
      <c r="J85" s="112">
        <v>0</v>
      </c>
      <c r="K85" s="112">
        <v>0</v>
      </c>
      <c r="L85" s="112">
        <v>0</v>
      </c>
      <c r="M85" s="102">
        <v>6</v>
      </c>
      <c r="N85" s="102" t="s">
        <v>4</v>
      </c>
      <c r="O85" s="113" t="s">
        <v>22</v>
      </c>
      <c r="P85" s="101"/>
      <c r="Q85" s="101"/>
    </row>
    <row r="86" spans="1:17" s="114" customFormat="1" ht="27.6" x14ac:dyDescent="0.3">
      <c r="A86" s="110" t="s">
        <v>471</v>
      </c>
      <c r="B86" s="102">
        <v>5</v>
      </c>
      <c r="C86" s="101" t="s">
        <v>675</v>
      </c>
      <c r="D86" s="101" t="s">
        <v>678</v>
      </c>
      <c r="E86" s="111" t="s">
        <v>681</v>
      </c>
      <c r="F86" s="101" t="s">
        <v>672</v>
      </c>
      <c r="G86" s="109" t="s">
        <v>673</v>
      </c>
      <c r="H86" s="112">
        <v>0</v>
      </c>
      <c r="I86" s="112">
        <v>15</v>
      </c>
      <c r="J86" s="112">
        <v>0</v>
      </c>
      <c r="K86" s="102">
        <v>0</v>
      </c>
      <c r="L86" s="112">
        <v>0</v>
      </c>
      <c r="M86" s="102">
        <v>5</v>
      </c>
      <c r="N86" s="102" t="s">
        <v>4</v>
      </c>
      <c r="O86" s="113" t="s">
        <v>22</v>
      </c>
      <c r="P86" s="101"/>
      <c r="Q86" s="101"/>
    </row>
    <row r="87" spans="1:17" s="114" customFormat="1" ht="41.4" x14ac:dyDescent="0.3">
      <c r="A87" s="110" t="s">
        <v>471</v>
      </c>
      <c r="B87" s="102">
        <v>6</v>
      </c>
      <c r="C87" s="101" t="s">
        <v>676</v>
      </c>
      <c r="D87" s="101" t="s">
        <v>679</v>
      </c>
      <c r="E87" s="111" t="s">
        <v>682</v>
      </c>
      <c r="F87" s="101" t="s">
        <v>672</v>
      </c>
      <c r="G87" s="109" t="s">
        <v>673</v>
      </c>
      <c r="H87" s="112">
        <v>0</v>
      </c>
      <c r="I87" s="112">
        <v>10</v>
      </c>
      <c r="J87" s="112">
        <v>0</v>
      </c>
      <c r="K87" s="112">
        <v>0</v>
      </c>
      <c r="L87" s="112">
        <v>0</v>
      </c>
      <c r="M87" s="102">
        <v>4</v>
      </c>
      <c r="N87" s="102" t="s">
        <v>4</v>
      </c>
      <c r="O87" s="113" t="s">
        <v>22</v>
      </c>
      <c r="P87" s="101"/>
      <c r="Q87" s="101"/>
    </row>
    <row r="88" spans="1:17" s="114" customFormat="1" x14ac:dyDescent="0.3">
      <c r="A88" s="147" t="s">
        <v>650</v>
      </c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</row>
    <row r="89" spans="1:17" s="114" customFormat="1" x14ac:dyDescent="0.3">
      <c r="A89" s="110" t="s">
        <v>471</v>
      </c>
      <c r="B89" s="102">
        <v>4</v>
      </c>
      <c r="C89" s="101" t="s">
        <v>687</v>
      </c>
      <c r="D89" s="101" t="s">
        <v>683</v>
      </c>
      <c r="E89" s="111" t="s">
        <v>691</v>
      </c>
      <c r="F89" s="101" t="s">
        <v>472</v>
      </c>
      <c r="G89" s="109" t="s">
        <v>478</v>
      </c>
      <c r="H89" s="112">
        <v>5</v>
      </c>
      <c r="I89" s="112">
        <v>5</v>
      </c>
      <c r="J89" s="112">
        <v>0</v>
      </c>
      <c r="K89" s="112">
        <v>0</v>
      </c>
      <c r="L89" s="112">
        <v>0</v>
      </c>
      <c r="M89" s="102">
        <v>3</v>
      </c>
      <c r="N89" s="102" t="s">
        <v>697</v>
      </c>
      <c r="O89" s="113" t="s">
        <v>22</v>
      </c>
      <c r="P89" s="101"/>
      <c r="Q89" s="101"/>
    </row>
    <row r="90" spans="1:17" s="114" customFormat="1" ht="41.4" x14ac:dyDescent="0.3">
      <c r="A90" s="110" t="s">
        <v>471</v>
      </c>
      <c r="B90" s="102">
        <v>4</v>
      </c>
      <c r="C90" s="101" t="s">
        <v>688</v>
      </c>
      <c r="D90" s="101" t="s">
        <v>684</v>
      </c>
      <c r="E90" s="111" t="s">
        <v>692</v>
      </c>
      <c r="F90" s="101" t="s">
        <v>461</v>
      </c>
      <c r="G90" s="109" t="s">
        <v>466</v>
      </c>
      <c r="H90" s="112">
        <v>5</v>
      </c>
      <c r="I90" s="112">
        <v>0</v>
      </c>
      <c r="J90" s="112">
        <v>0</v>
      </c>
      <c r="K90" s="102">
        <v>0</v>
      </c>
      <c r="L90" s="112">
        <v>0</v>
      </c>
      <c r="M90" s="102">
        <v>4</v>
      </c>
      <c r="N90" s="102" t="s">
        <v>697</v>
      </c>
      <c r="O90" s="113" t="s">
        <v>22</v>
      </c>
      <c r="P90" s="101"/>
      <c r="Q90" s="101"/>
    </row>
    <row r="91" spans="1:17" s="114" customFormat="1" ht="41.4" x14ac:dyDescent="0.3">
      <c r="A91" s="110" t="s">
        <v>471</v>
      </c>
      <c r="B91" s="102">
        <v>5</v>
      </c>
      <c r="C91" s="101" t="s">
        <v>689</v>
      </c>
      <c r="D91" s="101" t="s">
        <v>685</v>
      </c>
      <c r="E91" s="111" t="s">
        <v>693</v>
      </c>
      <c r="F91" s="101" t="s">
        <v>472</v>
      </c>
      <c r="G91" s="109" t="s">
        <v>478</v>
      </c>
      <c r="H91" s="112">
        <v>5</v>
      </c>
      <c r="I91" s="112">
        <v>5</v>
      </c>
      <c r="J91" s="112">
        <v>0</v>
      </c>
      <c r="K91" s="102">
        <v>0</v>
      </c>
      <c r="L91" s="112">
        <v>0</v>
      </c>
      <c r="M91" s="102">
        <v>4</v>
      </c>
      <c r="N91" s="102" t="s">
        <v>697</v>
      </c>
      <c r="O91" s="113" t="s">
        <v>22</v>
      </c>
      <c r="P91" s="101"/>
      <c r="Q91" s="101"/>
    </row>
    <row r="92" spans="1:17" s="114" customFormat="1" ht="27.6" x14ac:dyDescent="0.3">
      <c r="A92" s="110" t="s">
        <v>471</v>
      </c>
      <c r="B92" s="102">
        <v>5</v>
      </c>
      <c r="C92" s="101" t="s">
        <v>690</v>
      </c>
      <c r="D92" s="101" t="s">
        <v>686</v>
      </c>
      <c r="E92" s="111" t="s">
        <v>694</v>
      </c>
      <c r="F92" s="118" t="s">
        <v>473</v>
      </c>
      <c r="G92" s="109" t="s">
        <v>477</v>
      </c>
      <c r="H92" s="112">
        <v>0</v>
      </c>
      <c r="I92" s="112">
        <v>10</v>
      </c>
      <c r="J92" s="112">
        <v>0</v>
      </c>
      <c r="K92" s="112">
        <v>0</v>
      </c>
      <c r="L92" s="112">
        <v>0</v>
      </c>
      <c r="M92" s="102">
        <v>5</v>
      </c>
      <c r="N92" s="102" t="s">
        <v>4</v>
      </c>
      <c r="O92" s="113" t="s">
        <v>22</v>
      </c>
      <c r="P92" s="101"/>
      <c r="Q92" s="101"/>
    </row>
    <row r="93" spans="1:17" s="114" customFormat="1" x14ac:dyDescent="0.3">
      <c r="A93" s="132"/>
      <c r="B93" s="133"/>
      <c r="C93" s="132"/>
      <c r="D93" s="115"/>
      <c r="E93" s="115"/>
      <c r="F93" s="115"/>
      <c r="G93" s="115"/>
      <c r="H93" s="134"/>
      <c r="I93" s="134"/>
      <c r="J93" s="134"/>
      <c r="K93" s="134"/>
      <c r="L93" s="134"/>
      <c r="M93" s="135"/>
      <c r="N93" s="136"/>
      <c r="O93" s="136"/>
    </row>
    <row r="94" spans="1:17" s="114" customFormat="1" x14ac:dyDescent="0.3">
      <c r="A94" s="148" t="s">
        <v>622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</row>
    <row r="95" spans="1:17" s="114" customFormat="1" x14ac:dyDescent="0.3">
      <c r="A95" s="110" t="s">
        <v>471</v>
      </c>
      <c r="B95" s="112">
        <v>1</v>
      </c>
      <c r="C95" s="101" t="s">
        <v>616</v>
      </c>
      <c r="D95" s="101" t="s">
        <v>617</v>
      </c>
      <c r="E95" s="101" t="s">
        <v>618</v>
      </c>
      <c r="F95" s="101" t="s">
        <v>623</v>
      </c>
      <c r="G95" s="109" t="s">
        <v>668</v>
      </c>
      <c r="H95" s="112">
        <v>0</v>
      </c>
      <c r="I95" s="112">
        <v>32</v>
      </c>
      <c r="J95" s="112">
        <v>0</v>
      </c>
      <c r="K95" s="102">
        <v>0</v>
      </c>
      <c r="L95" s="112">
        <v>0</v>
      </c>
      <c r="M95" s="102">
        <v>4</v>
      </c>
      <c r="N95" s="102" t="s">
        <v>4</v>
      </c>
      <c r="O95" s="113" t="s">
        <v>19</v>
      </c>
      <c r="P95" s="101"/>
      <c r="Q95" s="101"/>
    </row>
    <row r="96" spans="1:17" s="114" customFormat="1" x14ac:dyDescent="0.3">
      <c r="A96" s="110" t="s">
        <v>471</v>
      </c>
      <c r="B96" s="112">
        <v>2</v>
      </c>
      <c r="C96" s="101" t="s">
        <v>627</v>
      </c>
      <c r="D96" s="101" t="s">
        <v>625</v>
      </c>
      <c r="E96" s="101" t="s">
        <v>626</v>
      </c>
      <c r="F96" s="101" t="s">
        <v>472</v>
      </c>
      <c r="G96" s="109" t="s">
        <v>478</v>
      </c>
      <c r="H96" s="112">
        <v>0</v>
      </c>
      <c r="I96" s="112">
        <v>16</v>
      </c>
      <c r="J96" s="112">
        <v>0</v>
      </c>
      <c r="K96" s="102">
        <v>0</v>
      </c>
      <c r="L96" s="112">
        <v>0</v>
      </c>
      <c r="M96" s="102">
        <v>4</v>
      </c>
      <c r="N96" s="102" t="s">
        <v>4</v>
      </c>
      <c r="O96" s="113" t="s">
        <v>19</v>
      </c>
      <c r="P96" s="101"/>
      <c r="Q96" s="101"/>
    </row>
    <row r="97" spans="1:17" s="114" customFormat="1" ht="27.6" x14ac:dyDescent="0.3">
      <c r="A97" s="110" t="s">
        <v>471</v>
      </c>
      <c r="B97" s="112">
        <v>3</v>
      </c>
      <c r="C97" s="101" t="s">
        <v>637</v>
      </c>
      <c r="D97" s="101" t="s">
        <v>636</v>
      </c>
      <c r="E97" s="101" t="s">
        <v>638</v>
      </c>
      <c r="F97" s="101" t="s">
        <v>550</v>
      </c>
      <c r="G97" s="109" t="s">
        <v>607</v>
      </c>
      <c r="H97" s="112">
        <v>0</v>
      </c>
      <c r="I97" s="112">
        <v>32</v>
      </c>
      <c r="J97" s="112">
        <v>0</v>
      </c>
      <c r="K97" s="102">
        <v>0</v>
      </c>
      <c r="L97" s="112">
        <v>0</v>
      </c>
      <c r="M97" s="102">
        <v>4</v>
      </c>
      <c r="N97" s="102" t="s">
        <v>4</v>
      </c>
      <c r="O97" s="113" t="s">
        <v>19</v>
      </c>
      <c r="P97" s="101"/>
      <c r="Q97" s="101"/>
    </row>
    <row r="98" spans="1:17" s="114" customFormat="1" ht="27.6" x14ac:dyDescent="0.3">
      <c r="A98" s="110" t="s">
        <v>471</v>
      </c>
      <c r="B98" s="112">
        <v>4</v>
      </c>
      <c r="C98" s="101" t="s">
        <v>641</v>
      </c>
      <c r="D98" s="101" t="s">
        <v>639</v>
      </c>
      <c r="E98" s="101" t="s">
        <v>640</v>
      </c>
      <c r="F98" s="101" t="s">
        <v>550</v>
      </c>
      <c r="G98" s="109" t="s">
        <v>695</v>
      </c>
      <c r="H98" s="112">
        <v>0</v>
      </c>
      <c r="I98" s="112">
        <v>32</v>
      </c>
      <c r="J98" s="112">
        <v>0</v>
      </c>
      <c r="K98" s="102">
        <v>0</v>
      </c>
      <c r="L98" s="112">
        <v>0</v>
      </c>
      <c r="M98" s="102">
        <v>4</v>
      </c>
      <c r="N98" s="102" t="s">
        <v>4</v>
      </c>
      <c r="O98" s="113" t="s">
        <v>19</v>
      </c>
      <c r="P98" s="101"/>
      <c r="Q98" s="101"/>
    </row>
    <row r="99" spans="1:17" s="114" customFormat="1" x14ac:dyDescent="0.3">
      <c r="A99" s="110" t="s">
        <v>471</v>
      </c>
      <c r="B99" s="112">
        <v>5</v>
      </c>
      <c r="C99" s="101" t="s">
        <v>643</v>
      </c>
      <c r="D99" s="101" t="s">
        <v>642</v>
      </c>
      <c r="E99" s="101" t="s">
        <v>644</v>
      </c>
      <c r="F99" s="101" t="s">
        <v>623</v>
      </c>
      <c r="G99" s="109" t="s">
        <v>668</v>
      </c>
      <c r="H99" s="112">
        <v>0</v>
      </c>
      <c r="I99" s="112">
        <v>16</v>
      </c>
      <c r="J99" s="112">
        <v>0</v>
      </c>
      <c r="K99" s="102">
        <v>0</v>
      </c>
      <c r="L99" s="112">
        <v>0</v>
      </c>
      <c r="M99" s="102">
        <v>4</v>
      </c>
      <c r="N99" s="102" t="s">
        <v>4</v>
      </c>
      <c r="O99" s="113" t="s">
        <v>19</v>
      </c>
      <c r="P99" s="101"/>
      <c r="Q99" s="101"/>
    </row>
    <row r="100" spans="1:17" s="114" customFormat="1" ht="41.4" x14ac:dyDescent="0.3">
      <c r="A100" s="110" t="s">
        <v>471</v>
      </c>
      <c r="B100" s="112">
        <v>6</v>
      </c>
      <c r="C100" s="101" t="s">
        <v>646</v>
      </c>
      <c r="D100" s="101" t="s">
        <v>645</v>
      </c>
      <c r="E100" s="101" t="s">
        <v>647</v>
      </c>
      <c r="F100" s="101" t="s">
        <v>623</v>
      </c>
      <c r="G100" s="109" t="s">
        <v>696</v>
      </c>
      <c r="H100" s="112">
        <v>0</v>
      </c>
      <c r="I100" s="112">
        <v>120</v>
      </c>
      <c r="J100" s="112">
        <v>0</v>
      </c>
      <c r="K100" s="102">
        <v>0</v>
      </c>
      <c r="L100" s="112">
        <v>0</v>
      </c>
      <c r="M100" s="102">
        <v>10</v>
      </c>
      <c r="N100" s="102" t="s">
        <v>4</v>
      </c>
      <c r="O100" s="113" t="s">
        <v>19</v>
      </c>
      <c r="P100" s="101"/>
      <c r="Q100" s="101"/>
    </row>
    <row r="101" spans="1:17" s="114" customFormat="1" x14ac:dyDescent="0.3">
      <c r="A101" s="132"/>
      <c r="B101" s="133"/>
      <c r="C101" s="132"/>
      <c r="D101" s="115"/>
      <c r="E101" s="115"/>
      <c r="F101" s="115"/>
      <c r="G101" s="115"/>
      <c r="H101" s="134"/>
      <c r="I101" s="134"/>
      <c r="J101" s="134"/>
      <c r="K101" s="134"/>
      <c r="L101" s="134"/>
      <c r="M101" s="135"/>
      <c r="N101" s="136"/>
      <c r="O101" s="136"/>
    </row>
    <row r="102" spans="1:17" s="114" customFormat="1" x14ac:dyDescent="0.3">
      <c r="A102" s="149" t="s">
        <v>425</v>
      </c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1"/>
    </row>
    <row r="103" spans="1:17" s="114" customFormat="1" ht="41.4" x14ac:dyDescent="0.3">
      <c r="A103" s="110" t="s">
        <v>471</v>
      </c>
      <c r="B103" s="112">
        <v>4</v>
      </c>
      <c r="C103" s="101" t="s">
        <v>657</v>
      </c>
      <c r="D103" s="101" t="s">
        <v>661</v>
      </c>
      <c r="E103" s="101" t="s">
        <v>662</v>
      </c>
      <c r="F103" s="101" t="s">
        <v>663</v>
      </c>
      <c r="G103" s="109" t="s">
        <v>669</v>
      </c>
      <c r="H103" s="112">
        <v>0</v>
      </c>
      <c r="I103" s="112">
        <v>5</v>
      </c>
      <c r="J103" s="112">
        <v>0</v>
      </c>
      <c r="K103" s="102">
        <v>0</v>
      </c>
      <c r="L103" s="102">
        <v>0</v>
      </c>
      <c r="M103" s="102">
        <v>3</v>
      </c>
      <c r="N103" s="102" t="s">
        <v>4</v>
      </c>
      <c r="O103" s="113" t="s">
        <v>19</v>
      </c>
      <c r="P103" s="101"/>
      <c r="Q103" s="101"/>
    </row>
    <row r="104" spans="1:17" s="114" customFormat="1" ht="41.4" x14ac:dyDescent="0.3">
      <c r="A104" s="110" t="s">
        <v>471</v>
      </c>
      <c r="B104" s="112">
        <v>5</v>
      </c>
      <c r="C104" s="101" t="s">
        <v>659</v>
      </c>
      <c r="D104" s="101" t="s">
        <v>658</v>
      </c>
      <c r="E104" s="101" t="s">
        <v>660</v>
      </c>
      <c r="F104" s="101" t="s">
        <v>550</v>
      </c>
      <c r="G104" s="109" t="s">
        <v>607</v>
      </c>
      <c r="H104" s="112">
        <v>0</v>
      </c>
      <c r="I104" s="112">
        <v>5</v>
      </c>
      <c r="J104" s="112">
        <v>0</v>
      </c>
      <c r="K104" s="102">
        <v>0</v>
      </c>
      <c r="L104" s="102">
        <v>0</v>
      </c>
      <c r="M104" s="102">
        <v>3</v>
      </c>
      <c r="N104" s="102" t="s">
        <v>4</v>
      </c>
      <c r="O104" s="113" t="s">
        <v>19</v>
      </c>
      <c r="P104" s="101"/>
      <c r="Q104" s="101"/>
    </row>
    <row r="105" spans="1:17" s="114" customFormat="1" ht="27.6" x14ac:dyDescent="0.3">
      <c r="A105" s="110" t="s">
        <v>471</v>
      </c>
      <c r="B105" s="112">
        <v>6</v>
      </c>
      <c r="C105" s="101" t="s">
        <v>667</v>
      </c>
      <c r="D105" s="101" t="s">
        <v>666</v>
      </c>
      <c r="E105" s="137" t="s">
        <v>665</v>
      </c>
      <c r="F105" s="101" t="s">
        <v>664</v>
      </c>
      <c r="G105" s="109"/>
      <c r="H105" s="112">
        <v>0</v>
      </c>
      <c r="I105" s="112">
        <v>0</v>
      </c>
      <c r="J105" s="112">
        <v>0</v>
      </c>
      <c r="K105" s="102">
        <v>0</v>
      </c>
      <c r="L105" s="102">
        <v>0</v>
      </c>
      <c r="M105" s="102">
        <v>4</v>
      </c>
      <c r="N105" s="102" t="s">
        <v>4</v>
      </c>
      <c r="O105" s="113" t="s">
        <v>19</v>
      </c>
      <c r="P105" s="101"/>
      <c r="Q105" s="101"/>
    </row>
    <row r="106" spans="1:17" s="114" customFormat="1" x14ac:dyDescent="0.3">
      <c r="A106" s="110"/>
      <c r="B106" s="112"/>
      <c r="C106" s="101"/>
      <c r="D106" s="101"/>
      <c r="E106" s="101"/>
      <c r="F106" s="101"/>
      <c r="G106" s="109"/>
      <c r="H106" s="112"/>
      <c r="I106" s="112"/>
      <c r="J106" s="112"/>
      <c r="K106" s="102"/>
      <c r="L106" s="102"/>
      <c r="M106" s="102"/>
      <c r="N106" s="102"/>
      <c r="O106" s="113"/>
      <c r="P106" s="101"/>
      <c r="Q106" s="101"/>
    </row>
    <row r="107" spans="1:17" s="100" customFormat="1" x14ac:dyDescent="0.3">
      <c r="A107" s="138"/>
      <c r="B107" s="139"/>
      <c r="C107" s="138"/>
      <c r="D107" s="67"/>
      <c r="E107" s="67"/>
      <c r="F107" s="67"/>
      <c r="G107" s="67"/>
      <c r="H107" s="140"/>
      <c r="I107" s="140"/>
      <c r="J107" s="140"/>
      <c r="K107" s="140"/>
      <c r="L107" s="140"/>
      <c r="M107" s="141"/>
      <c r="N107" s="142"/>
      <c r="O107" s="142"/>
    </row>
    <row r="108" spans="1:17" s="100" customFormat="1" x14ac:dyDescent="0.3">
      <c r="A108" s="148" t="s">
        <v>754</v>
      </c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</row>
    <row r="109" spans="1:17" s="100" customFormat="1" ht="27.6" x14ac:dyDescent="0.3">
      <c r="A109" s="101" t="s">
        <v>471</v>
      </c>
      <c r="B109" s="102" t="s">
        <v>862</v>
      </c>
      <c r="C109" s="101" t="s">
        <v>708</v>
      </c>
      <c r="D109" s="101" t="s">
        <v>755</v>
      </c>
      <c r="E109" s="101" t="s">
        <v>804</v>
      </c>
      <c r="F109" s="101" t="s">
        <v>560</v>
      </c>
      <c r="G109" s="101" t="s">
        <v>603</v>
      </c>
      <c r="H109" s="102">
        <v>0</v>
      </c>
      <c r="I109" s="102">
        <v>15</v>
      </c>
      <c r="J109" s="102">
        <v>0</v>
      </c>
      <c r="K109" s="102">
        <v>0</v>
      </c>
      <c r="L109" s="102">
        <v>0</v>
      </c>
      <c r="M109" s="102">
        <v>3</v>
      </c>
      <c r="N109" s="102" t="s">
        <v>479</v>
      </c>
      <c r="O109" s="102" t="s">
        <v>21</v>
      </c>
      <c r="P109" s="101"/>
      <c r="Q109" s="101"/>
    </row>
    <row r="110" spans="1:17" s="100" customFormat="1" x14ac:dyDescent="0.3">
      <c r="A110" s="101" t="s">
        <v>471</v>
      </c>
      <c r="B110" s="102" t="s">
        <v>865</v>
      </c>
      <c r="C110" s="101" t="s">
        <v>711</v>
      </c>
      <c r="D110" s="101" t="s">
        <v>758</v>
      </c>
      <c r="E110" s="101" t="s">
        <v>807</v>
      </c>
      <c r="F110" s="101" t="s">
        <v>541</v>
      </c>
      <c r="G110" s="101" t="s">
        <v>601</v>
      </c>
      <c r="H110" s="102">
        <v>0</v>
      </c>
      <c r="I110" s="102">
        <v>5</v>
      </c>
      <c r="J110" s="102">
        <v>0</v>
      </c>
      <c r="K110" s="102">
        <v>0</v>
      </c>
      <c r="L110" s="102">
        <v>0</v>
      </c>
      <c r="M110" s="102">
        <v>1</v>
      </c>
      <c r="N110" s="102" t="s">
        <v>479</v>
      </c>
      <c r="O110" s="102" t="s">
        <v>21</v>
      </c>
      <c r="P110" s="101"/>
      <c r="Q110" s="101"/>
    </row>
    <row r="111" spans="1:17" s="100" customFormat="1" x14ac:dyDescent="0.3">
      <c r="A111" s="101" t="s">
        <v>471</v>
      </c>
      <c r="B111" s="102" t="s">
        <v>866</v>
      </c>
      <c r="C111" s="101" t="s">
        <v>712</v>
      </c>
      <c r="D111" s="101" t="s">
        <v>759</v>
      </c>
      <c r="E111" s="101" t="s">
        <v>808</v>
      </c>
      <c r="F111" s="101" t="s">
        <v>541</v>
      </c>
      <c r="G111" s="101" t="s">
        <v>601</v>
      </c>
      <c r="H111" s="102">
        <v>0</v>
      </c>
      <c r="I111" s="102">
        <v>5</v>
      </c>
      <c r="J111" s="102">
        <v>0</v>
      </c>
      <c r="K111" s="102">
        <v>0</v>
      </c>
      <c r="L111" s="102">
        <v>0</v>
      </c>
      <c r="M111" s="102">
        <v>1</v>
      </c>
      <c r="N111" s="102" t="s">
        <v>479</v>
      </c>
      <c r="O111" s="102" t="s">
        <v>21</v>
      </c>
      <c r="P111" s="101" t="s">
        <v>758</v>
      </c>
      <c r="Q111" s="101"/>
    </row>
    <row r="112" spans="1:17" s="100" customFormat="1" x14ac:dyDescent="0.3">
      <c r="A112" s="110" t="s">
        <v>471</v>
      </c>
      <c r="B112" s="112" t="s">
        <v>862</v>
      </c>
      <c r="C112" s="110" t="s">
        <v>713</v>
      </c>
      <c r="D112" s="116" t="s">
        <v>760</v>
      </c>
      <c r="E112" s="116" t="s">
        <v>809</v>
      </c>
      <c r="F112" s="116" t="s">
        <v>541</v>
      </c>
      <c r="G112" s="116" t="s">
        <v>601</v>
      </c>
      <c r="H112" s="112">
        <v>0</v>
      </c>
      <c r="I112" s="112">
        <v>5</v>
      </c>
      <c r="J112" s="112">
        <v>0</v>
      </c>
      <c r="K112" s="112">
        <v>0</v>
      </c>
      <c r="L112" s="112">
        <v>0</v>
      </c>
      <c r="M112" s="112">
        <v>1</v>
      </c>
      <c r="N112" s="113" t="s">
        <v>479</v>
      </c>
      <c r="O112" s="113" t="s">
        <v>21</v>
      </c>
      <c r="P112" s="101" t="s">
        <v>759</v>
      </c>
      <c r="Q112" s="101"/>
    </row>
    <row r="113" spans="1:17" s="100" customFormat="1" ht="27.6" x14ac:dyDescent="0.3">
      <c r="A113" s="110" t="s">
        <v>471</v>
      </c>
      <c r="B113" s="112" t="s">
        <v>866</v>
      </c>
      <c r="C113" s="110" t="s">
        <v>714</v>
      </c>
      <c r="D113" s="116" t="s">
        <v>761</v>
      </c>
      <c r="E113" s="116" t="s">
        <v>810</v>
      </c>
      <c r="F113" s="116" t="s">
        <v>672</v>
      </c>
      <c r="G113" s="116" t="s">
        <v>673</v>
      </c>
      <c r="H113" s="112">
        <v>0</v>
      </c>
      <c r="I113" s="112">
        <v>5</v>
      </c>
      <c r="J113" s="112">
        <v>0</v>
      </c>
      <c r="K113" s="112">
        <v>0</v>
      </c>
      <c r="L113" s="112">
        <v>0</v>
      </c>
      <c r="M113" s="112">
        <v>2</v>
      </c>
      <c r="N113" s="113" t="s">
        <v>479</v>
      </c>
      <c r="O113" s="113" t="s">
        <v>21</v>
      </c>
      <c r="P113" s="101"/>
      <c r="Q113" s="101"/>
    </row>
    <row r="114" spans="1:17" s="100" customFormat="1" ht="27.6" x14ac:dyDescent="0.3">
      <c r="A114" s="110" t="s">
        <v>471</v>
      </c>
      <c r="B114" s="112" t="s">
        <v>874</v>
      </c>
      <c r="C114" s="110" t="s">
        <v>715</v>
      </c>
      <c r="D114" s="116" t="s">
        <v>762</v>
      </c>
      <c r="E114" s="116" t="s">
        <v>811</v>
      </c>
      <c r="F114" s="116" t="s">
        <v>894</v>
      </c>
      <c r="G114" s="116" t="s">
        <v>893</v>
      </c>
      <c r="H114" s="112">
        <v>0</v>
      </c>
      <c r="I114" s="112">
        <v>10</v>
      </c>
      <c r="J114" s="112">
        <v>0</v>
      </c>
      <c r="K114" s="112">
        <v>0</v>
      </c>
      <c r="L114" s="112">
        <v>0</v>
      </c>
      <c r="M114" s="112">
        <v>3</v>
      </c>
      <c r="N114" s="113" t="s">
        <v>479</v>
      </c>
      <c r="O114" s="113" t="s">
        <v>21</v>
      </c>
      <c r="P114" s="101"/>
      <c r="Q114" s="101"/>
    </row>
    <row r="115" spans="1:17" s="100" customFormat="1" ht="27.6" x14ac:dyDescent="0.3">
      <c r="A115" s="110" t="s">
        <v>471</v>
      </c>
      <c r="B115" s="112" t="s">
        <v>873</v>
      </c>
      <c r="C115" s="110" t="s">
        <v>716</v>
      </c>
      <c r="D115" s="116" t="s">
        <v>763</v>
      </c>
      <c r="E115" s="116" t="s">
        <v>812</v>
      </c>
      <c r="F115" s="116" t="s">
        <v>894</v>
      </c>
      <c r="G115" s="116" t="s">
        <v>893</v>
      </c>
      <c r="H115" s="112">
        <v>0</v>
      </c>
      <c r="I115" s="112">
        <v>10</v>
      </c>
      <c r="J115" s="112">
        <v>0</v>
      </c>
      <c r="K115" s="112">
        <v>0</v>
      </c>
      <c r="L115" s="112">
        <v>0</v>
      </c>
      <c r="M115" s="112">
        <v>3</v>
      </c>
      <c r="N115" s="113" t="s">
        <v>479</v>
      </c>
      <c r="O115" s="113" t="s">
        <v>21</v>
      </c>
      <c r="P115" s="101"/>
      <c r="Q115" s="101"/>
    </row>
    <row r="116" spans="1:17" s="100" customFormat="1" ht="27.6" x14ac:dyDescent="0.3">
      <c r="A116" s="110" t="s">
        <v>471</v>
      </c>
      <c r="B116" s="112" t="s">
        <v>875</v>
      </c>
      <c r="C116" s="110" t="s">
        <v>717</v>
      </c>
      <c r="D116" s="116" t="s">
        <v>764</v>
      </c>
      <c r="E116" s="116" t="s">
        <v>813</v>
      </c>
      <c r="F116" s="116" t="s">
        <v>895</v>
      </c>
      <c r="G116" s="116" t="s">
        <v>888</v>
      </c>
      <c r="H116" s="112">
        <v>0</v>
      </c>
      <c r="I116" s="112">
        <v>15</v>
      </c>
      <c r="J116" s="112">
        <v>0</v>
      </c>
      <c r="K116" s="112">
        <v>0</v>
      </c>
      <c r="L116" s="112">
        <v>0</v>
      </c>
      <c r="M116" s="112">
        <v>3</v>
      </c>
      <c r="N116" s="113" t="s">
        <v>479</v>
      </c>
      <c r="O116" s="113" t="s">
        <v>21</v>
      </c>
      <c r="P116" s="101"/>
      <c r="Q116" s="101"/>
    </row>
    <row r="117" spans="1:17" s="100" customFormat="1" ht="41.4" x14ac:dyDescent="0.3">
      <c r="A117" s="110" t="s">
        <v>471</v>
      </c>
      <c r="B117" s="112" t="s">
        <v>868</v>
      </c>
      <c r="C117" s="110" t="s">
        <v>718</v>
      </c>
      <c r="D117" s="116" t="s">
        <v>765</v>
      </c>
      <c r="E117" s="116" t="s">
        <v>814</v>
      </c>
      <c r="F117" s="116" t="s">
        <v>895</v>
      </c>
      <c r="G117" s="116" t="s">
        <v>888</v>
      </c>
      <c r="H117" s="112">
        <v>0</v>
      </c>
      <c r="I117" s="112">
        <v>15</v>
      </c>
      <c r="J117" s="112">
        <v>0</v>
      </c>
      <c r="K117" s="112">
        <v>0</v>
      </c>
      <c r="L117" s="112">
        <v>0</v>
      </c>
      <c r="M117" s="112">
        <v>3</v>
      </c>
      <c r="N117" s="113" t="s">
        <v>479</v>
      </c>
      <c r="O117" s="113" t="s">
        <v>21</v>
      </c>
      <c r="P117" s="101"/>
      <c r="Q117" s="101"/>
    </row>
    <row r="118" spans="1:17" s="100" customFormat="1" x14ac:dyDescent="0.3">
      <c r="A118" s="110" t="s">
        <v>471</v>
      </c>
      <c r="B118" s="112" t="s">
        <v>865</v>
      </c>
      <c r="C118" s="110" t="s">
        <v>719</v>
      </c>
      <c r="D118" s="116" t="s">
        <v>766</v>
      </c>
      <c r="E118" s="116" t="s">
        <v>815</v>
      </c>
      <c r="F118" s="116" t="s">
        <v>896</v>
      </c>
      <c r="G118" s="116" t="s">
        <v>887</v>
      </c>
      <c r="H118" s="112">
        <v>0</v>
      </c>
      <c r="I118" s="112">
        <v>10</v>
      </c>
      <c r="J118" s="112">
        <v>0</v>
      </c>
      <c r="K118" s="112">
        <v>0</v>
      </c>
      <c r="L118" s="112">
        <v>0</v>
      </c>
      <c r="M118" s="112">
        <v>2</v>
      </c>
      <c r="N118" s="113" t="s">
        <v>479</v>
      </c>
      <c r="O118" s="113" t="s">
        <v>21</v>
      </c>
      <c r="P118" s="101"/>
      <c r="Q118" s="101"/>
    </row>
    <row r="119" spans="1:17" s="100" customFormat="1" x14ac:dyDescent="0.3">
      <c r="A119" s="110" t="s">
        <v>471</v>
      </c>
      <c r="B119" s="112" t="s">
        <v>865</v>
      </c>
      <c r="C119" s="110" t="s">
        <v>720</v>
      </c>
      <c r="D119" s="116" t="s">
        <v>767</v>
      </c>
      <c r="E119" s="116" t="s">
        <v>816</v>
      </c>
      <c r="F119" s="116" t="s">
        <v>896</v>
      </c>
      <c r="G119" s="116" t="s">
        <v>887</v>
      </c>
      <c r="H119" s="112">
        <v>0</v>
      </c>
      <c r="I119" s="112">
        <v>10</v>
      </c>
      <c r="J119" s="112">
        <v>0</v>
      </c>
      <c r="K119" s="112">
        <v>0</v>
      </c>
      <c r="L119" s="112">
        <v>0</v>
      </c>
      <c r="M119" s="112">
        <v>2</v>
      </c>
      <c r="N119" s="113" t="s">
        <v>479</v>
      </c>
      <c r="O119" s="113" t="s">
        <v>21</v>
      </c>
      <c r="P119" s="101"/>
      <c r="Q119" s="101"/>
    </row>
    <row r="120" spans="1:17" s="100" customFormat="1" ht="27.6" x14ac:dyDescent="0.3">
      <c r="A120" s="110" t="s">
        <v>471</v>
      </c>
      <c r="B120" s="112" t="s">
        <v>865</v>
      </c>
      <c r="C120" s="110" t="s">
        <v>721</v>
      </c>
      <c r="D120" s="116" t="s">
        <v>768</v>
      </c>
      <c r="E120" s="116" t="s">
        <v>817</v>
      </c>
      <c r="F120" s="116" t="s">
        <v>896</v>
      </c>
      <c r="G120" s="116" t="s">
        <v>887</v>
      </c>
      <c r="H120" s="112">
        <v>0</v>
      </c>
      <c r="I120" s="112">
        <v>10</v>
      </c>
      <c r="J120" s="112">
        <v>0</v>
      </c>
      <c r="K120" s="112">
        <v>0</v>
      </c>
      <c r="L120" s="112">
        <v>0</v>
      </c>
      <c r="M120" s="112">
        <v>2</v>
      </c>
      <c r="N120" s="113" t="s">
        <v>479</v>
      </c>
      <c r="O120" s="113" t="s">
        <v>21</v>
      </c>
      <c r="P120" s="101"/>
      <c r="Q120" s="101"/>
    </row>
    <row r="121" spans="1:17" s="100" customFormat="1" x14ac:dyDescent="0.3">
      <c r="A121" s="110" t="s">
        <v>471</v>
      </c>
      <c r="B121" s="112" t="s">
        <v>865</v>
      </c>
      <c r="C121" s="110" t="s">
        <v>722</v>
      </c>
      <c r="D121" s="116" t="s">
        <v>769</v>
      </c>
      <c r="E121" s="116" t="s">
        <v>818</v>
      </c>
      <c r="F121" s="116" t="s">
        <v>896</v>
      </c>
      <c r="G121" s="116" t="s">
        <v>887</v>
      </c>
      <c r="H121" s="112">
        <v>0</v>
      </c>
      <c r="I121" s="112">
        <v>10</v>
      </c>
      <c r="J121" s="112">
        <v>0</v>
      </c>
      <c r="K121" s="112">
        <v>0</v>
      </c>
      <c r="L121" s="112">
        <v>0</v>
      </c>
      <c r="M121" s="112">
        <v>2</v>
      </c>
      <c r="N121" s="113" t="s">
        <v>479</v>
      </c>
      <c r="O121" s="113" t="s">
        <v>21</v>
      </c>
      <c r="P121" s="101"/>
      <c r="Q121" s="101"/>
    </row>
    <row r="122" spans="1:17" s="100" customFormat="1" x14ac:dyDescent="0.3">
      <c r="A122" s="110" t="s">
        <v>471</v>
      </c>
      <c r="B122" s="112" t="s">
        <v>865</v>
      </c>
      <c r="C122" s="110" t="s">
        <v>723</v>
      </c>
      <c r="D122" s="116" t="s">
        <v>770</v>
      </c>
      <c r="E122" s="116" t="s">
        <v>819</v>
      </c>
      <c r="F122" s="116" t="s">
        <v>896</v>
      </c>
      <c r="G122" s="116" t="s">
        <v>887</v>
      </c>
      <c r="H122" s="112">
        <v>0</v>
      </c>
      <c r="I122" s="112">
        <v>10</v>
      </c>
      <c r="J122" s="112">
        <v>0</v>
      </c>
      <c r="K122" s="112">
        <v>0</v>
      </c>
      <c r="L122" s="112">
        <v>0</v>
      </c>
      <c r="M122" s="112">
        <v>2</v>
      </c>
      <c r="N122" s="113" t="s">
        <v>479</v>
      </c>
      <c r="O122" s="113" t="s">
        <v>21</v>
      </c>
      <c r="P122" s="101"/>
      <c r="Q122" s="101"/>
    </row>
    <row r="123" spans="1:17" s="100" customFormat="1" x14ac:dyDescent="0.3">
      <c r="A123" s="110" t="s">
        <v>471</v>
      </c>
      <c r="B123" s="112" t="s">
        <v>865</v>
      </c>
      <c r="C123" s="110" t="s">
        <v>724</v>
      </c>
      <c r="D123" s="116" t="s">
        <v>771</v>
      </c>
      <c r="E123" s="116" t="s">
        <v>820</v>
      </c>
      <c r="F123" s="116" t="s">
        <v>896</v>
      </c>
      <c r="G123" s="116" t="s">
        <v>887</v>
      </c>
      <c r="H123" s="112">
        <v>0</v>
      </c>
      <c r="I123" s="112">
        <v>10</v>
      </c>
      <c r="J123" s="112">
        <v>0</v>
      </c>
      <c r="K123" s="112">
        <v>0</v>
      </c>
      <c r="L123" s="112">
        <v>0</v>
      </c>
      <c r="M123" s="112">
        <v>2</v>
      </c>
      <c r="N123" s="113" t="s">
        <v>479</v>
      </c>
      <c r="O123" s="113" t="s">
        <v>21</v>
      </c>
      <c r="P123" s="101"/>
      <c r="Q123" s="101"/>
    </row>
    <row r="124" spans="1:17" s="100" customFormat="1" x14ac:dyDescent="0.3">
      <c r="A124" s="110" t="s">
        <v>471</v>
      </c>
      <c r="B124" s="112" t="s">
        <v>865</v>
      </c>
      <c r="C124" s="110" t="s">
        <v>725</v>
      </c>
      <c r="D124" s="116" t="s">
        <v>772</v>
      </c>
      <c r="E124" s="116" t="s">
        <v>821</v>
      </c>
      <c r="F124" s="116" t="s">
        <v>895</v>
      </c>
      <c r="G124" s="116" t="s">
        <v>888</v>
      </c>
      <c r="H124" s="112">
        <v>0</v>
      </c>
      <c r="I124" s="112">
        <v>10</v>
      </c>
      <c r="J124" s="112">
        <v>0</v>
      </c>
      <c r="K124" s="112">
        <v>0</v>
      </c>
      <c r="L124" s="112">
        <v>0</v>
      </c>
      <c r="M124" s="112">
        <v>2</v>
      </c>
      <c r="N124" s="113" t="s">
        <v>479</v>
      </c>
      <c r="O124" s="113" t="s">
        <v>21</v>
      </c>
      <c r="P124" s="101"/>
      <c r="Q124" s="101"/>
    </row>
    <row r="125" spans="1:17" s="100" customFormat="1" x14ac:dyDescent="0.3">
      <c r="A125" s="110" t="s">
        <v>471</v>
      </c>
      <c r="B125" s="112" t="s">
        <v>865</v>
      </c>
      <c r="C125" s="110" t="s">
        <v>726</v>
      </c>
      <c r="D125" s="116" t="s">
        <v>773</v>
      </c>
      <c r="E125" s="116" t="s">
        <v>822</v>
      </c>
      <c r="F125" s="116" t="s">
        <v>654</v>
      </c>
      <c r="G125" s="116" t="s">
        <v>671</v>
      </c>
      <c r="H125" s="112">
        <v>0</v>
      </c>
      <c r="I125" s="112">
        <v>10</v>
      </c>
      <c r="J125" s="112">
        <v>0</v>
      </c>
      <c r="K125" s="112">
        <v>0</v>
      </c>
      <c r="L125" s="112">
        <v>0</v>
      </c>
      <c r="M125" s="112">
        <v>2</v>
      </c>
      <c r="N125" s="113" t="s">
        <v>479</v>
      </c>
      <c r="O125" s="113" t="s">
        <v>21</v>
      </c>
      <c r="P125" s="101"/>
      <c r="Q125" s="101"/>
    </row>
    <row r="126" spans="1:17" s="100" customFormat="1" ht="27.6" x14ac:dyDescent="0.3">
      <c r="A126" s="110" t="s">
        <v>471</v>
      </c>
      <c r="B126" s="112" t="s">
        <v>865</v>
      </c>
      <c r="C126" s="110" t="s">
        <v>727</v>
      </c>
      <c r="D126" s="116" t="s">
        <v>774</v>
      </c>
      <c r="E126" s="116" t="s">
        <v>823</v>
      </c>
      <c r="F126" s="116" t="s">
        <v>577</v>
      </c>
      <c r="G126" s="116" t="s">
        <v>612</v>
      </c>
      <c r="H126" s="112">
        <v>0</v>
      </c>
      <c r="I126" s="112">
        <v>10</v>
      </c>
      <c r="J126" s="112">
        <v>0</v>
      </c>
      <c r="K126" s="112">
        <v>0</v>
      </c>
      <c r="L126" s="112">
        <v>0</v>
      </c>
      <c r="M126" s="112">
        <v>2</v>
      </c>
      <c r="N126" s="113" t="s">
        <v>479</v>
      </c>
      <c r="O126" s="113" t="s">
        <v>21</v>
      </c>
      <c r="P126" s="101"/>
      <c r="Q126" s="101"/>
    </row>
    <row r="127" spans="1:17" s="100" customFormat="1" ht="27.6" x14ac:dyDescent="0.3">
      <c r="A127" s="110" t="s">
        <v>471</v>
      </c>
      <c r="B127" s="112" t="s">
        <v>877</v>
      </c>
      <c r="C127" s="110" t="s">
        <v>734</v>
      </c>
      <c r="D127" s="116" t="s">
        <v>781</v>
      </c>
      <c r="E127" s="116" t="s">
        <v>830</v>
      </c>
      <c r="F127" s="116" t="s">
        <v>541</v>
      </c>
      <c r="G127" s="116" t="s">
        <v>601</v>
      </c>
      <c r="H127" s="112">
        <v>0</v>
      </c>
      <c r="I127" s="112">
        <v>10</v>
      </c>
      <c r="J127" s="112">
        <v>0</v>
      </c>
      <c r="K127" s="112">
        <v>0</v>
      </c>
      <c r="L127" s="112">
        <v>0</v>
      </c>
      <c r="M127" s="112">
        <v>2</v>
      </c>
      <c r="N127" s="113" t="s">
        <v>479</v>
      </c>
      <c r="O127" s="113" t="s">
        <v>21</v>
      </c>
      <c r="P127" s="101"/>
      <c r="Q127" s="101"/>
    </row>
    <row r="128" spans="1:17" s="100" customFormat="1" ht="41.4" x14ac:dyDescent="0.3">
      <c r="A128" s="110" t="s">
        <v>471</v>
      </c>
      <c r="B128" s="112" t="s">
        <v>877</v>
      </c>
      <c r="C128" s="110" t="s">
        <v>735</v>
      </c>
      <c r="D128" s="116" t="s">
        <v>782</v>
      </c>
      <c r="E128" s="116" t="s">
        <v>831</v>
      </c>
      <c r="F128" s="116" t="s">
        <v>584</v>
      </c>
      <c r="G128" s="116" t="s">
        <v>614</v>
      </c>
      <c r="H128" s="112">
        <v>5</v>
      </c>
      <c r="I128" s="112">
        <v>5</v>
      </c>
      <c r="J128" s="112">
        <v>0</v>
      </c>
      <c r="K128" s="112">
        <v>0</v>
      </c>
      <c r="L128" s="112">
        <v>0</v>
      </c>
      <c r="M128" s="112">
        <v>2</v>
      </c>
      <c r="N128" s="113" t="s">
        <v>479</v>
      </c>
      <c r="O128" s="113" t="s">
        <v>21</v>
      </c>
      <c r="P128" s="101"/>
      <c r="Q128" s="101"/>
    </row>
    <row r="129" spans="1:17" s="100" customFormat="1" ht="55.2" x14ac:dyDescent="0.3">
      <c r="A129" s="110" t="s">
        <v>471</v>
      </c>
      <c r="B129" s="112" t="s">
        <v>878</v>
      </c>
      <c r="C129" s="110" t="s">
        <v>736</v>
      </c>
      <c r="D129" s="116" t="s">
        <v>783</v>
      </c>
      <c r="E129" s="116" t="s">
        <v>832</v>
      </c>
      <c r="F129" s="116" t="s">
        <v>584</v>
      </c>
      <c r="G129" s="116" t="s">
        <v>614</v>
      </c>
      <c r="H129" s="112">
        <v>0</v>
      </c>
      <c r="I129" s="112">
        <v>10</v>
      </c>
      <c r="J129" s="112">
        <v>0</v>
      </c>
      <c r="K129" s="112">
        <v>0</v>
      </c>
      <c r="L129" s="112">
        <v>0</v>
      </c>
      <c r="M129" s="112">
        <v>2</v>
      </c>
      <c r="N129" s="113" t="s">
        <v>479</v>
      </c>
      <c r="O129" s="113" t="s">
        <v>21</v>
      </c>
      <c r="P129" s="101" t="s">
        <v>782</v>
      </c>
      <c r="Q129" s="101"/>
    </row>
    <row r="130" spans="1:17" s="100" customFormat="1" x14ac:dyDescent="0.3">
      <c r="A130" s="110" t="s">
        <v>471</v>
      </c>
      <c r="B130" s="112" t="s">
        <v>862</v>
      </c>
      <c r="C130" s="110" t="s">
        <v>737</v>
      </c>
      <c r="D130" s="116" t="s">
        <v>784</v>
      </c>
      <c r="E130" s="116" t="s">
        <v>833</v>
      </c>
      <c r="F130" s="116" t="s">
        <v>897</v>
      </c>
      <c r="G130" s="116" t="s">
        <v>889</v>
      </c>
      <c r="H130" s="112">
        <v>5</v>
      </c>
      <c r="I130" s="112">
        <v>5</v>
      </c>
      <c r="J130" s="112">
        <v>0</v>
      </c>
      <c r="K130" s="112">
        <v>0</v>
      </c>
      <c r="L130" s="112">
        <v>0</v>
      </c>
      <c r="M130" s="112">
        <v>2</v>
      </c>
      <c r="N130" s="113" t="s">
        <v>479</v>
      </c>
      <c r="O130" s="113" t="s">
        <v>21</v>
      </c>
      <c r="P130" s="101"/>
      <c r="Q130" s="101"/>
    </row>
    <row r="131" spans="1:17" s="100" customFormat="1" ht="27.6" x14ac:dyDescent="0.3">
      <c r="A131" s="110" t="s">
        <v>471</v>
      </c>
      <c r="B131" s="112" t="s">
        <v>862</v>
      </c>
      <c r="C131" s="110" t="s">
        <v>738</v>
      </c>
      <c r="D131" s="116" t="s">
        <v>785</v>
      </c>
      <c r="E131" s="116" t="s">
        <v>834</v>
      </c>
      <c r="F131" s="116" t="s">
        <v>663</v>
      </c>
      <c r="G131" s="116" t="s">
        <v>890</v>
      </c>
      <c r="H131" s="112">
        <v>5</v>
      </c>
      <c r="I131" s="112">
        <v>5</v>
      </c>
      <c r="J131" s="112">
        <v>0</v>
      </c>
      <c r="K131" s="112">
        <v>0</v>
      </c>
      <c r="L131" s="112">
        <v>0</v>
      </c>
      <c r="M131" s="112">
        <v>2</v>
      </c>
      <c r="N131" s="113" t="s">
        <v>479</v>
      </c>
      <c r="O131" s="113" t="s">
        <v>21</v>
      </c>
      <c r="P131" s="101"/>
      <c r="Q131" s="101"/>
    </row>
    <row r="132" spans="1:17" s="100" customFormat="1" ht="27.6" x14ac:dyDescent="0.3">
      <c r="A132" s="110" t="s">
        <v>471</v>
      </c>
      <c r="B132" s="112" t="s">
        <v>862</v>
      </c>
      <c r="C132" s="110" t="s">
        <v>739</v>
      </c>
      <c r="D132" s="116" t="s">
        <v>786</v>
      </c>
      <c r="E132" s="116" t="s">
        <v>835</v>
      </c>
      <c r="F132" s="116" t="s">
        <v>898</v>
      </c>
      <c r="G132" s="116" t="s">
        <v>886</v>
      </c>
      <c r="H132" s="112">
        <v>0</v>
      </c>
      <c r="I132" s="112">
        <v>10</v>
      </c>
      <c r="J132" s="112">
        <v>0</v>
      </c>
      <c r="K132" s="112">
        <v>0</v>
      </c>
      <c r="L132" s="112">
        <v>0</v>
      </c>
      <c r="M132" s="112">
        <v>2</v>
      </c>
      <c r="N132" s="113" t="s">
        <v>479</v>
      </c>
      <c r="O132" s="113" t="s">
        <v>21</v>
      </c>
      <c r="P132" s="101"/>
      <c r="Q132" s="101"/>
    </row>
    <row r="133" spans="1:17" s="100" customFormat="1" ht="27.6" x14ac:dyDescent="0.3">
      <c r="A133" s="110" t="s">
        <v>471</v>
      </c>
      <c r="B133" s="112" t="s">
        <v>862</v>
      </c>
      <c r="C133" s="110" t="s">
        <v>740</v>
      </c>
      <c r="D133" s="116" t="s">
        <v>787</v>
      </c>
      <c r="E133" s="116" t="s">
        <v>836</v>
      </c>
      <c r="F133" s="116" t="s">
        <v>584</v>
      </c>
      <c r="G133" s="116" t="s">
        <v>614</v>
      </c>
      <c r="H133" s="112">
        <v>5</v>
      </c>
      <c r="I133" s="112">
        <v>5</v>
      </c>
      <c r="J133" s="112">
        <v>0</v>
      </c>
      <c r="K133" s="112">
        <v>0</v>
      </c>
      <c r="L133" s="112">
        <v>0</v>
      </c>
      <c r="M133" s="112">
        <v>2</v>
      </c>
      <c r="N133" s="113" t="s">
        <v>479</v>
      </c>
      <c r="O133" s="113" t="s">
        <v>21</v>
      </c>
      <c r="P133" s="101"/>
      <c r="Q133" s="101"/>
    </row>
    <row r="134" spans="1:17" s="100" customFormat="1" ht="27.6" x14ac:dyDescent="0.3">
      <c r="A134" s="110" t="s">
        <v>471</v>
      </c>
      <c r="B134" s="112" t="s">
        <v>862</v>
      </c>
      <c r="C134" s="110" t="s">
        <v>741</v>
      </c>
      <c r="D134" s="116" t="s">
        <v>788</v>
      </c>
      <c r="E134" s="116" t="s">
        <v>837</v>
      </c>
      <c r="F134" s="116" t="s">
        <v>663</v>
      </c>
      <c r="G134" s="116" t="s">
        <v>890</v>
      </c>
      <c r="H134" s="112">
        <v>0</v>
      </c>
      <c r="I134" s="112">
        <v>10</v>
      </c>
      <c r="J134" s="112">
        <v>0</v>
      </c>
      <c r="K134" s="112">
        <v>0</v>
      </c>
      <c r="L134" s="112">
        <v>0</v>
      </c>
      <c r="M134" s="112">
        <v>2</v>
      </c>
      <c r="N134" s="113" t="s">
        <v>479</v>
      </c>
      <c r="O134" s="113" t="s">
        <v>21</v>
      </c>
      <c r="P134" s="101"/>
      <c r="Q134" s="101"/>
    </row>
    <row r="135" spans="1:17" s="100" customFormat="1" x14ac:dyDescent="0.3">
      <c r="A135" s="110" t="s">
        <v>471</v>
      </c>
      <c r="B135" s="112" t="s">
        <v>877</v>
      </c>
      <c r="C135" s="110" t="s">
        <v>742</v>
      </c>
      <c r="D135" s="116" t="s">
        <v>789</v>
      </c>
      <c r="E135" s="116" t="s">
        <v>838</v>
      </c>
      <c r="F135" s="116" t="s">
        <v>852</v>
      </c>
      <c r="G135" s="116" t="s">
        <v>892</v>
      </c>
      <c r="H135" s="112">
        <v>5</v>
      </c>
      <c r="I135" s="112">
        <v>5</v>
      </c>
      <c r="J135" s="112">
        <v>0</v>
      </c>
      <c r="K135" s="112">
        <v>0</v>
      </c>
      <c r="L135" s="112">
        <v>0</v>
      </c>
      <c r="M135" s="112">
        <v>3</v>
      </c>
      <c r="N135" s="113" t="s">
        <v>479</v>
      </c>
      <c r="O135" s="113" t="s">
        <v>21</v>
      </c>
      <c r="P135" s="101"/>
      <c r="Q135" s="101"/>
    </row>
    <row r="136" spans="1:17" s="100" customFormat="1" x14ac:dyDescent="0.3">
      <c r="A136" s="110" t="s">
        <v>471</v>
      </c>
      <c r="B136" s="112" t="s">
        <v>878</v>
      </c>
      <c r="C136" s="110" t="s">
        <v>743</v>
      </c>
      <c r="D136" s="116" t="s">
        <v>790</v>
      </c>
      <c r="E136" s="116" t="s">
        <v>839</v>
      </c>
      <c r="F136" s="116" t="s">
        <v>852</v>
      </c>
      <c r="G136" s="116" t="s">
        <v>892</v>
      </c>
      <c r="H136" s="112">
        <v>5</v>
      </c>
      <c r="I136" s="112">
        <v>5</v>
      </c>
      <c r="J136" s="112">
        <v>0</v>
      </c>
      <c r="K136" s="112">
        <v>0</v>
      </c>
      <c r="L136" s="112">
        <v>0</v>
      </c>
      <c r="M136" s="112">
        <v>3</v>
      </c>
      <c r="N136" s="113" t="s">
        <v>479</v>
      </c>
      <c r="O136" s="113" t="s">
        <v>21</v>
      </c>
      <c r="P136" s="101"/>
      <c r="Q136" s="101"/>
    </row>
    <row r="137" spans="1:17" s="100" customFormat="1" x14ac:dyDescent="0.3">
      <c r="A137" s="110" t="s">
        <v>471</v>
      </c>
      <c r="B137" s="112" t="s">
        <v>877</v>
      </c>
      <c r="C137" s="110" t="s">
        <v>744</v>
      </c>
      <c r="D137" s="116" t="s">
        <v>791</v>
      </c>
      <c r="E137" s="116" t="s">
        <v>840</v>
      </c>
      <c r="F137" s="116" t="s">
        <v>852</v>
      </c>
      <c r="G137" s="116" t="s">
        <v>892</v>
      </c>
      <c r="H137" s="112">
        <v>5</v>
      </c>
      <c r="I137" s="112">
        <v>5</v>
      </c>
      <c r="J137" s="112">
        <v>0</v>
      </c>
      <c r="K137" s="112">
        <v>0</v>
      </c>
      <c r="L137" s="112">
        <v>0</v>
      </c>
      <c r="M137" s="112">
        <v>3</v>
      </c>
      <c r="N137" s="113" t="s">
        <v>479</v>
      </c>
      <c r="O137" s="113" t="s">
        <v>21</v>
      </c>
      <c r="P137" s="101"/>
      <c r="Q137" s="101"/>
    </row>
    <row r="138" spans="1:17" s="100" customFormat="1" x14ac:dyDescent="0.3">
      <c r="A138" s="110" t="s">
        <v>471</v>
      </c>
      <c r="B138" s="112" t="s">
        <v>878</v>
      </c>
      <c r="C138" s="110" t="s">
        <v>745</v>
      </c>
      <c r="D138" s="116" t="s">
        <v>792</v>
      </c>
      <c r="E138" s="116" t="s">
        <v>841</v>
      </c>
      <c r="F138" s="116" t="s">
        <v>852</v>
      </c>
      <c r="G138" s="116" t="s">
        <v>892</v>
      </c>
      <c r="H138" s="112">
        <v>5</v>
      </c>
      <c r="I138" s="112">
        <v>5</v>
      </c>
      <c r="J138" s="112">
        <v>0</v>
      </c>
      <c r="K138" s="112">
        <v>0</v>
      </c>
      <c r="L138" s="112">
        <v>0</v>
      </c>
      <c r="M138" s="112">
        <v>3</v>
      </c>
      <c r="N138" s="113" t="s">
        <v>479</v>
      </c>
      <c r="O138" s="113" t="s">
        <v>21</v>
      </c>
      <c r="P138" s="101"/>
      <c r="Q138" s="101"/>
    </row>
    <row r="139" spans="1:17" s="100" customFormat="1" x14ac:dyDescent="0.3">
      <c r="A139" s="110" t="s">
        <v>471</v>
      </c>
      <c r="B139" s="112" t="s">
        <v>877</v>
      </c>
      <c r="C139" s="110" t="s">
        <v>746</v>
      </c>
      <c r="D139" s="116" t="s">
        <v>793</v>
      </c>
      <c r="E139" s="116" t="s">
        <v>842</v>
      </c>
      <c r="F139" s="116" t="s">
        <v>852</v>
      </c>
      <c r="G139" s="116" t="s">
        <v>892</v>
      </c>
      <c r="H139" s="112">
        <v>5</v>
      </c>
      <c r="I139" s="112">
        <v>5</v>
      </c>
      <c r="J139" s="112">
        <v>0</v>
      </c>
      <c r="K139" s="112">
        <v>0</v>
      </c>
      <c r="L139" s="112">
        <v>0</v>
      </c>
      <c r="M139" s="112">
        <v>3</v>
      </c>
      <c r="N139" s="113" t="s">
        <v>479</v>
      </c>
      <c r="O139" s="113" t="s">
        <v>21</v>
      </c>
      <c r="P139" s="101"/>
      <c r="Q139" s="101"/>
    </row>
    <row r="140" spans="1:17" s="100" customFormat="1" ht="27.6" x14ac:dyDescent="0.3">
      <c r="A140" s="110" t="s">
        <v>471</v>
      </c>
      <c r="B140" s="112" t="s">
        <v>865</v>
      </c>
      <c r="C140" s="110" t="s">
        <v>747</v>
      </c>
      <c r="D140" s="116" t="s">
        <v>794</v>
      </c>
      <c r="E140" s="116" t="s">
        <v>844</v>
      </c>
      <c r="F140" s="116" t="s">
        <v>907</v>
      </c>
      <c r="G140" s="116" t="s">
        <v>892</v>
      </c>
      <c r="H140" s="112">
        <v>0</v>
      </c>
      <c r="I140" s="112">
        <v>10</v>
      </c>
      <c r="J140" s="112">
        <v>0</v>
      </c>
      <c r="K140" s="112">
        <v>0</v>
      </c>
      <c r="L140" s="112">
        <v>0</v>
      </c>
      <c r="M140" s="112">
        <v>2</v>
      </c>
      <c r="N140" s="113" t="s">
        <v>479</v>
      </c>
      <c r="O140" s="113" t="s">
        <v>21</v>
      </c>
      <c r="P140" s="101"/>
      <c r="Q140" s="101"/>
    </row>
    <row r="141" spans="1:17" s="100" customFormat="1" ht="27.6" x14ac:dyDescent="0.3">
      <c r="A141" s="110" t="s">
        <v>471</v>
      </c>
      <c r="B141" s="112" t="s">
        <v>869</v>
      </c>
      <c r="C141" s="110" t="s">
        <v>748</v>
      </c>
      <c r="D141" s="116" t="s">
        <v>795</v>
      </c>
      <c r="E141" s="116" t="s">
        <v>845</v>
      </c>
      <c r="F141" s="116" t="s">
        <v>507</v>
      </c>
      <c r="G141" s="116" t="s">
        <v>599</v>
      </c>
      <c r="H141" s="112">
        <v>0</v>
      </c>
      <c r="I141" s="112">
        <v>10</v>
      </c>
      <c r="J141" s="112">
        <v>0</v>
      </c>
      <c r="K141" s="112">
        <v>0</v>
      </c>
      <c r="L141" s="112">
        <v>0</v>
      </c>
      <c r="M141" s="112">
        <v>2</v>
      </c>
      <c r="N141" s="113" t="s">
        <v>479</v>
      </c>
      <c r="O141" s="113" t="s">
        <v>21</v>
      </c>
      <c r="P141" s="101"/>
      <c r="Q141" s="101"/>
    </row>
    <row r="142" spans="1:17" s="100" customFormat="1" ht="27.6" x14ac:dyDescent="0.3">
      <c r="A142" s="110" t="s">
        <v>471</v>
      </c>
      <c r="B142" s="112" t="s">
        <v>870</v>
      </c>
      <c r="C142" s="110" t="s">
        <v>749</v>
      </c>
      <c r="D142" s="116" t="s">
        <v>796</v>
      </c>
      <c r="E142" s="116" t="s">
        <v>846</v>
      </c>
      <c r="F142" s="116" t="s">
        <v>507</v>
      </c>
      <c r="G142" s="116" t="s">
        <v>599</v>
      </c>
      <c r="H142" s="112">
        <v>0</v>
      </c>
      <c r="I142" s="112">
        <v>10</v>
      </c>
      <c r="J142" s="112">
        <v>0</v>
      </c>
      <c r="K142" s="112">
        <v>0</v>
      </c>
      <c r="L142" s="112">
        <v>0</v>
      </c>
      <c r="M142" s="112">
        <v>2</v>
      </c>
      <c r="N142" s="113" t="s">
        <v>479</v>
      </c>
      <c r="O142" s="113" t="s">
        <v>21</v>
      </c>
      <c r="P142" s="101"/>
      <c r="Q142" s="101"/>
    </row>
    <row r="143" spans="1:17" s="100" customFormat="1" ht="27.6" x14ac:dyDescent="0.3">
      <c r="A143" s="110" t="s">
        <v>471</v>
      </c>
      <c r="B143" s="112" t="s">
        <v>865</v>
      </c>
      <c r="C143" s="110" t="s">
        <v>750</v>
      </c>
      <c r="D143" s="116" t="s">
        <v>797</v>
      </c>
      <c r="E143" s="116" t="s">
        <v>843</v>
      </c>
      <c r="F143" s="116" t="s">
        <v>853</v>
      </c>
      <c r="G143" s="116" t="s">
        <v>891</v>
      </c>
      <c r="H143" s="112">
        <v>0</v>
      </c>
      <c r="I143" s="112">
        <v>10</v>
      </c>
      <c r="J143" s="112">
        <v>0</v>
      </c>
      <c r="K143" s="112">
        <v>0</v>
      </c>
      <c r="L143" s="112">
        <v>0</v>
      </c>
      <c r="M143" s="112">
        <v>2</v>
      </c>
      <c r="N143" s="113" t="s">
        <v>479</v>
      </c>
      <c r="O143" s="113" t="s">
        <v>21</v>
      </c>
      <c r="P143" s="101"/>
      <c r="Q143" s="101"/>
    </row>
    <row r="144" spans="1:17" s="100" customFormat="1" ht="27.6" x14ac:dyDescent="0.3">
      <c r="A144" s="110" t="s">
        <v>471</v>
      </c>
      <c r="B144" s="112" t="s">
        <v>879</v>
      </c>
      <c r="C144" s="110" t="s">
        <v>751</v>
      </c>
      <c r="D144" s="116" t="s">
        <v>798</v>
      </c>
      <c r="E144" s="116" t="s">
        <v>876</v>
      </c>
      <c r="F144" s="116" t="s">
        <v>592</v>
      </c>
      <c r="G144" s="116" t="s">
        <v>613</v>
      </c>
      <c r="H144" s="112">
        <v>0</v>
      </c>
      <c r="I144" s="112">
        <v>10</v>
      </c>
      <c r="J144" s="112">
        <v>0</v>
      </c>
      <c r="K144" s="112">
        <v>0</v>
      </c>
      <c r="L144" s="112">
        <v>0</v>
      </c>
      <c r="M144" s="112">
        <v>2</v>
      </c>
      <c r="N144" s="113" t="s">
        <v>479</v>
      </c>
      <c r="O144" s="113" t="s">
        <v>21</v>
      </c>
      <c r="P144" s="101"/>
      <c r="Q144" s="101"/>
    </row>
    <row r="145" spans="1:17" s="100" customFormat="1" ht="27.6" x14ac:dyDescent="0.3">
      <c r="A145" s="110" t="s">
        <v>471</v>
      </c>
      <c r="B145" s="112" t="s">
        <v>880</v>
      </c>
      <c r="C145" s="110" t="s">
        <v>752</v>
      </c>
      <c r="D145" s="116" t="s">
        <v>799</v>
      </c>
      <c r="E145" s="116" t="s">
        <v>847</v>
      </c>
      <c r="F145" s="116" t="s">
        <v>592</v>
      </c>
      <c r="G145" s="116" t="s">
        <v>860</v>
      </c>
      <c r="H145" s="112">
        <v>0</v>
      </c>
      <c r="I145" s="112">
        <v>10</v>
      </c>
      <c r="J145" s="112">
        <v>0</v>
      </c>
      <c r="K145" s="112">
        <v>0</v>
      </c>
      <c r="L145" s="112">
        <v>0</v>
      </c>
      <c r="M145" s="112">
        <v>2</v>
      </c>
      <c r="N145" s="113" t="s">
        <v>479</v>
      </c>
      <c r="O145" s="113" t="s">
        <v>21</v>
      </c>
      <c r="P145" s="101"/>
      <c r="Q145" s="101"/>
    </row>
    <row r="146" spans="1:17" s="100" customFormat="1" ht="27.6" x14ac:dyDescent="0.3">
      <c r="A146" s="110" t="s">
        <v>471</v>
      </c>
      <c r="B146" s="112" t="s">
        <v>879</v>
      </c>
      <c r="C146" s="110" t="s">
        <v>753</v>
      </c>
      <c r="D146" s="116" t="s">
        <v>800</v>
      </c>
      <c r="E146" s="116" t="s">
        <v>848</v>
      </c>
      <c r="F146" s="116" t="s">
        <v>592</v>
      </c>
      <c r="G146" s="116" t="s">
        <v>861</v>
      </c>
      <c r="H146" s="112">
        <v>0</v>
      </c>
      <c r="I146" s="112">
        <v>10</v>
      </c>
      <c r="J146" s="112">
        <v>0</v>
      </c>
      <c r="K146" s="112">
        <v>0</v>
      </c>
      <c r="L146" s="112">
        <v>0</v>
      </c>
      <c r="M146" s="112">
        <v>2</v>
      </c>
      <c r="N146" s="113" t="s">
        <v>479</v>
      </c>
      <c r="O146" s="113" t="s">
        <v>21</v>
      </c>
      <c r="P146" s="101"/>
      <c r="Q146" s="101"/>
    </row>
    <row r="147" spans="1:17" s="100" customFormat="1" ht="41.4" x14ac:dyDescent="0.3">
      <c r="A147" s="110" t="s">
        <v>471</v>
      </c>
      <c r="B147" s="112" t="s">
        <v>881</v>
      </c>
      <c r="C147" s="110" t="s">
        <v>883</v>
      </c>
      <c r="D147" s="116" t="s">
        <v>801</v>
      </c>
      <c r="E147" s="116" t="s">
        <v>849</v>
      </c>
      <c r="F147" s="116" t="s">
        <v>560</v>
      </c>
      <c r="G147" s="116" t="s">
        <v>603</v>
      </c>
      <c r="H147" s="112">
        <v>0</v>
      </c>
      <c r="I147" s="112">
        <v>10</v>
      </c>
      <c r="J147" s="112">
        <v>0</v>
      </c>
      <c r="K147" s="112">
        <v>0</v>
      </c>
      <c r="L147" s="112">
        <v>0</v>
      </c>
      <c r="M147" s="112">
        <v>2</v>
      </c>
      <c r="N147" s="113" t="s">
        <v>479</v>
      </c>
      <c r="O147" s="113" t="s">
        <v>21</v>
      </c>
      <c r="P147" s="101"/>
      <c r="Q147" s="101"/>
    </row>
    <row r="148" spans="1:17" s="100" customFormat="1" ht="41.4" x14ac:dyDescent="0.3">
      <c r="A148" s="110" t="s">
        <v>471</v>
      </c>
      <c r="B148" s="112" t="s">
        <v>882</v>
      </c>
      <c r="C148" s="110" t="s">
        <v>884</v>
      </c>
      <c r="D148" s="116" t="s">
        <v>802</v>
      </c>
      <c r="E148" s="116" t="s">
        <v>850</v>
      </c>
      <c r="F148" s="116" t="s">
        <v>560</v>
      </c>
      <c r="G148" s="116" t="s">
        <v>603</v>
      </c>
      <c r="H148" s="112">
        <v>0</v>
      </c>
      <c r="I148" s="112">
        <v>10</v>
      </c>
      <c r="J148" s="112">
        <v>0</v>
      </c>
      <c r="K148" s="112">
        <v>0</v>
      </c>
      <c r="L148" s="112">
        <v>0</v>
      </c>
      <c r="M148" s="112">
        <v>2</v>
      </c>
      <c r="N148" s="113" t="s">
        <v>479</v>
      </c>
      <c r="O148" s="113" t="s">
        <v>21</v>
      </c>
      <c r="P148" s="101"/>
      <c r="Q148" s="101"/>
    </row>
    <row r="149" spans="1:17" s="100" customFormat="1" ht="41.4" x14ac:dyDescent="0.3">
      <c r="A149" s="110" t="s">
        <v>471</v>
      </c>
      <c r="B149" s="112" t="s">
        <v>871</v>
      </c>
      <c r="C149" s="110" t="s">
        <v>885</v>
      </c>
      <c r="D149" s="116" t="s">
        <v>803</v>
      </c>
      <c r="E149" s="116" t="s">
        <v>851</v>
      </c>
      <c r="F149" s="116" t="s">
        <v>560</v>
      </c>
      <c r="G149" s="116" t="s">
        <v>603</v>
      </c>
      <c r="H149" s="112">
        <v>0</v>
      </c>
      <c r="I149" s="112">
        <v>10</v>
      </c>
      <c r="J149" s="112">
        <v>0</v>
      </c>
      <c r="K149" s="112">
        <v>0</v>
      </c>
      <c r="L149" s="112">
        <v>0</v>
      </c>
      <c r="M149" s="112">
        <v>2</v>
      </c>
      <c r="N149" s="113" t="s">
        <v>479</v>
      </c>
      <c r="O149" s="113" t="s">
        <v>21</v>
      </c>
      <c r="P149" s="101"/>
      <c r="Q149" s="101"/>
    </row>
  </sheetData>
  <sheetProtection algorithmName="SHA-512" hashValue="ChuCN1/b3BHO8pnalvlgq0kKGVg5I6oZTyKQAGGBVPejNASpLnEaG2cBZynpcOe1Hy84650R84gFxEKxv4gHiQ==" saltValue="VQd4WCDYgHBdoYU+9SjIeA==" spinCount="100000" sheet="1" objects="1" scenarios="1"/>
  <mergeCells count="24">
    <mergeCell ref="H5:L5"/>
    <mergeCell ref="H6:L6"/>
    <mergeCell ref="A84:Q84"/>
    <mergeCell ref="A88:Q88"/>
    <mergeCell ref="A18:G18"/>
    <mergeCell ref="A33:G33"/>
    <mergeCell ref="A45:G45"/>
    <mergeCell ref="A68:G68"/>
    <mergeCell ref="A79:G79"/>
    <mergeCell ref="A108:Q108"/>
    <mergeCell ref="A94:Q94"/>
    <mergeCell ref="A102:Q102"/>
    <mergeCell ref="A19:P19"/>
    <mergeCell ref="A34:P34"/>
    <mergeCell ref="A46:P46"/>
    <mergeCell ref="A58:P58"/>
    <mergeCell ref="A69:P69"/>
    <mergeCell ref="A80:P80"/>
    <mergeCell ref="A20:P20"/>
    <mergeCell ref="A59:P59"/>
    <mergeCell ref="A70:P70"/>
    <mergeCell ref="A81:P81"/>
    <mergeCell ref="A83:Q83"/>
    <mergeCell ref="A57:G5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Nappali 2020</vt:lpstr>
      <vt:lpstr>Angol 2020</vt:lpstr>
      <vt:lpstr>Levelező 2020</vt:lpstr>
      <vt:lpstr>'Levelező 2020'!Nyomtatási_cím</vt:lpstr>
      <vt:lpstr>'Nappali 2020'!Nyomtatási_cím</vt:lpstr>
      <vt:lpstr>'Levelező 2020'!Nyomtatási_terület</vt:lpstr>
      <vt:lpstr>'Nappali 2020'!Nyomtatási_terület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Szalai Ferenc</cp:lastModifiedBy>
  <cp:lastPrinted>2020-08-18T10:24:14Z</cp:lastPrinted>
  <dcterms:created xsi:type="dcterms:W3CDTF">2017-08-27T22:25:18Z</dcterms:created>
  <dcterms:modified xsi:type="dcterms:W3CDTF">2020-09-05T19:00:31Z</dcterms:modified>
</cp:coreProperties>
</file>