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28800" windowHeight="12300"/>
  </bookViews>
  <sheets>
    <sheet name="MKLS_LEGS_2020-szakrmérnök" sheetId="1" r:id="rId1"/>
    <sheet name="MKLS_LEGS_2020-asszisztens" sheetId="2" r:id="rId2"/>
  </sheets>
  <definedNames>
    <definedName name="_xlnm.Print_Titles" localSheetId="0">'MKLS_LEGS_2020-szakrmérnök'!$7:$7</definedName>
    <definedName name="_xlnm.Print_Area" localSheetId="1">'MKLS_LEGS_2020-asszisztens'!$A$1:$S$18</definedName>
    <definedName name="_xlnm.Print_Area" localSheetId="0">'MKLS_LEGS_2020-szakrmérnök'!$A$1:$S$28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I18" i="2"/>
  <c r="P17" i="2"/>
  <c r="P18" i="2" s="1"/>
  <c r="O17" i="2"/>
  <c r="O18" i="2" s="1"/>
  <c r="N17" i="2"/>
  <c r="M17" i="2"/>
  <c r="M18" i="2" s="1"/>
  <c r="L17" i="2"/>
  <c r="K17" i="2"/>
  <c r="K18" i="2" s="1"/>
  <c r="J17" i="2"/>
  <c r="J18" i="2" s="1"/>
  <c r="I17" i="2"/>
  <c r="H17" i="2"/>
  <c r="H18" i="2" s="1"/>
  <c r="P12" i="2"/>
  <c r="O12" i="2"/>
  <c r="N12" i="2"/>
  <c r="N18" i="2" s="1"/>
  <c r="M12" i="2"/>
  <c r="L12" i="2"/>
  <c r="K12" i="2"/>
  <c r="J12" i="2"/>
  <c r="I12" i="2"/>
  <c r="H12" i="2"/>
  <c r="P28" i="1"/>
  <c r="H28" i="1"/>
  <c r="P27" i="1"/>
  <c r="O27" i="1"/>
  <c r="N27" i="1"/>
  <c r="N28" i="1" s="1"/>
  <c r="M27" i="1"/>
  <c r="M28" i="1" s="1"/>
  <c r="L27" i="1"/>
  <c r="L28" i="1" s="1"/>
  <c r="K27" i="1"/>
  <c r="K28" i="1" s="1"/>
  <c r="J27" i="1"/>
  <c r="J28" i="1" s="1"/>
  <c r="I27" i="1"/>
  <c r="I28" i="1" s="1"/>
  <c r="H27" i="1"/>
  <c r="O22" i="1"/>
  <c r="N22" i="1"/>
  <c r="M22" i="1"/>
  <c r="L22" i="1"/>
  <c r="K22" i="1"/>
  <c r="J22" i="1"/>
  <c r="I22" i="1"/>
  <c r="P22" i="1"/>
  <c r="H22" i="1"/>
  <c r="P17" i="1"/>
  <c r="O17" i="1"/>
  <c r="O28" i="1" s="1"/>
  <c r="N17" i="1"/>
  <c r="M17" i="1"/>
  <c r="L17" i="1"/>
  <c r="K17" i="1"/>
  <c r="J17" i="1"/>
  <c r="I17" i="1"/>
  <c r="H17" i="1"/>
  <c r="P12" i="1"/>
  <c r="O12" i="1"/>
  <c r="N12" i="1"/>
  <c r="M12" i="1"/>
  <c r="L12" i="1"/>
  <c r="K12" i="1"/>
  <c r="J12" i="1"/>
  <c r="I12" i="1"/>
  <c r="H12" i="1"/>
</calcChain>
</file>

<file path=xl/sharedStrings.xml><?xml version="1.0" encoding="utf-8"?>
<sst xmlns="http://schemas.openxmlformats.org/spreadsheetml/2006/main" count="276" uniqueCount="107">
  <si>
    <t>Szent István Egyetem</t>
  </si>
  <si>
    <t xml:space="preserve">Mezőgazdaság- és Környezettudományi Kar </t>
  </si>
  <si>
    <t>Heti</t>
  </si>
  <si>
    <t>Képzéskód</t>
  </si>
  <si>
    <t>Tf.kód</t>
  </si>
  <si>
    <t>Gy</t>
  </si>
  <si>
    <t>F.típ.</t>
  </si>
  <si>
    <t>Előkövetelmény</t>
  </si>
  <si>
    <t>A</t>
  </si>
  <si>
    <t>Dr. Póti Péter</t>
  </si>
  <si>
    <t>ARLNY6</t>
  </si>
  <si>
    <t>MKLS_LEGS</t>
  </si>
  <si>
    <t>SMKNT7011LL</t>
  </si>
  <si>
    <t>Agrárinformatika és adatelemzés</t>
  </si>
  <si>
    <t>Dr. Hufnagel Levente</t>
  </si>
  <si>
    <t>DQV3NW</t>
  </si>
  <si>
    <t>Nincs</t>
  </si>
  <si>
    <t>SMKKB7011LL</t>
  </si>
  <si>
    <t>Alkalmazott kémiai ismeretek</t>
  </si>
  <si>
    <t>Dr. Halász Gábor Endre</t>
  </si>
  <si>
    <t>X37ZRT</t>
  </si>
  <si>
    <t>SMKAL7011LL</t>
  </si>
  <si>
    <t>Biológiai ismeretek</t>
  </si>
  <si>
    <t>Dr. Nagy Péter István</t>
  </si>
  <si>
    <t>MQD23B</t>
  </si>
  <si>
    <t>SMKÁT7051LL</t>
  </si>
  <si>
    <t>Zoometeorológiai ismeretek</t>
  </si>
  <si>
    <t>Dr. Kovács Alfréd Pál</t>
  </si>
  <si>
    <t>XD9WJG</t>
  </si>
  <si>
    <t>SMKÁT7052LL</t>
  </si>
  <si>
    <t>Agrártermelési alapismeretek</t>
  </si>
  <si>
    <t>Dr. Tasi Julianna</t>
  </si>
  <si>
    <t>IH9EML</t>
  </si>
  <si>
    <t>SMKÁT7062LL</t>
  </si>
  <si>
    <t>Általános állattenyésztési ismeretek</t>
  </si>
  <si>
    <t>Abayné Dr. Hamar Enikő</t>
  </si>
  <si>
    <t>ZUADG1</t>
  </si>
  <si>
    <t>SMKAE7012LL</t>
  </si>
  <si>
    <t>Élettani ismeretek</t>
  </si>
  <si>
    <t>Dr. Zsarnovszky Attila</t>
  </si>
  <si>
    <t>A5UD7G</t>
  </si>
  <si>
    <t>SMKTK7012LL</t>
  </si>
  <si>
    <t>Takarmányozási alapismeretek</t>
  </si>
  <si>
    <t>Balláné Dr. Erdélyi Márta</t>
  </si>
  <si>
    <t>E6LWM9</t>
  </si>
  <si>
    <t>SMKÁT7011LL</t>
  </si>
  <si>
    <t>Húsmarhatartás és -takarmányozás</t>
  </si>
  <si>
    <t>Dr. Tőzsér János</t>
  </si>
  <si>
    <t>A2XWJG</t>
  </si>
  <si>
    <t>SMKÁT7021LL</t>
  </si>
  <si>
    <t>Juhtartás és -takarmányozás</t>
  </si>
  <si>
    <t>SMKÁT7031LL</t>
  </si>
  <si>
    <t>Kérődző-szaporodásbiológia</t>
  </si>
  <si>
    <t>Dr. Egerszegi István</t>
  </si>
  <si>
    <t>BRY5ER</t>
  </si>
  <si>
    <t>SMKÁT7041LL</t>
  </si>
  <si>
    <t>Legelő- és rétgazdálkodás</t>
  </si>
  <si>
    <t>SMKÁT7012LL</t>
  </si>
  <si>
    <t>Kecsketartás és -takarmányozás</t>
  </si>
  <si>
    <t>Dr. Pajor Ferenc</t>
  </si>
  <si>
    <t>E5F5ZQ</t>
  </si>
  <si>
    <t>SMKÁT7022LL</t>
  </si>
  <si>
    <t>Legelőhasználat és legeltetéstechnika</t>
  </si>
  <si>
    <t>SMKÁT7032LL</t>
  </si>
  <si>
    <t>Lótartás és -takarmányozás</t>
  </si>
  <si>
    <t>SMKÁT7042LL</t>
  </si>
  <si>
    <t>Szakdolgozat készítés</t>
  </si>
  <si>
    <t>Választott konzulens</t>
  </si>
  <si>
    <t>Feltöltve: 2019.01.18.</t>
  </si>
  <si>
    <t>Legeltetésre alapozott állattartási specialista szak levelező tagozatának mintatanterve</t>
  </si>
  <si>
    <t>Szakfelelős: Dr. Tasi Julianna</t>
  </si>
  <si>
    <t>2018.07.01.-től beiratkozottak részére</t>
  </si>
  <si>
    <t>G</t>
  </si>
  <si>
    <t>V</t>
  </si>
  <si>
    <t>Összesen: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</si>
  <si>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</si>
  <si>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</si>
  <si>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</si>
  <si>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</si>
  <si>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</si>
  <si>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</si>
  <si>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</si>
  <si>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</si>
  <si>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</si>
  <si>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</si>
  <si>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Agroinformatics and Data Analysis</t>
  </si>
  <si>
    <t>Applied Chemistry</t>
  </si>
  <si>
    <t>Biology</t>
  </si>
  <si>
    <t>Zoometeorology</t>
  </si>
  <si>
    <t>Fundamentals of Agricultural Production</t>
  </si>
  <si>
    <t>General Animal Husbandry</t>
  </si>
  <si>
    <t>Physiology</t>
  </si>
  <si>
    <t>Animal Nutrition</t>
  </si>
  <si>
    <t>Beef Husbandry and Nutrition</t>
  </si>
  <si>
    <t>Sheep Busbandry and Nutrition</t>
  </si>
  <si>
    <t>Ruminant Reproduction Biology</t>
  </si>
  <si>
    <t>Pasture and Sward Management</t>
  </si>
  <si>
    <t>Goat Husbandry and Nutrition</t>
  </si>
  <si>
    <t>Pasture Management and Graizing Methods</t>
  </si>
  <si>
    <t>Horse Husbandry and Nutrition</t>
  </si>
  <si>
    <t>Thesis Work</t>
  </si>
  <si>
    <t>MKLS_LEGM</t>
  </si>
  <si>
    <t>Legeltetésre alapozott állattartási szakmérnök szakirányú továbbképzési szak (levelező munkarend)</t>
  </si>
  <si>
    <t xml:space="preserve">Gödöllői Campus, Mezőgazdaság- és Környezettudományi Kar </t>
  </si>
  <si>
    <t>Félév</t>
  </si>
  <si>
    <t>ÖSSZESEN: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</si>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</sst>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Border="1"/>
    <xf numFmtId="0" fontId="7" fillId="0" borderId="0" xfId="0" applyFont="1" applyFill="1"/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1" fontId="4" fillId="4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3810</xdr:rowOff>
    </xdr:from>
    <xdr:to>
      <xdr:col>1</xdr:col>
      <xdr:colOff>68580</xdr:colOff>
      <xdr:row>2</xdr:row>
      <xdr:rowOff>142875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" y="3810"/>
          <a:ext cx="78676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</xdr:rowOff>
    </xdr:from>
    <xdr:to>
      <xdr:col>1</xdr:col>
      <xdr:colOff>47625</xdr:colOff>
      <xdr:row>2</xdr:row>
      <xdr:rowOff>142875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"/>
          <a:ext cx="786765" cy="489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view="pageBreakPreview" zoomScaleNormal="100" zoomScaleSheetLayoutView="100" workbookViewId="0">
      <selection activeCell="E9" sqref="E9"/>
    </sheetView>
  </sheetViews>
  <sheetFormatPr defaultRowHeight="13.8" x14ac:dyDescent="0.3"/>
  <cols>
    <col min="1" max="1" width="10.77734375" style="4" customWidth="1"/>
    <col min="2" max="2" width="5.109375" style="2" customWidth="1"/>
    <col min="3" max="3" width="13.21875" style="4" customWidth="1"/>
    <col min="4" max="5" width="30.77734375" style="19" customWidth="1"/>
    <col min="6" max="6" width="18.77734375" style="4" customWidth="1"/>
    <col min="7" max="7" width="9.33203125" style="4" hidden="1" customWidth="1"/>
    <col min="8" max="10" width="3.77734375" style="20" hidden="1" customWidth="1"/>
    <col min="11" max="13" width="3.77734375" style="20" customWidth="1"/>
    <col min="14" max="14" width="6.5546875" style="20" customWidth="1"/>
    <col min="15" max="15" width="6.109375" style="20" customWidth="1"/>
    <col min="16" max="16" width="5.5546875" style="21" customWidth="1"/>
    <col min="17" max="17" width="5.33203125" style="22" customWidth="1"/>
    <col min="18" max="18" width="5" style="22" customWidth="1"/>
    <col min="19" max="19" width="35.77734375" style="4" customWidth="1"/>
    <col min="20" max="16384" width="8.88671875" style="23"/>
  </cols>
  <sheetData>
    <row r="1" spans="1:20" x14ac:dyDescent="0.3">
      <c r="A1" s="1"/>
      <c r="C1" s="8" t="s">
        <v>0</v>
      </c>
      <c r="D1" s="3"/>
      <c r="E1" s="3"/>
      <c r="H1" s="5"/>
      <c r="I1" s="5"/>
      <c r="J1" s="5"/>
      <c r="K1" s="5"/>
      <c r="L1" s="5"/>
      <c r="M1" s="5"/>
      <c r="N1" s="5"/>
      <c r="O1" s="5"/>
      <c r="P1" s="6"/>
      <c r="Q1" s="3"/>
      <c r="R1" s="3"/>
      <c r="S1" s="12" t="s">
        <v>68</v>
      </c>
    </row>
    <row r="2" spans="1:20" x14ac:dyDescent="0.3">
      <c r="A2" s="1"/>
      <c r="C2" s="8" t="s">
        <v>1</v>
      </c>
      <c r="D2" s="3"/>
      <c r="E2" s="3"/>
      <c r="F2" s="7"/>
      <c r="H2" s="5"/>
      <c r="I2" s="5"/>
      <c r="J2" s="5"/>
      <c r="K2" s="5"/>
      <c r="L2" s="5"/>
      <c r="M2" s="5"/>
      <c r="N2" s="5"/>
      <c r="O2" s="5"/>
      <c r="P2" s="6"/>
      <c r="Q2" s="3"/>
      <c r="R2" s="3"/>
    </row>
    <row r="3" spans="1:20" x14ac:dyDescent="0.3">
      <c r="A3" s="1"/>
      <c r="C3" s="8" t="s">
        <v>70</v>
      </c>
      <c r="D3" s="3"/>
      <c r="E3" s="3"/>
      <c r="F3" s="7"/>
      <c r="H3" s="5"/>
      <c r="I3" s="5"/>
      <c r="J3" s="5"/>
      <c r="K3" s="5"/>
      <c r="L3" s="5"/>
      <c r="M3" s="5"/>
      <c r="N3" s="5"/>
      <c r="O3" s="5"/>
      <c r="P3" s="6"/>
      <c r="Q3" s="3"/>
      <c r="R3" s="3"/>
    </row>
    <row r="4" spans="1:20" x14ac:dyDescent="0.3">
      <c r="A4" s="1"/>
      <c r="B4" s="8"/>
      <c r="C4" s="1"/>
      <c r="D4" s="3"/>
      <c r="E4" s="3"/>
      <c r="F4" s="7"/>
      <c r="H4" s="5"/>
      <c r="I4" s="5"/>
      <c r="J4" s="5"/>
      <c r="K4" s="5"/>
      <c r="L4" s="5"/>
      <c r="M4" s="5"/>
      <c r="N4" s="5"/>
      <c r="O4" s="5"/>
      <c r="P4" s="6"/>
      <c r="Q4" s="3"/>
      <c r="R4" s="3"/>
    </row>
    <row r="5" spans="1:20" x14ac:dyDescent="0.3">
      <c r="A5" s="9" t="s">
        <v>69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71</v>
      </c>
    </row>
    <row r="6" spans="1:20" x14ac:dyDescent="0.3">
      <c r="B6" s="5"/>
      <c r="C6" s="3"/>
      <c r="D6" s="3"/>
      <c r="E6" s="3"/>
      <c r="F6" s="3"/>
      <c r="H6" s="42" t="s">
        <v>2</v>
      </c>
      <c r="I6" s="42"/>
      <c r="J6" s="42"/>
      <c r="K6" s="42" t="s">
        <v>106</v>
      </c>
      <c r="L6" s="42"/>
      <c r="M6" s="42"/>
      <c r="N6" s="42"/>
      <c r="O6" s="42"/>
      <c r="P6" s="6"/>
      <c r="Q6" s="3"/>
      <c r="R6" s="3"/>
    </row>
    <row r="7" spans="1:20" s="18" customFormat="1" ht="69" x14ac:dyDescent="0.3">
      <c r="A7" s="13" t="s">
        <v>3</v>
      </c>
      <c r="B7" s="14" t="s">
        <v>104</v>
      </c>
      <c r="C7" s="13" t="s">
        <v>75</v>
      </c>
      <c r="D7" s="15" t="s">
        <v>76</v>
      </c>
      <c r="E7" s="15" t="s">
        <v>77</v>
      </c>
      <c r="F7" s="15" t="s">
        <v>78</v>
      </c>
      <c r="G7" s="16" t="s">
        <v>4</v>
      </c>
      <c r="H7" s="14" t="s">
        <v>79</v>
      </c>
      <c r="I7" s="14" t="s">
        <v>5</v>
      </c>
      <c r="J7" s="14" t="s">
        <v>80</v>
      </c>
      <c r="K7" s="14" t="s">
        <v>79</v>
      </c>
      <c r="L7" s="14" t="s">
        <v>5</v>
      </c>
      <c r="M7" s="14" t="s">
        <v>80</v>
      </c>
      <c r="N7" s="14" t="s">
        <v>81</v>
      </c>
      <c r="O7" s="14" t="s">
        <v>82</v>
      </c>
      <c r="P7" s="14" t="s">
        <v>83</v>
      </c>
      <c r="Q7" s="16" t="s">
        <v>84</v>
      </c>
      <c r="R7" s="16" t="s">
        <v>6</v>
      </c>
      <c r="S7" s="17" t="s">
        <v>7</v>
      </c>
      <c r="T7" s="27"/>
    </row>
    <row r="8" spans="1:20" ht="27.6" x14ac:dyDescent="0.3">
      <c r="A8" s="30" t="s">
        <v>11</v>
      </c>
      <c r="B8" s="31">
        <v>1</v>
      </c>
      <c r="C8" s="30" t="s">
        <v>12</v>
      </c>
      <c r="D8" s="30" t="s">
        <v>13</v>
      </c>
      <c r="E8" s="30" t="s">
        <v>85</v>
      </c>
      <c r="F8" s="30" t="s">
        <v>14</v>
      </c>
      <c r="G8" s="30" t="s">
        <v>15</v>
      </c>
      <c r="H8" s="32"/>
      <c r="I8" s="32"/>
      <c r="J8" s="32"/>
      <c r="K8" s="32">
        <v>5</v>
      </c>
      <c r="L8" s="32">
        <v>20</v>
      </c>
      <c r="M8" s="32"/>
      <c r="N8" s="32"/>
      <c r="O8" s="32"/>
      <c r="P8" s="33">
        <v>8</v>
      </c>
      <c r="Q8" s="34" t="s">
        <v>72</v>
      </c>
      <c r="R8" s="34" t="s">
        <v>8</v>
      </c>
      <c r="S8" s="30" t="s">
        <v>16</v>
      </c>
    </row>
    <row r="9" spans="1:20" ht="27.6" x14ac:dyDescent="0.3">
      <c r="A9" s="30" t="s">
        <v>11</v>
      </c>
      <c r="B9" s="31">
        <v>1</v>
      </c>
      <c r="C9" s="30" t="s">
        <v>17</v>
      </c>
      <c r="D9" s="30" t="s">
        <v>18</v>
      </c>
      <c r="E9" s="30" t="s">
        <v>86</v>
      </c>
      <c r="F9" s="30" t="s">
        <v>19</v>
      </c>
      <c r="G9" s="30" t="s">
        <v>20</v>
      </c>
      <c r="H9" s="32"/>
      <c r="I9" s="32"/>
      <c r="J9" s="32"/>
      <c r="K9" s="32">
        <v>20</v>
      </c>
      <c r="L9" s="32">
        <v>5</v>
      </c>
      <c r="M9" s="32"/>
      <c r="N9" s="32"/>
      <c r="O9" s="32"/>
      <c r="P9" s="33">
        <v>8</v>
      </c>
      <c r="Q9" s="34" t="s">
        <v>73</v>
      </c>
      <c r="R9" s="34" t="s">
        <v>8</v>
      </c>
      <c r="S9" s="30" t="s">
        <v>16</v>
      </c>
    </row>
    <row r="10" spans="1:20" ht="27.6" x14ac:dyDescent="0.3">
      <c r="A10" s="30" t="s">
        <v>11</v>
      </c>
      <c r="B10" s="31">
        <v>1</v>
      </c>
      <c r="C10" s="30" t="s">
        <v>21</v>
      </c>
      <c r="D10" s="30" t="s">
        <v>22</v>
      </c>
      <c r="E10" s="30" t="s">
        <v>87</v>
      </c>
      <c r="F10" s="30" t="s">
        <v>23</v>
      </c>
      <c r="G10" s="30" t="s">
        <v>24</v>
      </c>
      <c r="H10" s="32"/>
      <c r="I10" s="32"/>
      <c r="J10" s="32"/>
      <c r="K10" s="32">
        <v>20</v>
      </c>
      <c r="L10" s="32">
        <v>10</v>
      </c>
      <c r="M10" s="32"/>
      <c r="N10" s="32"/>
      <c r="O10" s="32"/>
      <c r="P10" s="33">
        <v>8</v>
      </c>
      <c r="Q10" s="34" t="s">
        <v>73</v>
      </c>
      <c r="R10" s="34" t="s">
        <v>8</v>
      </c>
      <c r="S10" s="30" t="s">
        <v>16</v>
      </c>
    </row>
    <row r="11" spans="1:20" x14ac:dyDescent="0.3">
      <c r="A11" s="30" t="s">
        <v>11</v>
      </c>
      <c r="B11" s="31">
        <v>1</v>
      </c>
      <c r="C11" s="30" t="s">
        <v>25</v>
      </c>
      <c r="D11" s="30" t="s">
        <v>26</v>
      </c>
      <c r="E11" s="30" t="s">
        <v>88</v>
      </c>
      <c r="F11" s="30" t="s">
        <v>27</v>
      </c>
      <c r="G11" s="30" t="s">
        <v>28</v>
      </c>
      <c r="H11" s="32"/>
      <c r="I11" s="32"/>
      <c r="J11" s="32"/>
      <c r="K11" s="32">
        <v>15</v>
      </c>
      <c r="L11" s="32">
        <v>0</v>
      </c>
      <c r="M11" s="32"/>
      <c r="N11" s="32"/>
      <c r="O11" s="32"/>
      <c r="P11" s="33">
        <v>6</v>
      </c>
      <c r="Q11" s="34" t="s">
        <v>73</v>
      </c>
      <c r="R11" s="34" t="s">
        <v>8</v>
      </c>
      <c r="S11" s="30" t="s">
        <v>16</v>
      </c>
    </row>
    <row r="12" spans="1:20" x14ac:dyDescent="0.3">
      <c r="A12" s="35" t="s">
        <v>74</v>
      </c>
      <c r="B12" s="35"/>
      <c r="C12" s="35"/>
      <c r="D12" s="35"/>
      <c r="E12" s="35"/>
      <c r="F12" s="35"/>
      <c r="G12" s="35"/>
      <c r="H12" s="36">
        <f t="shared" ref="H12:P12" si="0">SUM(H8:H11)</f>
        <v>0</v>
      </c>
      <c r="I12" s="36">
        <f t="shared" si="0"/>
        <v>0</v>
      </c>
      <c r="J12" s="36">
        <f t="shared" si="0"/>
        <v>0</v>
      </c>
      <c r="K12" s="36">
        <f t="shared" si="0"/>
        <v>60</v>
      </c>
      <c r="L12" s="36">
        <f t="shared" si="0"/>
        <v>35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30</v>
      </c>
      <c r="Q12" s="37"/>
      <c r="R12" s="37"/>
      <c r="S12" s="38"/>
    </row>
    <row r="13" spans="1:20" s="29" customFormat="1" ht="27.6" x14ac:dyDescent="0.3">
      <c r="A13" s="30" t="s">
        <v>11</v>
      </c>
      <c r="B13" s="31">
        <v>2</v>
      </c>
      <c r="C13" s="30" t="s">
        <v>29</v>
      </c>
      <c r="D13" s="30" t="s">
        <v>30</v>
      </c>
      <c r="E13" s="30" t="s">
        <v>89</v>
      </c>
      <c r="F13" s="30" t="s">
        <v>31</v>
      </c>
      <c r="G13" s="30" t="s">
        <v>32</v>
      </c>
      <c r="H13" s="32"/>
      <c r="I13" s="32"/>
      <c r="J13" s="32"/>
      <c r="K13" s="32">
        <v>5</v>
      </c>
      <c r="L13" s="32">
        <v>10</v>
      </c>
      <c r="M13" s="32"/>
      <c r="N13" s="32"/>
      <c r="O13" s="32"/>
      <c r="P13" s="33">
        <v>6</v>
      </c>
      <c r="Q13" s="34" t="s">
        <v>72</v>
      </c>
      <c r="R13" s="34" t="s">
        <v>8</v>
      </c>
      <c r="S13" s="30" t="s">
        <v>22</v>
      </c>
    </row>
    <row r="14" spans="1:20" s="29" customFormat="1" ht="27.6" x14ac:dyDescent="0.3">
      <c r="A14" s="30" t="s">
        <v>11</v>
      </c>
      <c r="B14" s="31">
        <v>2</v>
      </c>
      <c r="C14" s="30" t="s">
        <v>33</v>
      </c>
      <c r="D14" s="30" t="s">
        <v>34</v>
      </c>
      <c r="E14" s="30" t="s">
        <v>90</v>
      </c>
      <c r="F14" s="30" t="s">
        <v>35</v>
      </c>
      <c r="G14" s="30" t="s">
        <v>36</v>
      </c>
      <c r="H14" s="32"/>
      <c r="I14" s="32"/>
      <c r="J14" s="32"/>
      <c r="K14" s="32">
        <v>20</v>
      </c>
      <c r="L14" s="32">
        <v>10</v>
      </c>
      <c r="M14" s="32"/>
      <c r="N14" s="32"/>
      <c r="O14" s="32"/>
      <c r="P14" s="33">
        <v>8</v>
      </c>
      <c r="Q14" s="34" t="s">
        <v>73</v>
      </c>
      <c r="R14" s="34" t="s">
        <v>8</v>
      </c>
      <c r="S14" s="30" t="s">
        <v>22</v>
      </c>
    </row>
    <row r="15" spans="1:20" s="29" customFormat="1" x14ac:dyDescent="0.3">
      <c r="A15" s="30" t="s">
        <v>11</v>
      </c>
      <c r="B15" s="31">
        <v>2</v>
      </c>
      <c r="C15" s="30" t="s">
        <v>37</v>
      </c>
      <c r="D15" s="30" t="s">
        <v>38</v>
      </c>
      <c r="E15" s="30" t="s">
        <v>91</v>
      </c>
      <c r="F15" s="30" t="s">
        <v>39</v>
      </c>
      <c r="G15" s="30" t="s">
        <v>40</v>
      </c>
      <c r="H15" s="32"/>
      <c r="I15" s="32"/>
      <c r="J15" s="32"/>
      <c r="K15" s="32">
        <v>20</v>
      </c>
      <c r="L15" s="32">
        <v>5</v>
      </c>
      <c r="M15" s="32"/>
      <c r="N15" s="32"/>
      <c r="O15" s="32"/>
      <c r="P15" s="33">
        <v>8</v>
      </c>
      <c r="Q15" s="34" t="s">
        <v>73</v>
      </c>
      <c r="R15" s="34" t="s">
        <v>8</v>
      </c>
      <c r="S15" s="30" t="s">
        <v>22</v>
      </c>
    </row>
    <row r="16" spans="1:20" s="29" customFormat="1" ht="27.6" x14ac:dyDescent="0.3">
      <c r="A16" s="30" t="s">
        <v>11</v>
      </c>
      <c r="B16" s="31">
        <v>2</v>
      </c>
      <c r="C16" s="30" t="s">
        <v>41</v>
      </c>
      <c r="D16" s="30" t="s">
        <v>42</v>
      </c>
      <c r="E16" s="30" t="s">
        <v>92</v>
      </c>
      <c r="F16" s="30" t="s">
        <v>43</v>
      </c>
      <c r="G16" s="30" t="s">
        <v>44</v>
      </c>
      <c r="H16" s="32"/>
      <c r="I16" s="32"/>
      <c r="J16" s="32"/>
      <c r="K16" s="32">
        <v>20</v>
      </c>
      <c r="L16" s="32">
        <v>10</v>
      </c>
      <c r="M16" s="32"/>
      <c r="N16" s="32"/>
      <c r="O16" s="32"/>
      <c r="P16" s="33">
        <v>8</v>
      </c>
      <c r="Q16" s="34" t="s">
        <v>73</v>
      </c>
      <c r="R16" s="34" t="s">
        <v>8</v>
      </c>
      <c r="S16" s="30" t="s">
        <v>22</v>
      </c>
    </row>
    <row r="17" spans="1:19" x14ac:dyDescent="0.3">
      <c r="A17" s="35" t="s">
        <v>74</v>
      </c>
      <c r="B17" s="35"/>
      <c r="C17" s="35"/>
      <c r="D17" s="35"/>
      <c r="E17" s="35"/>
      <c r="F17" s="35"/>
      <c r="G17" s="35"/>
      <c r="H17" s="36">
        <f t="shared" ref="H17:P17" si="1">SUM(H13:H16)</f>
        <v>0</v>
      </c>
      <c r="I17" s="36">
        <f t="shared" si="1"/>
        <v>0</v>
      </c>
      <c r="J17" s="36">
        <f t="shared" si="1"/>
        <v>0</v>
      </c>
      <c r="K17" s="36">
        <f t="shared" si="1"/>
        <v>65</v>
      </c>
      <c r="L17" s="36">
        <f t="shared" si="1"/>
        <v>35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30</v>
      </c>
      <c r="Q17" s="37"/>
      <c r="R17" s="37"/>
      <c r="S17" s="38"/>
    </row>
    <row r="18" spans="1:19" x14ac:dyDescent="0.3">
      <c r="A18" s="30" t="s">
        <v>11</v>
      </c>
      <c r="B18" s="31">
        <v>3</v>
      </c>
      <c r="C18" s="30" t="s">
        <v>45</v>
      </c>
      <c r="D18" s="30" t="s">
        <v>46</v>
      </c>
      <c r="E18" s="30" t="s">
        <v>93</v>
      </c>
      <c r="F18" s="30" t="s">
        <v>47</v>
      </c>
      <c r="G18" s="30" t="s">
        <v>48</v>
      </c>
      <c r="H18" s="32"/>
      <c r="I18" s="32"/>
      <c r="J18" s="32"/>
      <c r="K18" s="32">
        <v>20</v>
      </c>
      <c r="L18" s="32">
        <v>5</v>
      </c>
      <c r="M18" s="32"/>
      <c r="N18" s="32"/>
      <c r="O18" s="32"/>
      <c r="P18" s="33">
        <v>8</v>
      </c>
      <c r="Q18" s="34" t="s">
        <v>73</v>
      </c>
      <c r="R18" s="34" t="s">
        <v>8</v>
      </c>
      <c r="S18" s="30" t="s">
        <v>16</v>
      </c>
    </row>
    <row r="19" spans="1:19" x14ac:dyDescent="0.3">
      <c r="A19" s="30" t="s">
        <v>11</v>
      </c>
      <c r="B19" s="31">
        <v>3</v>
      </c>
      <c r="C19" s="30" t="s">
        <v>49</v>
      </c>
      <c r="D19" s="30" t="s">
        <v>50</v>
      </c>
      <c r="E19" s="30" t="s">
        <v>94</v>
      </c>
      <c r="F19" s="30" t="s">
        <v>9</v>
      </c>
      <c r="G19" s="30" t="s">
        <v>10</v>
      </c>
      <c r="H19" s="32"/>
      <c r="I19" s="32"/>
      <c r="J19" s="32"/>
      <c r="K19" s="32">
        <v>20</v>
      </c>
      <c r="L19" s="32">
        <v>5</v>
      </c>
      <c r="M19" s="32"/>
      <c r="N19" s="32"/>
      <c r="O19" s="32"/>
      <c r="P19" s="33">
        <v>8</v>
      </c>
      <c r="Q19" s="34" t="s">
        <v>73</v>
      </c>
      <c r="R19" s="34" t="s">
        <v>8</v>
      </c>
      <c r="S19" s="30" t="s">
        <v>16</v>
      </c>
    </row>
    <row r="20" spans="1:19" x14ac:dyDescent="0.3">
      <c r="A20" s="30" t="s">
        <v>11</v>
      </c>
      <c r="B20" s="31">
        <v>3</v>
      </c>
      <c r="C20" s="30" t="s">
        <v>51</v>
      </c>
      <c r="D20" s="30" t="s">
        <v>52</v>
      </c>
      <c r="E20" s="30" t="s">
        <v>95</v>
      </c>
      <c r="F20" s="30" t="s">
        <v>53</v>
      </c>
      <c r="G20" s="30" t="s">
        <v>54</v>
      </c>
      <c r="H20" s="32"/>
      <c r="I20" s="32"/>
      <c r="J20" s="32"/>
      <c r="K20" s="32">
        <v>20</v>
      </c>
      <c r="L20" s="32">
        <v>5</v>
      </c>
      <c r="M20" s="32"/>
      <c r="N20" s="32"/>
      <c r="O20" s="32"/>
      <c r="P20" s="33">
        <v>6</v>
      </c>
      <c r="Q20" s="34" t="s">
        <v>73</v>
      </c>
      <c r="R20" s="34" t="s">
        <v>8</v>
      </c>
      <c r="S20" s="30" t="s">
        <v>16</v>
      </c>
    </row>
    <row r="21" spans="1:19" x14ac:dyDescent="0.3">
      <c r="A21" s="30" t="s">
        <v>11</v>
      </c>
      <c r="B21" s="31">
        <v>3</v>
      </c>
      <c r="C21" s="30" t="s">
        <v>55</v>
      </c>
      <c r="D21" s="30" t="s">
        <v>56</v>
      </c>
      <c r="E21" s="30" t="s">
        <v>96</v>
      </c>
      <c r="F21" s="30" t="s">
        <v>31</v>
      </c>
      <c r="G21" s="30" t="s">
        <v>32</v>
      </c>
      <c r="H21" s="32"/>
      <c r="I21" s="32"/>
      <c r="J21" s="32"/>
      <c r="K21" s="32">
        <v>20</v>
      </c>
      <c r="L21" s="32">
        <v>5</v>
      </c>
      <c r="M21" s="32"/>
      <c r="N21" s="32"/>
      <c r="O21" s="32"/>
      <c r="P21" s="33">
        <v>8</v>
      </c>
      <c r="Q21" s="34" t="s">
        <v>73</v>
      </c>
      <c r="R21" s="34" t="s">
        <v>8</v>
      </c>
      <c r="S21" s="30" t="s">
        <v>16</v>
      </c>
    </row>
    <row r="22" spans="1:19" x14ac:dyDescent="0.3">
      <c r="A22" s="35" t="s">
        <v>74</v>
      </c>
      <c r="B22" s="35"/>
      <c r="C22" s="35"/>
      <c r="D22" s="35"/>
      <c r="E22" s="35"/>
      <c r="F22" s="35"/>
      <c r="G22" s="35"/>
      <c r="H22" s="36">
        <f t="shared" ref="H22:O22" si="2">SUM(H18:H21)</f>
        <v>0</v>
      </c>
      <c r="I22" s="36">
        <f t="shared" si="2"/>
        <v>0</v>
      </c>
      <c r="J22" s="36">
        <f t="shared" si="2"/>
        <v>0</v>
      </c>
      <c r="K22" s="36">
        <f t="shared" si="2"/>
        <v>80</v>
      </c>
      <c r="L22" s="36">
        <f t="shared" si="2"/>
        <v>20</v>
      </c>
      <c r="M22" s="36">
        <f t="shared" si="2"/>
        <v>0</v>
      </c>
      <c r="N22" s="36">
        <f t="shared" si="2"/>
        <v>0</v>
      </c>
      <c r="O22" s="36">
        <f t="shared" si="2"/>
        <v>0</v>
      </c>
      <c r="P22" s="36">
        <f t="shared" ref="P22" si="3">SUM(P18:P21)</f>
        <v>30</v>
      </c>
      <c r="Q22" s="37"/>
      <c r="R22" s="37"/>
      <c r="S22" s="38"/>
    </row>
    <row r="23" spans="1:19" s="29" customFormat="1" x14ac:dyDescent="0.3">
      <c r="A23" s="30" t="s">
        <v>11</v>
      </c>
      <c r="B23" s="31">
        <v>4</v>
      </c>
      <c r="C23" s="30" t="s">
        <v>57</v>
      </c>
      <c r="D23" s="30" t="s">
        <v>58</v>
      </c>
      <c r="E23" s="30" t="s">
        <v>97</v>
      </c>
      <c r="F23" s="30" t="s">
        <v>59</v>
      </c>
      <c r="G23" s="30" t="s">
        <v>60</v>
      </c>
      <c r="H23" s="32"/>
      <c r="I23" s="32"/>
      <c r="J23" s="32"/>
      <c r="K23" s="32">
        <v>20</v>
      </c>
      <c r="L23" s="32">
        <v>5</v>
      </c>
      <c r="M23" s="32"/>
      <c r="N23" s="32"/>
      <c r="O23" s="32"/>
      <c r="P23" s="33">
        <v>8</v>
      </c>
      <c r="Q23" s="34" t="s">
        <v>73</v>
      </c>
      <c r="R23" s="34" t="s">
        <v>8</v>
      </c>
      <c r="S23" s="30" t="s">
        <v>16</v>
      </c>
    </row>
    <row r="24" spans="1:19" s="29" customFormat="1" ht="27.6" x14ac:dyDescent="0.3">
      <c r="A24" s="30" t="s">
        <v>11</v>
      </c>
      <c r="B24" s="31">
        <v>4</v>
      </c>
      <c r="C24" s="30" t="s">
        <v>61</v>
      </c>
      <c r="D24" s="30" t="s">
        <v>62</v>
      </c>
      <c r="E24" s="30" t="s">
        <v>98</v>
      </c>
      <c r="F24" s="30" t="s">
        <v>31</v>
      </c>
      <c r="G24" s="30" t="s">
        <v>32</v>
      </c>
      <c r="H24" s="32"/>
      <c r="I24" s="32"/>
      <c r="J24" s="32"/>
      <c r="K24" s="32">
        <v>10</v>
      </c>
      <c r="L24" s="32">
        <v>15</v>
      </c>
      <c r="M24" s="32"/>
      <c r="N24" s="32"/>
      <c r="O24" s="32"/>
      <c r="P24" s="33">
        <v>6</v>
      </c>
      <c r="Q24" s="34" t="s">
        <v>72</v>
      </c>
      <c r="R24" s="34" t="s">
        <v>8</v>
      </c>
      <c r="S24" s="30" t="s">
        <v>56</v>
      </c>
    </row>
    <row r="25" spans="1:19" s="29" customFormat="1" ht="27.6" x14ac:dyDescent="0.3">
      <c r="A25" s="30" t="s">
        <v>11</v>
      </c>
      <c r="B25" s="31">
        <v>4</v>
      </c>
      <c r="C25" s="30" t="s">
        <v>63</v>
      </c>
      <c r="D25" s="30" t="s">
        <v>64</v>
      </c>
      <c r="E25" s="30" t="s">
        <v>99</v>
      </c>
      <c r="F25" s="30" t="s">
        <v>35</v>
      </c>
      <c r="G25" s="30" t="s">
        <v>36</v>
      </c>
      <c r="H25" s="32"/>
      <c r="I25" s="32"/>
      <c r="J25" s="32"/>
      <c r="K25" s="32">
        <v>20</v>
      </c>
      <c r="L25" s="32">
        <v>5</v>
      </c>
      <c r="M25" s="32"/>
      <c r="N25" s="32"/>
      <c r="O25" s="32"/>
      <c r="P25" s="33">
        <v>8</v>
      </c>
      <c r="Q25" s="34" t="s">
        <v>73</v>
      </c>
      <c r="R25" s="34" t="s">
        <v>8</v>
      </c>
      <c r="S25" s="30" t="s">
        <v>16</v>
      </c>
    </row>
    <row r="26" spans="1:19" s="29" customFormat="1" x14ac:dyDescent="0.3">
      <c r="A26" s="30" t="s">
        <v>11</v>
      </c>
      <c r="B26" s="31">
        <v>4</v>
      </c>
      <c r="C26" s="30" t="s">
        <v>65</v>
      </c>
      <c r="D26" s="30" t="s">
        <v>66</v>
      </c>
      <c r="E26" s="30" t="s">
        <v>100</v>
      </c>
      <c r="F26" s="30" t="s">
        <v>67</v>
      </c>
      <c r="G26" s="30"/>
      <c r="H26" s="32"/>
      <c r="I26" s="32"/>
      <c r="J26" s="32"/>
      <c r="K26" s="32">
        <v>5</v>
      </c>
      <c r="L26" s="32">
        <v>20</v>
      </c>
      <c r="M26" s="32"/>
      <c r="N26" s="32"/>
      <c r="O26" s="32"/>
      <c r="P26" s="33">
        <v>8</v>
      </c>
      <c r="Q26" s="34" t="s">
        <v>72</v>
      </c>
      <c r="R26" s="34" t="s">
        <v>8</v>
      </c>
      <c r="S26" s="30" t="s">
        <v>16</v>
      </c>
    </row>
    <row r="27" spans="1:19" s="28" customFormat="1" x14ac:dyDescent="0.3">
      <c r="A27" s="35" t="s">
        <v>74</v>
      </c>
      <c r="B27" s="35"/>
      <c r="C27" s="35"/>
      <c r="D27" s="35"/>
      <c r="E27" s="35"/>
      <c r="F27" s="35"/>
      <c r="G27" s="35"/>
      <c r="H27" s="36">
        <f t="shared" ref="H27:P27" si="4">SUM(H23:H26)</f>
        <v>0</v>
      </c>
      <c r="I27" s="36">
        <f t="shared" si="4"/>
        <v>0</v>
      </c>
      <c r="J27" s="36">
        <f t="shared" si="4"/>
        <v>0</v>
      </c>
      <c r="K27" s="36">
        <f t="shared" si="4"/>
        <v>55</v>
      </c>
      <c r="L27" s="36">
        <f t="shared" si="4"/>
        <v>45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30</v>
      </c>
      <c r="Q27" s="37"/>
      <c r="R27" s="37"/>
      <c r="S27" s="38"/>
    </row>
    <row r="28" spans="1:19" s="28" customFormat="1" x14ac:dyDescent="0.3">
      <c r="A28" s="35" t="s">
        <v>105</v>
      </c>
      <c r="B28" s="35"/>
      <c r="C28" s="35"/>
      <c r="D28" s="35"/>
      <c r="E28" s="35"/>
      <c r="F28" s="35"/>
      <c r="G28" s="35"/>
      <c r="H28" s="43">
        <f t="shared" ref="H28:P28" si="5">H27+H22+H17+H12</f>
        <v>0</v>
      </c>
      <c r="I28" s="43">
        <f t="shared" si="5"/>
        <v>0</v>
      </c>
      <c r="J28" s="43">
        <f t="shared" si="5"/>
        <v>0</v>
      </c>
      <c r="K28" s="41">
        <f t="shared" si="5"/>
        <v>260</v>
      </c>
      <c r="L28" s="41">
        <f t="shared" si="5"/>
        <v>135</v>
      </c>
      <c r="M28" s="41">
        <f t="shared" si="5"/>
        <v>0</v>
      </c>
      <c r="N28" s="41">
        <f t="shared" si="5"/>
        <v>0</v>
      </c>
      <c r="O28" s="41">
        <f t="shared" si="5"/>
        <v>0</v>
      </c>
      <c r="P28" s="41">
        <f t="shared" si="5"/>
        <v>120</v>
      </c>
      <c r="Q28" s="37"/>
      <c r="R28" s="37"/>
      <c r="S28" s="38"/>
    </row>
  </sheetData>
  <sheetProtection algorithmName="SHA-512" hashValue="kjrENUKao3f7MPPbMf1AusBViB50nzYj/L/rGcqW+Z2Y1PwFTyu0oBC+qwF064AFyiDAs5KhoCjehNRlC9Fv5A==" saltValue="OU9OB5GiF6pT52Q1g0sbvg==" spinCount="100000" sheet="1" formatCells="0" formatColumns="0" formatRows="0" insertColumns="0" insertRows="0" insertHyperlinks="0" deleteColumns="0" deleteRows="0" sort="0" autoFilter="0" pivotTables="0"/>
  <mergeCells count="7">
    <mergeCell ref="H6:J6"/>
    <mergeCell ref="K6:O6"/>
    <mergeCell ref="A27:G27"/>
    <mergeCell ref="A28:G28"/>
    <mergeCell ref="A22:G22"/>
    <mergeCell ref="A17:G17"/>
    <mergeCell ref="A12:G12"/>
  </mergeCells>
  <printOptions horizontalCentered="1"/>
  <pageMargins left="0.27559055118110232" right="0.27559055118110232" top="0.27559055118110232" bottom="0.4724409448818897" header="0" footer="0"/>
  <pageSetup paperSize="9" scale="70" orientation="landscape" cellComments="atEnd" r:id="rId1"/>
  <headerFooter>
    <oddFooter>&amp;CSz=szemeszter, Kr=kredit, E=előadás, Gy=gyakorlat, K=követelmény (A=aláírás, GY=gyak.jegy, K=kollokvium)
F.típ.=felvétel típ. (A=kötelező, B=Szakir.kötelező, Bv=Szakir.választható, C=választható, Kül=különbözeti tárgy)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view="pageBreakPreview" zoomScaleNormal="100" zoomScaleSheetLayoutView="100" workbookViewId="0">
      <selection activeCell="D14" sqref="D14"/>
    </sheetView>
  </sheetViews>
  <sheetFormatPr defaultRowHeight="13.8" x14ac:dyDescent="0.3"/>
  <cols>
    <col min="1" max="1" width="10.77734375" style="4" customWidth="1"/>
    <col min="2" max="2" width="5" style="2" customWidth="1"/>
    <col min="3" max="3" width="13.21875" style="4" customWidth="1"/>
    <col min="4" max="5" width="30.77734375" style="19" customWidth="1"/>
    <col min="6" max="6" width="18.77734375" style="4" customWidth="1"/>
    <col min="7" max="7" width="7.77734375" style="4" hidden="1" customWidth="1"/>
    <col min="8" max="10" width="3.77734375" style="20" hidden="1" customWidth="1"/>
    <col min="11" max="13" width="3.77734375" style="20" customWidth="1"/>
    <col min="14" max="14" width="6.6640625" style="20" customWidth="1"/>
    <col min="15" max="15" width="6" style="20" customWidth="1"/>
    <col min="16" max="16" width="3.5546875" style="21" customWidth="1"/>
    <col min="17" max="17" width="4.6640625" style="22" customWidth="1"/>
    <col min="18" max="18" width="5" style="22" customWidth="1"/>
    <col min="19" max="19" width="21.77734375" style="4" customWidth="1"/>
    <col min="20" max="16384" width="8.88671875" style="23"/>
  </cols>
  <sheetData>
    <row r="1" spans="1:20" x14ac:dyDescent="0.3">
      <c r="A1" s="1"/>
      <c r="C1" s="8" t="s">
        <v>0</v>
      </c>
      <c r="D1" s="3"/>
      <c r="E1" s="3"/>
      <c r="H1" s="5"/>
      <c r="I1" s="5"/>
      <c r="J1" s="5"/>
      <c r="K1" s="5"/>
      <c r="L1" s="5"/>
      <c r="M1" s="5"/>
      <c r="N1" s="5"/>
      <c r="O1" s="5"/>
      <c r="P1" s="6"/>
      <c r="Q1" s="3"/>
      <c r="R1" s="3"/>
      <c r="S1" s="12" t="s">
        <v>68</v>
      </c>
    </row>
    <row r="2" spans="1:20" x14ac:dyDescent="0.3">
      <c r="A2" s="1"/>
      <c r="C2" s="24" t="s">
        <v>103</v>
      </c>
      <c r="D2" s="3"/>
      <c r="E2" s="3"/>
      <c r="F2" s="7"/>
      <c r="H2" s="5"/>
      <c r="I2" s="5"/>
      <c r="J2" s="5"/>
      <c r="K2" s="5"/>
      <c r="L2" s="5"/>
      <c r="M2" s="5"/>
      <c r="N2" s="5"/>
      <c r="O2" s="5"/>
      <c r="P2" s="6"/>
      <c r="Q2" s="3"/>
      <c r="R2" s="3"/>
    </row>
    <row r="3" spans="1:20" x14ac:dyDescent="0.3">
      <c r="A3" s="1"/>
      <c r="C3" s="8" t="s">
        <v>70</v>
      </c>
      <c r="D3" s="3"/>
      <c r="E3" s="3"/>
      <c r="F3" s="7"/>
      <c r="H3" s="5"/>
      <c r="I3" s="5"/>
      <c r="J3" s="5"/>
      <c r="K3" s="5"/>
      <c r="L3" s="5"/>
      <c r="M3" s="5"/>
      <c r="N3" s="5"/>
      <c r="O3" s="5"/>
      <c r="P3" s="6"/>
      <c r="Q3" s="3"/>
      <c r="R3" s="3"/>
    </row>
    <row r="4" spans="1:20" x14ac:dyDescent="0.3">
      <c r="A4" s="1"/>
      <c r="B4" s="8"/>
      <c r="C4" s="1"/>
      <c r="D4" s="3"/>
      <c r="E4" s="3"/>
      <c r="F4" s="7"/>
      <c r="H4" s="5"/>
      <c r="I4" s="5"/>
      <c r="J4" s="5"/>
      <c r="K4" s="5"/>
      <c r="L4" s="5"/>
      <c r="M4" s="5"/>
      <c r="N4" s="5"/>
      <c r="O4" s="5"/>
      <c r="P4" s="6"/>
      <c r="Q4" s="3"/>
      <c r="R4" s="3"/>
    </row>
    <row r="5" spans="1:20" x14ac:dyDescent="0.3">
      <c r="A5" s="9" t="s">
        <v>102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71</v>
      </c>
    </row>
    <row r="6" spans="1:20" x14ac:dyDescent="0.3">
      <c r="B6" s="5"/>
      <c r="C6" s="3"/>
      <c r="D6" s="3"/>
      <c r="E6" s="3"/>
      <c r="F6" s="3"/>
      <c r="H6" s="25" t="s">
        <v>2</v>
      </c>
      <c r="I6" s="25"/>
      <c r="J6" s="26"/>
      <c r="K6" s="42" t="s">
        <v>106</v>
      </c>
      <c r="L6" s="42"/>
      <c r="M6" s="42"/>
      <c r="N6" s="42"/>
      <c r="O6" s="42"/>
      <c r="P6" s="6"/>
      <c r="Q6" s="3"/>
      <c r="R6" s="3"/>
    </row>
    <row r="7" spans="1:20" s="18" customFormat="1" ht="41.4" x14ac:dyDescent="0.3">
      <c r="A7" s="13" t="s">
        <v>3</v>
      </c>
      <c r="B7" s="14" t="s">
        <v>104</v>
      </c>
      <c r="C7" s="13" t="s">
        <v>75</v>
      </c>
      <c r="D7" s="15" t="s">
        <v>76</v>
      </c>
      <c r="E7" s="15" t="s">
        <v>77</v>
      </c>
      <c r="F7" s="15" t="s">
        <v>78</v>
      </c>
      <c r="G7" s="16" t="s">
        <v>4</v>
      </c>
      <c r="H7" s="14" t="s">
        <v>79</v>
      </c>
      <c r="I7" s="14" t="s">
        <v>5</v>
      </c>
      <c r="J7" s="14" t="s">
        <v>80</v>
      </c>
      <c r="K7" s="14" t="s">
        <v>79</v>
      </c>
      <c r="L7" s="14" t="s">
        <v>5</v>
      </c>
      <c r="M7" s="14" t="s">
        <v>80</v>
      </c>
      <c r="N7" s="14" t="s">
        <v>81</v>
      </c>
      <c r="O7" s="14" t="s">
        <v>82</v>
      </c>
      <c r="P7" s="14" t="s">
        <v>83</v>
      </c>
      <c r="Q7" s="16" t="s">
        <v>84</v>
      </c>
      <c r="R7" s="16" t="s">
        <v>6</v>
      </c>
      <c r="S7" s="17" t="s">
        <v>7</v>
      </c>
      <c r="T7" s="27"/>
    </row>
    <row r="8" spans="1:20" x14ac:dyDescent="0.3">
      <c r="A8" s="30" t="s">
        <v>101</v>
      </c>
      <c r="B8" s="31">
        <v>1</v>
      </c>
      <c r="C8" s="30" t="s">
        <v>45</v>
      </c>
      <c r="D8" s="30" t="s">
        <v>46</v>
      </c>
      <c r="E8" s="30" t="s">
        <v>93</v>
      </c>
      <c r="F8" s="30" t="s">
        <v>47</v>
      </c>
      <c r="G8" s="30" t="s">
        <v>48</v>
      </c>
      <c r="H8" s="32"/>
      <c r="I8" s="32"/>
      <c r="J8" s="32"/>
      <c r="K8" s="32">
        <v>20</v>
      </c>
      <c r="L8" s="32">
        <v>5</v>
      </c>
      <c r="M8" s="32"/>
      <c r="N8" s="32"/>
      <c r="O8" s="32"/>
      <c r="P8" s="33">
        <v>8</v>
      </c>
      <c r="Q8" s="34" t="s">
        <v>73</v>
      </c>
      <c r="R8" s="34" t="s">
        <v>8</v>
      </c>
      <c r="S8" s="30" t="s">
        <v>16</v>
      </c>
    </row>
    <row r="9" spans="1:20" x14ac:dyDescent="0.3">
      <c r="A9" s="30" t="s">
        <v>101</v>
      </c>
      <c r="B9" s="31">
        <v>1</v>
      </c>
      <c r="C9" s="30" t="s">
        <v>49</v>
      </c>
      <c r="D9" s="30" t="s">
        <v>50</v>
      </c>
      <c r="E9" s="30" t="s">
        <v>94</v>
      </c>
      <c r="F9" s="30" t="s">
        <v>9</v>
      </c>
      <c r="G9" s="30" t="s">
        <v>10</v>
      </c>
      <c r="H9" s="32"/>
      <c r="I9" s="32"/>
      <c r="J9" s="32"/>
      <c r="K9" s="32">
        <v>20</v>
      </c>
      <c r="L9" s="32">
        <v>5</v>
      </c>
      <c r="M9" s="32"/>
      <c r="N9" s="32"/>
      <c r="O9" s="32"/>
      <c r="P9" s="33">
        <v>8</v>
      </c>
      <c r="Q9" s="34" t="s">
        <v>73</v>
      </c>
      <c r="R9" s="34" t="s">
        <v>8</v>
      </c>
      <c r="S9" s="30" t="s">
        <v>16</v>
      </c>
    </row>
    <row r="10" spans="1:20" x14ac:dyDescent="0.3">
      <c r="A10" s="30" t="s">
        <v>101</v>
      </c>
      <c r="B10" s="31">
        <v>1</v>
      </c>
      <c r="C10" s="30" t="s">
        <v>51</v>
      </c>
      <c r="D10" s="30" t="s">
        <v>52</v>
      </c>
      <c r="E10" s="30" t="s">
        <v>95</v>
      </c>
      <c r="F10" s="30" t="s">
        <v>53</v>
      </c>
      <c r="G10" s="30" t="s">
        <v>54</v>
      </c>
      <c r="H10" s="32"/>
      <c r="I10" s="32"/>
      <c r="J10" s="32"/>
      <c r="K10" s="32">
        <v>20</v>
      </c>
      <c r="L10" s="32">
        <v>5</v>
      </c>
      <c r="M10" s="32"/>
      <c r="N10" s="32"/>
      <c r="O10" s="32"/>
      <c r="P10" s="33">
        <v>6</v>
      </c>
      <c r="Q10" s="34" t="s">
        <v>73</v>
      </c>
      <c r="R10" s="34" t="s">
        <v>8</v>
      </c>
      <c r="S10" s="30" t="s">
        <v>16</v>
      </c>
    </row>
    <row r="11" spans="1:20" x14ac:dyDescent="0.3">
      <c r="A11" s="30" t="s">
        <v>101</v>
      </c>
      <c r="B11" s="31">
        <v>1</v>
      </c>
      <c r="C11" s="30" t="s">
        <v>55</v>
      </c>
      <c r="D11" s="30" t="s">
        <v>56</v>
      </c>
      <c r="E11" s="30" t="s">
        <v>96</v>
      </c>
      <c r="F11" s="30" t="s">
        <v>31</v>
      </c>
      <c r="G11" s="30" t="s">
        <v>32</v>
      </c>
      <c r="H11" s="32"/>
      <c r="I11" s="32"/>
      <c r="J11" s="32"/>
      <c r="K11" s="32">
        <v>20</v>
      </c>
      <c r="L11" s="32">
        <v>5</v>
      </c>
      <c r="M11" s="32"/>
      <c r="N11" s="32"/>
      <c r="O11" s="32"/>
      <c r="P11" s="33">
        <v>8</v>
      </c>
      <c r="Q11" s="34" t="s">
        <v>73</v>
      </c>
      <c r="R11" s="34" t="s">
        <v>8</v>
      </c>
      <c r="S11" s="30" t="s">
        <v>16</v>
      </c>
    </row>
    <row r="12" spans="1:20" x14ac:dyDescent="0.3">
      <c r="A12" s="35" t="s">
        <v>74</v>
      </c>
      <c r="B12" s="35"/>
      <c r="C12" s="35"/>
      <c r="D12" s="35"/>
      <c r="E12" s="35"/>
      <c r="F12" s="35"/>
      <c r="G12" s="35"/>
      <c r="H12" s="36">
        <f t="shared" ref="H12:P12" si="0">SUM(H8:H11)</f>
        <v>0</v>
      </c>
      <c r="I12" s="36">
        <f t="shared" si="0"/>
        <v>0</v>
      </c>
      <c r="J12" s="36">
        <f t="shared" si="0"/>
        <v>0</v>
      </c>
      <c r="K12" s="36">
        <f t="shared" si="0"/>
        <v>80</v>
      </c>
      <c r="L12" s="36">
        <f t="shared" si="0"/>
        <v>20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30</v>
      </c>
      <c r="Q12" s="37"/>
      <c r="R12" s="37"/>
      <c r="S12" s="38"/>
    </row>
    <row r="13" spans="1:20" s="29" customFormat="1" x14ac:dyDescent="0.3">
      <c r="A13" s="30" t="s">
        <v>101</v>
      </c>
      <c r="B13" s="31">
        <v>2</v>
      </c>
      <c r="C13" s="30" t="s">
        <v>57</v>
      </c>
      <c r="D13" s="30" t="s">
        <v>58</v>
      </c>
      <c r="E13" s="30" t="s">
        <v>97</v>
      </c>
      <c r="F13" s="30" t="s">
        <v>59</v>
      </c>
      <c r="G13" s="30" t="s">
        <v>60</v>
      </c>
      <c r="H13" s="32"/>
      <c r="I13" s="32"/>
      <c r="J13" s="32"/>
      <c r="K13" s="32">
        <v>20</v>
      </c>
      <c r="L13" s="32">
        <v>5</v>
      </c>
      <c r="M13" s="32"/>
      <c r="N13" s="32"/>
      <c r="O13" s="32"/>
      <c r="P13" s="33">
        <v>8</v>
      </c>
      <c r="Q13" s="34" t="s">
        <v>73</v>
      </c>
      <c r="R13" s="34" t="s">
        <v>8</v>
      </c>
      <c r="S13" s="30" t="s">
        <v>16</v>
      </c>
    </row>
    <row r="14" spans="1:20" s="29" customFormat="1" ht="27.6" x14ac:dyDescent="0.3">
      <c r="A14" s="30" t="s">
        <v>101</v>
      </c>
      <c r="B14" s="31">
        <v>2</v>
      </c>
      <c r="C14" s="30" t="s">
        <v>61</v>
      </c>
      <c r="D14" s="30" t="s">
        <v>62</v>
      </c>
      <c r="E14" s="30" t="s">
        <v>98</v>
      </c>
      <c r="F14" s="30" t="s">
        <v>31</v>
      </c>
      <c r="G14" s="30" t="s">
        <v>32</v>
      </c>
      <c r="H14" s="32"/>
      <c r="I14" s="32"/>
      <c r="J14" s="32"/>
      <c r="K14" s="32">
        <v>10</v>
      </c>
      <c r="L14" s="32">
        <v>15</v>
      </c>
      <c r="M14" s="32"/>
      <c r="N14" s="32"/>
      <c r="O14" s="32"/>
      <c r="P14" s="33">
        <v>6</v>
      </c>
      <c r="Q14" s="34" t="s">
        <v>72</v>
      </c>
      <c r="R14" s="34" t="s">
        <v>8</v>
      </c>
      <c r="S14" s="30" t="s">
        <v>56</v>
      </c>
    </row>
    <row r="15" spans="1:20" s="29" customFormat="1" ht="27.6" x14ac:dyDescent="0.3">
      <c r="A15" s="30" t="s">
        <v>101</v>
      </c>
      <c r="B15" s="31">
        <v>2</v>
      </c>
      <c r="C15" s="30" t="s">
        <v>63</v>
      </c>
      <c r="D15" s="30" t="s">
        <v>64</v>
      </c>
      <c r="E15" s="30" t="s">
        <v>99</v>
      </c>
      <c r="F15" s="30" t="s">
        <v>35</v>
      </c>
      <c r="G15" s="30" t="s">
        <v>36</v>
      </c>
      <c r="H15" s="32"/>
      <c r="I15" s="32"/>
      <c r="J15" s="32"/>
      <c r="K15" s="32">
        <v>20</v>
      </c>
      <c r="L15" s="32">
        <v>5</v>
      </c>
      <c r="M15" s="32"/>
      <c r="N15" s="32"/>
      <c r="O15" s="32"/>
      <c r="P15" s="33">
        <v>8</v>
      </c>
      <c r="Q15" s="34" t="s">
        <v>73</v>
      </c>
      <c r="R15" s="34" t="s">
        <v>8</v>
      </c>
      <c r="S15" s="30" t="s">
        <v>16</v>
      </c>
    </row>
    <row r="16" spans="1:20" s="29" customFormat="1" x14ac:dyDescent="0.3">
      <c r="A16" s="30" t="s">
        <v>101</v>
      </c>
      <c r="B16" s="31">
        <v>2</v>
      </c>
      <c r="C16" s="30" t="s">
        <v>65</v>
      </c>
      <c r="D16" s="30" t="s">
        <v>66</v>
      </c>
      <c r="E16" s="30" t="s">
        <v>100</v>
      </c>
      <c r="F16" s="30" t="s">
        <v>67</v>
      </c>
      <c r="G16" s="30"/>
      <c r="H16" s="32"/>
      <c r="I16" s="32"/>
      <c r="J16" s="32"/>
      <c r="K16" s="32">
        <v>5</v>
      </c>
      <c r="L16" s="32">
        <v>20</v>
      </c>
      <c r="M16" s="32"/>
      <c r="N16" s="32"/>
      <c r="O16" s="32"/>
      <c r="P16" s="33">
        <v>8</v>
      </c>
      <c r="Q16" s="34" t="s">
        <v>72</v>
      </c>
      <c r="R16" s="34" t="s">
        <v>8</v>
      </c>
      <c r="S16" s="30" t="s">
        <v>16</v>
      </c>
    </row>
    <row r="17" spans="1:19" s="28" customFormat="1" x14ac:dyDescent="0.3">
      <c r="A17" s="35" t="s">
        <v>74</v>
      </c>
      <c r="B17" s="35"/>
      <c r="C17" s="35"/>
      <c r="D17" s="35"/>
      <c r="E17" s="35"/>
      <c r="F17" s="35"/>
      <c r="G17" s="35"/>
      <c r="H17" s="36">
        <f t="shared" ref="H17:P17" si="1">SUM(H13:H16)</f>
        <v>0</v>
      </c>
      <c r="I17" s="36">
        <f t="shared" si="1"/>
        <v>0</v>
      </c>
      <c r="J17" s="36">
        <f t="shared" si="1"/>
        <v>0</v>
      </c>
      <c r="K17" s="36">
        <f t="shared" si="1"/>
        <v>55</v>
      </c>
      <c r="L17" s="36">
        <f t="shared" si="1"/>
        <v>45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30</v>
      </c>
      <c r="Q17" s="39"/>
      <c r="R17" s="39"/>
      <c r="S17" s="40"/>
    </row>
    <row r="18" spans="1:19" s="28" customFormat="1" x14ac:dyDescent="0.3">
      <c r="A18" s="35" t="s">
        <v>105</v>
      </c>
      <c r="B18" s="35"/>
      <c r="C18" s="35"/>
      <c r="D18" s="35"/>
      <c r="E18" s="35"/>
      <c r="F18" s="35"/>
      <c r="G18" s="35"/>
      <c r="H18" s="41">
        <f t="shared" ref="H18:P18" si="2">H17+H12</f>
        <v>0</v>
      </c>
      <c r="I18" s="41">
        <f t="shared" si="2"/>
        <v>0</v>
      </c>
      <c r="J18" s="41">
        <f t="shared" si="2"/>
        <v>0</v>
      </c>
      <c r="K18" s="41">
        <f t="shared" si="2"/>
        <v>135</v>
      </c>
      <c r="L18" s="41">
        <f t="shared" si="2"/>
        <v>65</v>
      </c>
      <c r="M18" s="41">
        <f t="shared" si="2"/>
        <v>0</v>
      </c>
      <c r="N18" s="41">
        <f t="shared" si="2"/>
        <v>0</v>
      </c>
      <c r="O18" s="41">
        <f t="shared" si="2"/>
        <v>0</v>
      </c>
      <c r="P18" s="41">
        <f t="shared" si="2"/>
        <v>60</v>
      </c>
      <c r="Q18" s="39"/>
      <c r="R18" s="39"/>
      <c r="S18" s="40"/>
    </row>
  </sheetData>
  <sheetProtection algorithmName="SHA-512" hashValue="w7pE0hvD+desuKBDEBrVIjU2p51uPrQo1Fx8SyiYL1b0mifVbDFsQubLbwvLkJ4HDAVeDCfxh4cd9O9kpD39Lw==" saltValue="RLnsigq9NBksSCAm4AcRUw==" spinCount="100000" sheet="1" formatCells="0" formatColumns="0" formatRows="0" insertColumns="0" insertRows="0" insertHyperlinks="0" deleteColumns="0" deleteRows="0" sort="0" autoFilter="0" pivotTables="0"/>
  <mergeCells count="5">
    <mergeCell ref="H6:I6"/>
    <mergeCell ref="A12:G12"/>
    <mergeCell ref="A17:G17"/>
    <mergeCell ref="A18:G18"/>
    <mergeCell ref="K6:O6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MKLS_LEGS_2020-szakrmérnök</vt:lpstr>
      <vt:lpstr>MKLS_LEGS_2020-asszisztens</vt:lpstr>
      <vt:lpstr>'MKLS_LEGS_2020-szakrmérnök'!Nyomtatási_cím</vt:lpstr>
      <vt:lpstr>'MKLS_LEGS_2020-asszisztens'!Nyomtatási_terület</vt:lpstr>
      <vt:lpstr>'MKLS_LEGS_2020-szakrmérnök'!Nyomtatási_terület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MKLS_LEGS_2018-szeptember</dc:title>
  <dc:creator>Besenyei Márk</dc:creator>
  <cp:lastModifiedBy>Szalai Ferenc</cp:lastModifiedBy>
  <dcterms:created xsi:type="dcterms:W3CDTF">2019-01-18T07:53:03Z</dcterms:created>
  <dcterms:modified xsi:type="dcterms:W3CDTF">2021-03-27T19:41:00Z</dcterms:modified>
</cp:coreProperties>
</file>