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-120" yWindow="-120" windowWidth="29040" windowHeight="15840"/>
  </bookViews>
  <sheets>
    <sheet name="Nappali 2020" sheetId="2" r:id="rId1"/>
    <sheet name="Levelező 2020" sheetId="1" r:id="rId2"/>
  </sheets>
  <definedNames>
    <definedName name="_xlnm.Print_Titles" localSheetId="1">'Levelező 2020'!$5:$7</definedName>
    <definedName name="_xlnm.Print_Titles" localSheetId="0">'Nappali 2020'!$5:$7</definedName>
    <definedName name="_xlnm.Print_Area" localSheetId="1">'Levelező 2020'!$A$1:$Q$39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2" l="1"/>
  <c r="O38" i="2"/>
  <c r="N38" i="2"/>
  <c r="M38" i="2"/>
  <c r="L38" i="2"/>
  <c r="K38" i="2"/>
  <c r="J38" i="2"/>
  <c r="I38" i="2"/>
  <c r="H38" i="2"/>
  <c r="P36" i="2"/>
  <c r="O36" i="2"/>
  <c r="N36" i="2"/>
  <c r="M36" i="2"/>
  <c r="L36" i="2"/>
  <c r="K36" i="2"/>
  <c r="J36" i="2"/>
  <c r="I36" i="2"/>
  <c r="H36" i="2"/>
  <c r="P28" i="2"/>
  <c r="O28" i="2"/>
  <c r="O39" i="2" s="1"/>
  <c r="N28" i="2"/>
  <c r="M28" i="2"/>
  <c r="L28" i="2"/>
  <c r="K28" i="2"/>
  <c r="K39" i="2" s="1"/>
  <c r="J28" i="2"/>
  <c r="I28" i="2"/>
  <c r="H28" i="2"/>
  <c r="P18" i="2"/>
  <c r="P39" i="2" s="1"/>
  <c r="O18" i="2"/>
  <c r="N18" i="2"/>
  <c r="N39" i="2" s="1"/>
  <c r="M18" i="2"/>
  <c r="M39" i="2" s="1"/>
  <c r="L18" i="2"/>
  <c r="L39" i="2" s="1"/>
  <c r="K18" i="2"/>
  <c r="J18" i="2"/>
  <c r="I18" i="2"/>
  <c r="H18" i="2"/>
  <c r="M38" i="1"/>
  <c r="L38" i="1"/>
  <c r="K38" i="1"/>
  <c r="J38" i="1"/>
  <c r="I38" i="1"/>
  <c r="H38" i="1"/>
  <c r="M36" i="1"/>
  <c r="L36" i="1"/>
  <c r="K36" i="1"/>
  <c r="J36" i="1"/>
  <c r="I36" i="1"/>
  <c r="H36" i="1"/>
  <c r="M28" i="1"/>
  <c r="L28" i="1"/>
  <c r="K28" i="1"/>
  <c r="J28" i="1"/>
  <c r="I28" i="1"/>
  <c r="H28" i="1"/>
  <c r="M18" i="1"/>
  <c r="M39" i="1" s="1"/>
  <c r="L18" i="1"/>
  <c r="L39" i="1" s="1"/>
  <c r="K18" i="1"/>
  <c r="K39" i="1" s="1"/>
  <c r="J18" i="1"/>
  <c r="J39" i="1" s="1"/>
  <c r="I18" i="1"/>
  <c r="I39" i="1" s="1"/>
  <c r="H18" i="1"/>
  <c r="H39" i="1" s="1"/>
</calcChain>
</file>

<file path=xl/sharedStrings.xml><?xml version="1.0" encoding="utf-8"?>
<sst xmlns="http://schemas.openxmlformats.org/spreadsheetml/2006/main" count="506" uniqueCount="196">
  <si>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</si>
  <si>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</si>
  <si>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</si>
  <si>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</si>
  <si>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</si>
  <si>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</si>
  <si>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</si>
  <si>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</si>
  <si>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</si>
  <si>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</si>
  <si>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</si>
  <si>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</si>
  <si>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</si>
  <si>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</si>
  <si>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</si>
  <si>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</si>
  <si>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</si>
  <si>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</si>
  <si>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</si>
  <si>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</si>
  <si>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PSV-FO-L-G</t>
  </si>
  <si>
    <t>LBG_GI980K3</t>
  </si>
  <si>
    <t>Emberi erőforrás gazdálkodás</t>
  </si>
  <si>
    <t>Human Resource Management</t>
  </si>
  <si>
    <t>Dr. Herneczky Andrea</t>
  </si>
  <si>
    <t>BKVQ98</t>
  </si>
  <si>
    <t>V</t>
  </si>
  <si>
    <t>A</t>
  </si>
  <si>
    <t>LBG_GI984K2</t>
  </si>
  <si>
    <t>Munkaerő-piaci ismeretek</t>
  </si>
  <si>
    <t>Labour Market</t>
  </si>
  <si>
    <t>LBG_KO127G2</t>
  </si>
  <si>
    <t>Kommunikációs technikák I.</t>
  </si>
  <si>
    <t>Communication Techniques I.</t>
  </si>
  <si>
    <t>gy.j.</t>
  </si>
  <si>
    <t>LBG_GI874G5</t>
  </si>
  <si>
    <t>Számviteli alapok</t>
  </si>
  <si>
    <t>Accounting Basics</t>
  </si>
  <si>
    <t>Helgertné Dr.Szabó Ilona Eszter</t>
  </si>
  <si>
    <t>GW0AHV</t>
  </si>
  <si>
    <t>LBG_GI851K3</t>
  </si>
  <si>
    <t>Pénzügytan</t>
  </si>
  <si>
    <t>Finance</t>
  </si>
  <si>
    <t>Dr. Baranyi Aranka</t>
  </si>
  <si>
    <t>MVLFYL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</si>
  <si>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</si>
  <si>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</si>
  <si>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</si>
  <si>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</si>
  <si>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</si>
  <si>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LBG_GI870G4</t>
  </si>
  <si>
    <t>Statisztika I.</t>
  </si>
  <si>
    <t>Applied Business Statistics I.</t>
  </si>
  <si>
    <t>Dr. Baják Imre</t>
  </si>
  <si>
    <t>YYKKJQ</t>
  </si>
  <si>
    <t>LBG_GI900K4</t>
  </si>
  <si>
    <t>Vállalati gazdaságtan</t>
  </si>
  <si>
    <t>Corporate economics</t>
  </si>
  <si>
    <t>Dupcsák Zsolt</t>
  </si>
  <si>
    <t>RQIBOR</t>
  </si>
  <si>
    <t>LBG_GI805K3</t>
  </si>
  <si>
    <t>Alapozó gazdaságtan</t>
  </si>
  <si>
    <t>Introduction to Economics</t>
  </si>
  <si>
    <t>LFG_GI717G2</t>
  </si>
  <si>
    <t>Bevezetés a szakmai idegen nyelvbe I.</t>
  </si>
  <si>
    <t>Introduction to Professional Foreign Language I</t>
  </si>
  <si>
    <t>Szabó Rozália</t>
  </si>
  <si>
    <t>RQHA9J</t>
  </si>
  <si>
    <t>Összesen:</t>
  </si>
  <si>
    <t>LFG_GI718G2</t>
  </si>
  <si>
    <t>Bevezetés a szakmai idegen nyelvbe II.</t>
  </si>
  <si>
    <t>Introduction to Professional Foreign Language II</t>
  </si>
  <si>
    <t>Simon Veronika</t>
  </si>
  <si>
    <t>W6H2Z0</t>
  </si>
  <si>
    <t>LBG_GI901G5</t>
  </si>
  <si>
    <t>Vállalati pénzügyek</t>
  </si>
  <si>
    <t>Corporate Finance</t>
  </si>
  <si>
    <t>Dr. Csernák József</t>
  </si>
  <si>
    <t>QO5XZW</t>
  </si>
  <si>
    <t>LBG_GI989K2</t>
  </si>
  <si>
    <t>Jogi alapismeretek</t>
  </si>
  <si>
    <t>Fundamentals of Law</t>
  </si>
  <si>
    <t>Dr. Latorcai Csaba</t>
  </si>
  <si>
    <t>G6HE4U</t>
  </si>
  <si>
    <t>LBG_GI917K4</t>
  </si>
  <si>
    <t>Vállalatértékelés</t>
  </si>
  <si>
    <t>Business Valuation</t>
  </si>
  <si>
    <t>Szőke Brigitta</t>
  </si>
  <si>
    <t>F8XDOS</t>
  </si>
  <si>
    <t>LBG_PS102G3</t>
  </si>
  <si>
    <t>Befektetési ismeretek</t>
  </si>
  <si>
    <t>Investment Studies</t>
  </si>
  <si>
    <t>LBG_GA130G4</t>
  </si>
  <si>
    <t>Vállalati információs rendszerek</t>
  </si>
  <si>
    <t>Strategy of Informatics, Corporate Information Syste</t>
  </si>
  <si>
    <t>Dr. Zörög Zoltán</t>
  </si>
  <si>
    <t>EHAOYL</t>
  </si>
  <si>
    <t>LBG_GI908G5</t>
  </si>
  <si>
    <t>Adózási alapok</t>
  </si>
  <si>
    <t>Taxation Basics</t>
  </si>
  <si>
    <t>Vanó Péter</t>
  </si>
  <si>
    <t>EBFC6U</t>
  </si>
  <si>
    <t>LBG_PS121G5</t>
  </si>
  <si>
    <t>Pénzügyi számvitel I.</t>
  </si>
  <si>
    <t>Financial Accountancy I.</t>
  </si>
  <si>
    <t>Dr. Tóth Eszter Ilona</t>
  </si>
  <si>
    <t>C9C9V6</t>
  </si>
  <si>
    <t>LBP_MI869G2</t>
  </si>
  <si>
    <t>Számitógépes adatfeldolgozás</t>
  </si>
  <si>
    <t>Computer-Aided Data Processing</t>
  </si>
  <si>
    <t>Sike Zoltán</t>
  </si>
  <si>
    <t>DGZLJF</t>
  </si>
  <si>
    <t>LBG_PS122K5</t>
  </si>
  <si>
    <t>Pénzügyi számvitel II</t>
  </si>
  <si>
    <t>Financial Accountancy II.</t>
  </si>
  <si>
    <t>LBG_GA129G3</t>
  </si>
  <si>
    <t>Controlling</t>
  </si>
  <si>
    <t>Dr. Hágen István Zsombor</t>
  </si>
  <si>
    <t>FQDDT1</t>
  </si>
  <si>
    <t>LFG_PS102K4</t>
  </si>
  <si>
    <t>Vállalkozások tevékenységének elemzése, ellenőrzése</t>
  </si>
  <si>
    <t>Analysing and Controlling Business Activities</t>
  </si>
  <si>
    <t>LFG_PS111G3</t>
  </si>
  <si>
    <t>Ügyiratkezelés</t>
  </si>
  <si>
    <t>Document Processing</t>
  </si>
  <si>
    <t>LBG_GI817K4</t>
  </si>
  <si>
    <t>Marketing</t>
  </si>
  <si>
    <t>Dr. Domán Szilvia</t>
  </si>
  <si>
    <t>MFLD22</t>
  </si>
  <si>
    <t>LBG_GI926K4</t>
  </si>
  <si>
    <t>Kisvállalkozási ismeretek</t>
  </si>
  <si>
    <t>Small Business Management</t>
  </si>
  <si>
    <t>LMG_KG110K5</t>
  </si>
  <si>
    <t>Projekt-tervezés és finanszírozás</t>
  </si>
  <si>
    <t>Project Planning and Finance</t>
  </si>
  <si>
    <t>LFG_PS200G30</t>
  </si>
  <si>
    <t>Szakmai gyakorlat</t>
  </si>
  <si>
    <t>Professional Practice</t>
  </si>
  <si>
    <t>h.f.</t>
  </si>
  <si>
    <t>ÖSSZESEN:</t>
  </si>
  <si>
    <t>Nappali munkarend</t>
  </si>
  <si>
    <t>Heti óraszám</t>
  </si>
  <si>
    <t>PSV-FO-N-G</t>
  </si>
  <si>
    <t>NBG_KO127G2</t>
  </si>
  <si>
    <t>NBG_GI984K2</t>
  </si>
  <si>
    <t>Munkaerőpiaci ismeretek</t>
  </si>
  <si>
    <t>NBG_GI980K3</t>
  </si>
  <si>
    <t>NBG_GI874G5</t>
  </si>
  <si>
    <t>NBG_GI870G4</t>
  </si>
  <si>
    <t>Dr. Novák Tamás</t>
  </si>
  <si>
    <t>DKTTDI</t>
  </si>
  <si>
    <t>NBG_GI900K4</t>
  </si>
  <si>
    <t>NBG_GI805K3</t>
  </si>
  <si>
    <t>NFG_GI717G2</t>
  </si>
  <si>
    <t>NBP_MI937G2</t>
  </si>
  <si>
    <t>Információs és kommunikációs technológiák (IKT)</t>
  </si>
  <si>
    <t>Bátoriné Zaja Éva</t>
  </si>
  <si>
    <t>W6CCVM</t>
  </si>
  <si>
    <t>NBG_GI851K3</t>
  </si>
  <si>
    <t>NBG_GI901G5</t>
  </si>
  <si>
    <t>Pénzügytan (NBG_GI851K3)</t>
  </si>
  <si>
    <t>NBG_GI908G5</t>
  </si>
  <si>
    <t>NBG_GA130G4</t>
  </si>
  <si>
    <t>Strategy of Informatics, Corporate Information Systems</t>
  </si>
  <si>
    <t>NFG_GI718G2</t>
  </si>
  <si>
    <t>Bevezetés a szakmai idegen nyelvbe I. (NFG_GI717G2)</t>
  </si>
  <si>
    <t>NBG_PS102G3</t>
  </si>
  <si>
    <t>NBG_GI917K4</t>
  </si>
  <si>
    <t>NBG_PS121G5</t>
  </si>
  <si>
    <t>Számviteli alapok (NBG_GI874G5)</t>
  </si>
  <si>
    <t>NBG_GI989K2</t>
  </si>
  <si>
    <t>NBP_MI869G2</t>
  </si>
  <si>
    <t>Információs és kommunikációs technológiák (IKT) (NBP_MI937G2)</t>
  </si>
  <si>
    <t>NBG_GA129G3</t>
  </si>
  <si>
    <t>NBG_PS122K5</t>
  </si>
  <si>
    <t>Pénzügyi számvitel II.</t>
  </si>
  <si>
    <t>Pénzügyi számvitel I. (NBG_PS121G5)</t>
  </si>
  <si>
    <t>NBG_GI926K4</t>
  </si>
  <si>
    <t>NMG_KG110K5</t>
  </si>
  <si>
    <t>Dr. Holló Ervin</t>
  </si>
  <si>
    <t>QYUR2C</t>
  </si>
  <si>
    <t>NFG_PS102K4</t>
  </si>
  <si>
    <t>NFG_PS111G3</t>
  </si>
  <si>
    <t>NBG_GI817K4</t>
  </si>
  <si>
    <t>NFG_PS200G30</t>
  </si>
  <si>
    <t>Bevezetés a szakmai idegen nyelvbe I. (LFG_GI717G2)</t>
  </si>
  <si>
    <t>Pénzügytan (LBG_GI851K3)</t>
  </si>
  <si>
    <t>Számviteli alapok (LBG_GI874G5)</t>
  </si>
  <si>
    <t>Információs és kommunikációs technológiák (LBP_MI937G2)</t>
  </si>
  <si>
    <t>Pénzügyi számvitel I. (LBG_PS121G5)</t>
  </si>
  <si>
    <t>2020/2021. tanévtől érvényes felmenő rendszerben</t>
  </si>
  <si>
    <t>Gyöngyösi Károly Róbert Campus, Károly Róbert Kar</t>
  </si>
  <si>
    <t>Hatályos:</t>
  </si>
  <si>
    <t>Pénzügy és számvitel felsőoktatási szakképzési szak Vállalkozási szakirány (levelező munkarend)</t>
  </si>
  <si>
    <t>Pénzügy és számvitel felsőoktatási szakképzési szak Vállalkozási szakirány (nappali munkarend)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</si>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</sst>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9.109375" defaultRowHeight="13.8" x14ac:dyDescent="0.3"/>
  <cols>
    <col min="1" max="1" width="10.77734375" style="2" customWidth="1"/>
    <col min="2" max="2" width="5.6640625" style="2" customWidth="1"/>
    <col min="3" max="3" width="12.6640625" style="2" customWidth="1"/>
    <col min="4" max="4" width="20.44140625" style="2" customWidth="1"/>
    <col min="5" max="5" width="17.5546875" style="2" customWidth="1"/>
    <col min="6" max="6" width="17.6640625" style="2" customWidth="1"/>
    <col min="7" max="7" width="8.77734375" style="2" hidden="1" customWidth="1"/>
    <col min="8" max="8" width="4.21875" style="2" customWidth="1"/>
    <col min="9" max="9" width="4.77734375" style="2" customWidth="1"/>
    <col min="10" max="10" width="3.88671875" style="2" customWidth="1"/>
    <col min="11" max="11" width="4.77734375" style="2" customWidth="1"/>
    <col min="12" max="12" width="4.88671875" style="2" customWidth="1"/>
    <col min="13" max="13" width="4.21875" style="2" customWidth="1"/>
    <col min="14" max="14" width="6" style="2" customWidth="1"/>
    <col min="15" max="15" width="6.33203125" style="2" customWidth="1"/>
    <col min="16" max="16" width="6.109375" style="2" customWidth="1"/>
    <col min="17" max="17" width="4.6640625" style="2" customWidth="1"/>
    <col min="18" max="18" width="5.5546875" style="2" customWidth="1"/>
    <col min="19" max="19" width="13.77734375" style="2" customWidth="1"/>
    <col min="20" max="20" width="10.77734375" style="2" customWidth="1"/>
    <col min="21" max="16384" width="9.109375" style="2"/>
  </cols>
  <sheetData>
    <row r="1" spans="1:20" x14ac:dyDescent="0.3">
      <c r="A1" s="1" t="s">
        <v>191</v>
      </c>
    </row>
    <row r="2" spans="1:20" x14ac:dyDescent="0.3">
      <c r="A2" s="3" t="s">
        <v>0</v>
      </c>
      <c r="B2" s="4"/>
      <c r="C2" s="1" t="s">
        <v>194</v>
      </c>
    </row>
    <row r="3" spans="1:20" x14ac:dyDescent="0.3">
      <c r="A3" s="4" t="s">
        <v>1</v>
      </c>
      <c r="B3" s="4"/>
      <c r="C3" s="2" t="s">
        <v>43</v>
      </c>
    </row>
    <row r="4" spans="1:20" x14ac:dyDescent="0.3">
      <c r="A4" s="2" t="s">
        <v>192</v>
      </c>
      <c r="C4" s="2" t="s">
        <v>190</v>
      </c>
    </row>
    <row r="5" spans="1:20" x14ac:dyDescent="0.3">
      <c r="H5" s="15" t="s">
        <v>140</v>
      </c>
      <c r="I5" s="16"/>
      <c r="J5" s="16"/>
      <c r="K5" s="16"/>
      <c r="L5" s="16"/>
      <c r="M5" s="16"/>
      <c r="N5" s="16"/>
      <c r="O5" s="16"/>
    </row>
    <row r="6" spans="1:20" x14ac:dyDescent="0.3">
      <c r="H6" s="16" t="s">
        <v>141</v>
      </c>
      <c r="I6" s="16"/>
      <c r="J6" s="16"/>
      <c r="K6" s="16" t="s">
        <v>3</v>
      </c>
      <c r="L6" s="16"/>
      <c r="M6" s="16"/>
      <c r="N6" s="16"/>
      <c r="O6" s="16"/>
    </row>
    <row r="7" spans="1:20" ht="41.4" x14ac:dyDescent="0.3">
      <c r="A7" s="5" t="s">
        <v>4</v>
      </c>
      <c r="B7" s="5" t="s">
        <v>195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</row>
    <row r="8" spans="1:20" s="9" customFormat="1" ht="27.6" x14ac:dyDescent="0.3">
      <c r="A8" s="6" t="s">
        <v>142</v>
      </c>
      <c r="B8" s="7">
        <v>1</v>
      </c>
      <c r="C8" s="6" t="s">
        <v>143</v>
      </c>
      <c r="D8" s="6" t="s">
        <v>32</v>
      </c>
      <c r="E8" s="6" t="s">
        <v>33</v>
      </c>
      <c r="F8" s="6" t="s">
        <v>24</v>
      </c>
      <c r="G8" s="6" t="s">
        <v>25</v>
      </c>
      <c r="H8" s="7">
        <v>0</v>
      </c>
      <c r="I8" s="7">
        <v>2</v>
      </c>
      <c r="J8" s="7">
        <v>0</v>
      </c>
      <c r="K8" s="7">
        <v>0</v>
      </c>
      <c r="L8" s="7">
        <v>26</v>
      </c>
      <c r="M8" s="7">
        <v>0</v>
      </c>
      <c r="N8" s="7">
        <v>0</v>
      </c>
      <c r="O8" s="7">
        <v>0</v>
      </c>
      <c r="P8" s="7">
        <v>2</v>
      </c>
      <c r="Q8" s="7" t="s">
        <v>34</v>
      </c>
      <c r="R8" s="7" t="s">
        <v>27</v>
      </c>
      <c r="S8" s="6"/>
      <c r="T8" s="6"/>
    </row>
    <row r="9" spans="1:20" s="9" customFormat="1" ht="27.6" x14ac:dyDescent="0.3">
      <c r="A9" s="6" t="s">
        <v>142</v>
      </c>
      <c r="B9" s="7">
        <v>1</v>
      </c>
      <c r="C9" s="6" t="s">
        <v>144</v>
      </c>
      <c r="D9" s="6" t="s">
        <v>145</v>
      </c>
      <c r="E9" s="6" t="s">
        <v>30</v>
      </c>
      <c r="F9" s="6" t="s">
        <v>24</v>
      </c>
      <c r="G9" s="6" t="s">
        <v>25</v>
      </c>
      <c r="H9" s="7">
        <v>2</v>
      </c>
      <c r="I9" s="7">
        <v>0</v>
      </c>
      <c r="J9" s="7">
        <v>0</v>
      </c>
      <c r="K9" s="7">
        <v>26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 t="s">
        <v>26</v>
      </c>
      <c r="R9" s="7" t="s">
        <v>27</v>
      </c>
      <c r="S9" s="6"/>
      <c r="T9" s="6"/>
    </row>
    <row r="10" spans="1:20" s="9" customFormat="1" ht="27.6" x14ac:dyDescent="0.3">
      <c r="A10" s="6" t="s">
        <v>142</v>
      </c>
      <c r="B10" s="7">
        <v>1</v>
      </c>
      <c r="C10" s="6" t="s">
        <v>146</v>
      </c>
      <c r="D10" s="6" t="s">
        <v>22</v>
      </c>
      <c r="E10" s="6" t="s">
        <v>23</v>
      </c>
      <c r="F10" s="6" t="s">
        <v>82</v>
      </c>
      <c r="G10" s="6" t="s">
        <v>83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3</v>
      </c>
      <c r="Q10" s="7" t="s">
        <v>26</v>
      </c>
      <c r="R10" s="7" t="s">
        <v>27</v>
      </c>
      <c r="S10" s="6"/>
      <c r="T10" s="6"/>
    </row>
    <row r="11" spans="1:20" s="9" customFormat="1" ht="27.6" x14ac:dyDescent="0.3">
      <c r="A11" s="6" t="s">
        <v>142</v>
      </c>
      <c r="B11" s="7">
        <v>1</v>
      </c>
      <c r="C11" s="6" t="s">
        <v>147</v>
      </c>
      <c r="D11" s="6" t="s">
        <v>36</v>
      </c>
      <c r="E11" s="6" t="s">
        <v>37</v>
      </c>
      <c r="F11" s="6" t="s">
        <v>38</v>
      </c>
      <c r="G11" s="6" t="s">
        <v>39</v>
      </c>
      <c r="H11" s="7">
        <v>2</v>
      </c>
      <c r="I11" s="7">
        <v>2</v>
      </c>
      <c r="J11" s="7">
        <v>0</v>
      </c>
      <c r="K11" s="7">
        <v>26</v>
      </c>
      <c r="L11" s="7">
        <v>26</v>
      </c>
      <c r="M11" s="7">
        <v>0</v>
      </c>
      <c r="N11" s="7">
        <v>0</v>
      </c>
      <c r="O11" s="7">
        <v>0</v>
      </c>
      <c r="P11" s="7">
        <v>5</v>
      </c>
      <c r="Q11" s="7" t="s">
        <v>34</v>
      </c>
      <c r="R11" s="7" t="s">
        <v>27</v>
      </c>
      <c r="S11" s="6"/>
      <c r="T11" s="6"/>
    </row>
    <row r="12" spans="1:20" s="9" customFormat="1" ht="27.6" x14ac:dyDescent="0.3">
      <c r="A12" s="6" t="s">
        <v>142</v>
      </c>
      <c r="B12" s="7">
        <v>1</v>
      </c>
      <c r="C12" s="6" t="s">
        <v>148</v>
      </c>
      <c r="D12" s="6" t="s">
        <v>51</v>
      </c>
      <c r="E12" s="6" t="s">
        <v>52</v>
      </c>
      <c r="F12" s="6" t="s">
        <v>149</v>
      </c>
      <c r="G12" s="6" t="s">
        <v>150</v>
      </c>
      <c r="H12" s="7">
        <v>2</v>
      </c>
      <c r="I12" s="7">
        <v>2</v>
      </c>
      <c r="J12" s="7">
        <v>0</v>
      </c>
      <c r="K12" s="7">
        <v>26</v>
      </c>
      <c r="L12" s="7">
        <v>26</v>
      </c>
      <c r="M12" s="7">
        <v>0</v>
      </c>
      <c r="N12" s="7">
        <v>0</v>
      </c>
      <c r="O12" s="7">
        <v>0</v>
      </c>
      <c r="P12" s="7">
        <v>4</v>
      </c>
      <c r="Q12" s="7" t="s">
        <v>34</v>
      </c>
      <c r="R12" s="7" t="s">
        <v>27</v>
      </c>
      <c r="S12" s="6"/>
      <c r="T12" s="6"/>
    </row>
    <row r="13" spans="1:20" s="9" customFormat="1" ht="27.6" x14ac:dyDescent="0.3">
      <c r="A13" s="6" t="s">
        <v>142</v>
      </c>
      <c r="B13" s="7">
        <v>1</v>
      </c>
      <c r="C13" s="6" t="s">
        <v>151</v>
      </c>
      <c r="D13" s="6" t="s">
        <v>56</v>
      </c>
      <c r="E13" s="6" t="s">
        <v>57</v>
      </c>
      <c r="F13" s="6" t="s">
        <v>58</v>
      </c>
      <c r="G13" s="6" t="s">
        <v>59</v>
      </c>
      <c r="H13" s="7">
        <v>2</v>
      </c>
      <c r="I13" s="7">
        <v>2</v>
      </c>
      <c r="J13" s="7">
        <v>0</v>
      </c>
      <c r="K13" s="7">
        <v>26</v>
      </c>
      <c r="L13" s="7">
        <v>26</v>
      </c>
      <c r="M13" s="7">
        <v>0</v>
      </c>
      <c r="N13" s="7">
        <v>0</v>
      </c>
      <c r="O13" s="7">
        <v>0</v>
      </c>
      <c r="P13" s="7">
        <v>4</v>
      </c>
      <c r="Q13" s="7" t="s">
        <v>26</v>
      </c>
      <c r="R13" s="7" t="s">
        <v>27</v>
      </c>
      <c r="S13" s="6"/>
      <c r="T13" s="6"/>
    </row>
    <row r="14" spans="1:20" s="9" customFormat="1" ht="27.6" x14ac:dyDescent="0.3">
      <c r="A14" s="6" t="s">
        <v>142</v>
      </c>
      <c r="B14" s="7">
        <v>1</v>
      </c>
      <c r="C14" s="6" t="s">
        <v>152</v>
      </c>
      <c r="D14" s="6" t="s">
        <v>61</v>
      </c>
      <c r="E14" s="6" t="s">
        <v>62</v>
      </c>
      <c r="F14" s="6" t="s">
        <v>58</v>
      </c>
      <c r="G14" s="6" t="s">
        <v>59</v>
      </c>
      <c r="H14" s="7">
        <v>2</v>
      </c>
      <c r="I14" s="7">
        <v>0</v>
      </c>
      <c r="J14" s="7">
        <v>0</v>
      </c>
      <c r="K14" s="7">
        <v>26</v>
      </c>
      <c r="L14" s="7">
        <v>0</v>
      </c>
      <c r="M14" s="7">
        <v>0</v>
      </c>
      <c r="N14" s="7">
        <v>0</v>
      </c>
      <c r="O14" s="7">
        <v>0</v>
      </c>
      <c r="P14" s="7">
        <v>3</v>
      </c>
      <c r="Q14" s="7" t="s">
        <v>26</v>
      </c>
      <c r="R14" s="7" t="s">
        <v>27</v>
      </c>
      <c r="S14" s="6"/>
      <c r="T14" s="6"/>
    </row>
    <row r="15" spans="1:20" s="9" customFormat="1" ht="41.4" x14ac:dyDescent="0.3">
      <c r="A15" s="6" t="s">
        <v>142</v>
      </c>
      <c r="B15" s="7">
        <v>1</v>
      </c>
      <c r="C15" s="6" t="s">
        <v>153</v>
      </c>
      <c r="D15" s="6" t="s">
        <v>64</v>
      </c>
      <c r="E15" s="6" t="s">
        <v>65</v>
      </c>
      <c r="F15" s="6" t="s">
        <v>72</v>
      </c>
      <c r="G15" s="6" t="s">
        <v>73</v>
      </c>
      <c r="H15" s="7">
        <v>0</v>
      </c>
      <c r="I15" s="7">
        <v>4</v>
      </c>
      <c r="J15" s="7">
        <v>0</v>
      </c>
      <c r="K15" s="7">
        <v>0</v>
      </c>
      <c r="L15" s="7">
        <v>52</v>
      </c>
      <c r="M15" s="7">
        <v>0</v>
      </c>
      <c r="N15" s="7">
        <v>0</v>
      </c>
      <c r="O15" s="7">
        <v>0</v>
      </c>
      <c r="P15" s="7">
        <v>2</v>
      </c>
      <c r="Q15" s="7" t="s">
        <v>34</v>
      </c>
      <c r="R15" s="7" t="s">
        <v>27</v>
      </c>
      <c r="S15" s="6"/>
      <c r="T15" s="6"/>
    </row>
    <row r="16" spans="1:20" s="9" customFormat="1" ht="41.4" x14ac:dyDescent="0.3">
      <c r="A16" s="6" t="s">
        <v>142</v>
      </c>
      <c r="B16" s="7">
        <v>1</v>
      </c>
      <c r="C16" s="6" t="s">
        <v>154</v>
      </c>
      <c r="D16" s="6" t="s">
        <v>155</v>
      </c>
      <c r="E16" s="6" t="s">
        <v>47</v>
      </c>
      <c r="F16" s="6" t="s">
        <v>156</v>
      </c>
      <c r="G16" s="6" t="s">
        <v>157</v>
      </c>
      <c r="H16" s="7">
        <v>0</v>
      </c>
      <c r="I16" s="7">
        <v>2</v>
      </c>
      <c r="J16" s="7">
        <v>0</v>
      </c>
      <c r="K16" s="7">
        <v>0</v>
      </c>
      <c r="L16" s="7">
        <v>26</v>
      </c>
      <c r="M16" s="7">
        <v>0</v>
      </c>
      <c r="N16" s="7">
        <v>0</v>
      </c>
      <c r="O16" s="7">
        <v>0</v>
      </c>
      <c r="P16" s="7">
        <v>2</v>
      </c>
      <c r="Q16" s="7" t="s">
        <v>34</v>
      </c>
      <c r="R16" s="7" t="s">
        <v>27</v>
      </c>
      <c r="S16" s="6"/>
      <c r="T16" s="6"/>
    </row>
    <row r="17" spans="1:20" s="9" customFormat="1" x14ac:dyDescent="0.3">
      <c r="A17" s="6" t="s">
        <v>142</v>
      </c>
      <c r="B17" s="7">
        <v>1</v>
      </c>
      <c r="C17" s="6" t="s">
        <v>158</v>
      </c>
      <c r="D17" s="6" t="s">
        <v>41</v>
      </c>
      <c r="E17" s="6" t="s">
        <v>42</v>
      </c>
      <c r="F17" s="6" t="s">
        <v>43</v>
      </c>
      <c r="G17" s="6" t="s">
        <v>44</v>
      </c>
      <c r="H17" s="7">
        <v>2</v>
      </c>
      <c r="I17" s="7">
        <v>0</v>
      </c>
      <c r="J17" s="7">
        <v>0</v>
      </c>
      <c r="K17" s="7">
        <v>26</v>
      </c>
      <c r="L17" s="7">
        <v>0</v>
      </c>
      <c r="M17" s="7">
        <v>0</v>
      </c>
      <c r="N17" s="7">
        <v>0</v>
      </c>
      <c r="O17" s="7">
        <v>0</v>
      </c>
      <c r="P17" s="7">
        <v>3</v>
      </c>
      <c r="Q17" s="7" t="s">
        <v>26</v>
      </c>
      <c r="R17" s="7" t="s">
        <v>27</v>
      </c>
      <c r="S17" s="6"/>
      <c r="T17" s="6"/>
    </row>
    <row r="18" spans="1:20" s="12" customFormat="1" x14ac:dyDescent="0.3">
      <c r="A18" s="13" t="s">
        <v>68</v>
      </c>
      <c r="B18" s="14"/>
      <c r="C18" s="14"/>
      <c r="D18" s="14"/>
      <c r="E18" s="14"/>
      <c r="F18" s="14"/>
      <c r="G18" s="14"/>
      <c r="H18" s="10">
        <f t="shared" ref="H18:P18" si="0">SUM(H8:H17)</f>
        <v>14</v>
      </c>
      <c r="I18" s="10">
        <f t="shared" si="0"/>
        <v>14</v>
      </c>
      <c r="J18" s="10">
        <f t="shared" si="0"/>
        <v>0</v>
      </c>
      <c r="K18" s="10">
        <f t="shared" si="0"/>
        <v>182</v>
      </c>
      <c r="L18" s="10">
        <f t="shared" si="0"/>
        <v>182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30</v>
      </c>
      <c r="Q18" s="11"/>
      <c r="R18" s="11"/>
      <c r="S18" s="11"/>
      <c r="T18" s="11"/>
    </row>
    <row r="19" spans="1:20" s="9" customFormat="1" ht="27.6" x14ac:dyDescent="0.3">
      <c r="A19" s="6" t="s">
        <v>142</v>
      </c>
      <c r="B19" s="7">
        <v>2</v>
      </c>
      <c r="C19" s="6" t="s">
        <v>159</v>
      </c>
      <c r="D19" s="6" t="s">
        <v>75</v>
      </c>
      <c r="E19" s="6" t="s">
        <v>76</v>
      </c>
      <c r="F19" s="6" t="s">
        <v>43</v>
      </c>
      <c r="G19" s="6" t="s">
        <v>44</v>
      </c>
      <c r="H19" s="7">
        <v>2</v>
      </c>
      <c r="I19" s="7">
        <v>2</v>
      </c>
      <c r="J19" s="7">
        <v>0</v>
      </c>
      <c r="K19" s="7">
        <v>26</v>
      </c>
      <c r="L19" s="7">
        <v>26</v>
      </c>
      <c r="M19" s="7">
        <v>0</v>
      </c>
      <c r="N19" s="7">
        <v>0</v>
      </c>
      <c r="O19" s="7">
        <v>0</v>
      </c>
      <c r="P19" s="7">
        <v>5</v>
      </c>
      <c r="Q19" s="7" t="s">
        <v>34</v>
      </c>
      <c r="R19" s="7" t="s">
        <v>27</v>
      </c>
      <c r="S19" s="6" t="s">
        <v>160</v>
      </c>
      <c r="T19" s="6"/>
    </row>
    <row r="20" spans="1:20" s="9" customFormat="1" x14ac:dyDescent="0.3">
      <c r="A20" s="6" t="s">
        <v>142</v>
      </c>
      <c r="B20" s="7">
        <v>2</v>
      </c>
      <c r="C20" s="6" t="s">
        <v>161</v>
      </c>
      <c r="D20" s="6" t="s">
        <v>98</v>
      </c>
      <c r="E20" s="6" t="s">
        <v>99</v>
      </c>
      <c r="F20" s="6" t="s">
        <v>43</v>
      </c>
      <c r="G20" s="6" t="s">
        <v>44</v>
      </c>
      <c r="H20" s="7">
        <v>2</v>
      </c>
      <c r="I20" s="7">
        <v>2</v>
      </c>
      <c r="J20" s="7">
        <v>0</v>
      </c>
      <c r="K20" s="7">
        <v>26</v>
      </c>
      <c r="L20" s="7">
        <v>26</v>
      </c>
      <c r="M20" s="7">
        <v>0</v>
      </c>
      <c r="N20" s="7">
        <v>0</v>
      </c>
      <c r="O20" s="7">
        <v>0</v>
      </c>
      <c r="P20" s="7">
        <v>5</v>
      </c>
      <c r="Q20" s="7" t="s">
        <v>34</v>
      </c>
      <c r="R20" s="7" t="s">
        <v>27</v>
      </c>
      <c r="S20" s="6"/>
      <c r="T20" s="6"/>
    </row>
    <row r="21" spans="1:20" s="9" customFormat="1" ht="55.2" x14ac:dyDescent="0.3">
      <c r="A21" s="6" t="s">
        <v>142</v>
      </c>
      <c r="B21" s="7">
        <v>2</v>
      </c>
      <c r="C21" s="6" t="s">
        <v>162</v>
      </c>
      <c r="D21" s="6" t="s">
        <v>93</v>
      </c>
      <c r="E21" s="6" t="s">
        <v>163</v>
      </c>
      <c r="F21" s="6" t="s">
        <v>77</v>
      </c>
      <c r="G21" s="6" t="s">
        <v>78</v>
      </c>
      <c r="H21" s="7">
        <v>1</v>
      </c>
      <c r="I21" s="7">
        <v>2</v>
      </c>
      <c r="J21" s="7">
        <v>0</v>
      </c>
      <c r="K21" s="7">
        <v>13</v>
      </c>
      <c r="L21" s="7">
        <v>26</v>
      </c>
      <c r="M21" s="7">
        <v>0</v>
      </c>
      <c r="N21" s="7">
        <v>0</v>
      </c>
      <c r="O21" s="7">
        <v>0</v>
      </c>
      <c r="P21" s="7">
        <v>4</v>
      </c>
      <c r="Q21" s="7" t="s">
        <v>34</v>
      </c>
      <c r="R21" s="7" t="s">
        <v>27</v>
      </c>
      <c r="S21" s="6"/>
      <c r="T21" s="6"/>
    </row>
    <row r="22" spans="1:20" s="9" customFormat="1" ht="55.2" x14ac:dyDescent="0.3">
      <c r="A22" s="6" t="s">
        <v>142</v>
      </c>
      <c r="B22" s="7">
        <v>2</v>
      </c>
      <c r="C22" s="6" t="s">
        <v>164</v>
      </c>
      <c r="D22" s="6" t="s">
        <v>70</v>
      </c>
      <c r="E22" s="6" t="s">
        <v>71</v>
      </c>
      <c r="F22" s="6" t="s">
        <v>72</v>
      </c>
      <c r="G22" s="6" t="s">
        <v>73</v>
      </c>
      <c r="H22" s="7">
        <v>0</v>
      </c>
      <c r="I22" s="7">
        <v>4</v>
      </c>
      <c r="J22" s="7">
        <v>0</v>
      </c>
      <c r="K22" s="7">
        <v>0</v>
      </c>
      <c r="L22" s="7">
        <v>52</v>
      </c>
      <c r="M22" s="7">
        <v>0</v>
      </c>
      <c r="N22" s="7">
        <v>0</v>
      </c>
      <c r="O22" s="7">
        <v>0</v>
      </c>
      <c r="P22" s="7">
        <v>2</v>
      </c>
      <c r="Q22" s="7" t="s">
        <v>34</v>
      </c>
      <c r="R22" s="7" t="s">
        <v>27</v>
      </c>
      <c r="S22" s="6" t="s">
        <v>165</v>
      </c>
      <c r="T22" s="6"/>
    </row>
    <row r="23" spans="1:20" s="9" customFormat="1" x14ac:dyDescent="0.3">
      <c r="A23" s="6" t="s">
        <v>142</v>
      </c>
      <c r="B23" s="7">
        <v>2</v>
      </c>
      <c r="C23" s="6" t="s">
        <v>166</v>
      </c>
      <c r="D23" s="6" t="s">
        <v>90</v>
      </c>
      <c r="E23" s="6" t="s">
        <v>91</v>
      </c>
      <c r="F23" s="6" t="s">
        <v>87</v>
      </c>
      <c r="G23" s="6" t="s">
        <v>88</v>
      </c>
      <c r="H23" s="7">
        <v>0</v>
      </c>
      <c r="I23" s="7">
        <v>2</v>
      </c>
      <c r="J23" s="7">
        <v>0</v>
      </c>
      <c r="K23" s="7">
        <v>0</v>
      </c>
      <c r="L23" s="7">
        <v>26</v>
      </c>
      <c r="M23" s="7">
        <v>0</v>
      </c>
      <c r="N23" s="7">
        <v>0</v>
      </c>
      <c r="O23" s="7">
        <v>0</v>
      </c>
      <c r="P23" s="7">
        <v>3</v>
      </c>
      <c r="Q23" s="7" t="s">
        <v>34</v>
      </c>
      <c r="R23" s="7" t="s">
        <v>27</v>
      </c>
      <c r="S23" s="6"/>
      <c r="T23" s="6"/>
    </row>
    <row r="24" spans="1:20" s="9" customFormat="1" x14ac:dyDescent="0.3">
      <c r="A24" s="6" t="s">
        <v>142</v>
      </c>
      <c r="B24" s="7">
        <v>2</v>
      </c>
      <c r="C24" s="6" t="s">
        <v>167</v>
      </c>
      <c r="D24" s="6" t="s">
        <v>85</v>
      </c>
      <c r="E24" s="6" t="s">
        <v>86</v>
      </c>
      <c r="F24" s="6" t="s">
        <v>87</v>
      </c>
      <c r="G24" s="6" t="s">
        <v>88</v>
      </c>
      <c r="H24" s="7">
        <v>2</v>
      </c>
      <c r="I24" s="7">
        <v>2</v>
      </c>
      <c r="J24" s="7">
        <v>0</v>
      </c>
      <c r="K24" s="7">
        <v>26</v>
      </c>
      <c r="L24" s="7">
        <v>26</v>
      </c>
      <c r="M24" s="7">
        <v>0</v>
      </c>
      <c r="N24" s="7">
        <v>0</v>
      </c>
      <c r="O24" s="7">
        <v>0</v>
      </c>
      <c r="P24" s="7">
        <v>4</v>
      </c>
      <c r="Q24" s="7" t="s">
        <v>26</v>
      </c>
      <c r="R24" s="7" t="s">
        <v>27</v>
      </c>
      <c r="S24" s="6"/>
      <c r="T24" s="6"/>
    </row>
    <row r="25" spans="1:20" s="9" customFormat="1" ht="41.4" x14ac:dyDescent="0.3">
      <c r="A25" s="6" t="s">
        <v>142</v>
      </c>
      <c r="B25" s="7">
        <v>2</v>
      </c>
      <c r="C25" s="6" t="s">
        <v>168</v>
      </c>
      <c r="D25" s="6" t="s">
        <v>103</v>
      </c>
      <c r="E25" s="6" t="s">
        <v>104</v>
      </c>
      <c r="F25" s="6" t="s">
        <v>38</v>
      </c>
      <c r="G25" s="6" t="s">
        <v>39</v>
      </c>
      <c r="H25" s="7">
        <v>2</v>
      </c>
      <c r="I25" s="7">
        <v>2</v>
      </c>
      <c r="J25" s="7">
        <v>0</v>
      </c>
      <c r="K25" s="7">
        <v>26</v>
      </c>
      <c r="L25" s="7">
        <v>26</v>
      </c>
      <c r="M25" s="7">
        <v>0</v>
      </c>
      <c r="N25" s="7">
        <v>0</v>
      </c>
      <c r="O25" s="7">
        <v>0</v>
      </c>
      <c r="P25" s="7">
        <v>5</v>
      </c>
      <c r="Q25" s="7" t="s">
        <v>34</v>
      </c>
      <c r="R25" s="7" t="s">
        <v>27</v>
      </c>
      <c r="S25" s="6" t="s">
        <v>169</v>
      </c>
      <c r="T25" s="6"/>
    </row>
    <row r="26" spans="1:20" s="9" customFormat="1" ht="27.6" x14ac:dyDescent="0.3">
      <c r="A26" s="6" t="s">
        <v>142</v>
      </c>
      <c r="B26" s="7">
        <v>2</v>
      </c>
      <c r="C26" s="6" t="s">
        <v>170</v>
      </c>
      <c r="D26" s="6" t="s">
        <v>80</v>
      </c>
      <c r="E26" s="6" t="s">
        <v>81</v>
      </c>
      <c r="F26" s="6" t="s">
        <v>82</v>
      </c>
      <c r="G26" s="6" t="s">
        <v>83</v>
      </c>
      <c r="H26" s="7">
        <v>2</v>
      </c>
      <c r="I26" s="7">
        <v>0</v>
      </c>
      <c r="J26" s="7">
        <v>0</v>
      </c>
      <c r="K26" s="7">
        <v>26</v>
      </c>
      <c r="L26" s="7">
        <v>0</v>
      </c>
      <c r="M26" s="7">
        <v>0</v>
      </c>
      <c r="N26" s="7">
        <v>0</v>
      </c>
      <c r="O26" s="7">
        <v>0</v>
      </c>
      <c r="P26" s="7">
        <v>2</v>
      </c>
      <c r="Q26" s="7" t="s">
        <v>26</v>
      </c>
      <c r="R26" s="7" t="s">
        <v>27</v>
      </c>
      <c r="S26" s="6"/>
      <c r="T26" s="6"/>
    </row>
    <row r="27" spans="1:20" s="9" customFormat="1" ht="69" x14ac:dyDescent="0.3">
      <c r="A27" s="6" t="s">
        <v>142</v>
      </c>
      <c r="B27" s="7">
        <v>2</v>
      </c>
      <c r="C27" s="6" t="s">
        <v>171</v>
      </c>
      <c r="D27" s="6" t="s">
        <v>108</v>
      </c>
      <c r="E27" s="6" t="s">
        <v>109</v>
      </c>
      <c r="F27" s="6" t="s">
        <v>110</v>
      </c>
      <c r="G27" s="6" t="s">
        <v>111</v>
      </c>
      <c r="H27" s="7">
        <v>0</v>
      </c>
      <c r="I27" s="7">
        <v>2</v>
      </c>
      <c r="J27" s="7">
        <v>0</v>
      </c>
      <c r="K27" s="7">
        <v>0</v>
      </c>
      <c r="L27" s="7">
        <v>26</v>
      </c>
      <c r="M27" s="7">
        <v>0</v>
      </c>
      <c r="N27" s="7">
        <v>0</v>
      </c>
      <c r="O27" s="7">
        <v>0</v>
      </c>
      <c r="P27" s="7">
        <v>2</v>
      </c>
      <c r="Q27" s="7" t="s">
        <v>34</v>
      </c>
      <c r="R27" s="7" t="s">
        <v>27</v>
      </c>
      <c r="S27" s="6" t="s">
        <v>172</v>
      </c>
      <c r="T27" s="6"/>
    </row>
    <row r="28" spans="1:20" s="12" customFormat="1" x14ac:dyDescent="0.3">
      <c r="A28" s="13" t="s">
        <v>68</v>
      </c>
      <c r="B28" s="14"/>
      <c r="C28" s="14"/>
      <c r="D28" s="14"/>
      <c r="E28" s="14"/>
      <c r="F28" s="14"/>
      <c r="G28" s="14"/>
      <c r="H28" s="10">
        <f t="shared" ref="H28:P28" si="1">SUM(H19:H27)</f>
        <v>11</v>
      </c>
      <c r="I28" s="10">
        <f t="shared" si="1"/>
        <v>18</v>
      </c>
      <c r="J28" s="10">
        <f t="shared" si="1"/>
        <v>0</v>
      </c>
      <c r="K28" s="10">
        <f t="shared" si="1"/>
        <v>143</v>
      </c>
      <c r="L28" s="10">
        <f t="shared" si="1"/>
        <v>234</v>
      </c>
      <c r="M28" s="10">
        <f t="shared" si="1"/>
        <v>0</v>
      </c>
      <c r="N28" s="10">
        <f t="shared" si="1"/>
        <v>0</v>
      </c>
      <c r="O28" s="10">
        <f t="shared" si="1"/>
        <v>0</v>
      </c>
      <c r="P28" s="10">
        <f t="shared" si="1"/>
        <v>32</v>
      </c>
      <c r="Q28" s="11"/>
      <c r="R28" s="11"/>
      <c r="S28" s="11"/>
      <c r="T28" s="11"/>
    </row>
    <row r="29" spans="1:20" s="9" customFormat="1" ht="41.4" x14ac:dyDescent="0.3">
      <c r="A29" s="6" t="s">
        <v>142</v>
      </c>
      <c r="B29" s="7">
        <v>3</v>
      </c>
      <c r="C29" s="6" t="s">
        <v>173</v>
      </c>
      <c r="D29" s="6" t="s">
        <v>116</v>
      </c>
      <c r="E29" s="6" t="s">
        <v>116</v>
      </c>
      <c r="F29" s="6" t="s">
        <v>117</v>
      </c>
      <c r="G29" s="6" t="s">
        <v>118</v>
      </c>
      <c r="H29" s="7">
        <v>0</v>
      </c>
      <c r="I29" s="7">
        <v>2</v>
      </c>
      <c r="J29" s="7">
        <v>0</v>
      </c>
      <c r="K29" s="7">
        <v>0</v>
      </c>
      <c r="L29" s="7">
        <v>26</v>
      </c>
      <c r="M29" s="7">
        <v>0</v>
      </c>
      <c r="N29" s="7">
        <v>0</v>
      </c>
      <c r="O29" s="7">
        <v>0</v>
      </c>
      <c r="P29" s="7">
        <v>3</v>
      </c>
      <c r="Q29" s="7" t="s">
        <v>34</v>
      </c>
      <c r="R29" s="7" t="s">
        <v>27</v>
      </c>
      <c r="S29" s="6" t="s">
        <v>169</v>
      </c>
      <c r="T29" s="6"/>
    </row>
    <row r="30" spans="1:20" s="9" customFormat="1" ht="41.4" x14ac:dyDescent="0.3">
      <c r="A30" s="6" t="s">
        <v>142</v>
      </c>
      <c r="B30" s="7">
        <v>3</v>
      </c>
      <c r="C30" s="6" t="s">
        <v>174</v>
      </c>
      <c r="D30" s="6" t="s">
        <v>175</v>
      </c>
      <c r="E30" s="6" t="s">
        <v>114</v>
      </c>
      <c r="F30" s="6" t="s">
        <v>38</v>
      </c>
      <c r="G30" s="6" t="s">
        <v>39</v>
      </c>
      <c r="H30" s="7">
        <v>2</v>
      </c>
      <c r="I30" s="7">
        <v>1</v>
      </c>
      <c r="J30" s="7">
        <v>0</v>
      </c>
      <c r="K30" s="7">
        <v>26</v>
      </c>
      <c r="L30" s="7">
        <v>13</v>
      </c>
      <c r="M30" s="7">
        <v>0</v>
      </c>
      <c r="N30" s="7">
        <v>0</v>
      </c>
      <c r="O30" s="7">
        <v>0</v>
      </c>
      <c r="P30" s="7">
        <v>5</v>
      </c>
      <c r="Q30" s="7" t="s">
        <v>26</v>
      </c>
      <c r="R30" s="7" t="s">
        <v>27</v>
      </c>
      <c r="S30" s="6" t="s">
        <v>176</v>
      </c>
      <c r="T30" s="6"/>
    </row>
    <row r="31" spans="1:20" s="9" customFormat="1" ht="27.6" x14ac:dyDescent="0.3">
      <c r="A31" s="6" t="s">
        <v>142</v>
      </c>
      <c r="B31" s="7">
        <v>3</v>
      </c>
      <c r="C31" s="6" t="s">
        <v>177</v>
      </c>
      <c r="D31" s="6" t="s">
        <v>130</v>
      </c>
      <c r="E31" s="6" t="s">
        <v>131</v>
      </c>
      <c r="F31" s="6" t="s">
        <v>58</v>
      </c>
      <c r="G31" s="6" t="s">
        <v>59</v>
      </c>
      <c r="H31" s="7">
        <v>2</v>
      </c>
      <c r="I31" s="7">
        <v>0</v>
      </c>
      <c r="J31" s="7">
        <v>0</v>
      </c>
      <c r="K31" s="7">
        <v>26</v>
      </c>
      <c r="L31" s="7">
        <v>0</v>
      </c>
      <c r="M31" s="7">
        <v>0</v>
      </c>
      <c r="N31" s="7">
        <v>0</v>
      </c>
      <c r="O31" s="7">
        <v>0</v>
      </c>
      <c r="P31" s="7">
        <v>4</v>
      </c>
      <c r="Q31" s="7" t="s">
        <v>26</v>
      </c>
      <c r="R31" s="7" t="s">
        <v>27</v>
      </c>
      <c r="S31" s="6"/>
      <c r="T31" s="6"/>
    </row>
    <row r="32" spans="1:20" s="9" customFormat="1" ht="27.6" x14ac:dyDescent="0.3">
      <c r="A32" s="6" t="s">
        <v>142</v>
      </c>
      <c r="B32" s="7">
        <v>3</v>
      </c>
      <c r="C32" s="6" t="s">
        <v>178</v>
      </c>
      <c r="D32" s="6" t="s">
        <v>133</v>
      </c>
      <c r="E32" s="6" t="s">
        <v>134</v>
      </c>
      <c r="F32" s="6" t="s">
        <v>179</v>
      </c>
      <c r="G32" s="6" t="s">
        <v>180</v>
      </c>
      <c r="H32" s="7">
        <v>2</v>
      </c>
      <c r="I32" s="7">
        <v>2</v>
      </c>
      <c r="J32" s="7">
        <v>0</v>
      </c>
      <c r="K32" s="7">
        <v>26</v>
      </c>
      <c r="L32" s="7">
        <v>26</v>
      </c>
      <c r="M32" s="7">
        <v>0</v>
      </c>
      <c r="N32" s="7">
        <v>0</v>
      </c>
      <c r="O32" s="7">
        <v>0</v>
      </c>
      <c r="P32" s="7">
        <v>5</v>
      </c>
      <c r="Q32" s="7" t="s">
        <v>26</v>
      </c>
      <c r="R32" s="7" t="s">
        <v>27</v>
      </c>
      <c r="S32" s="6"/>
      <c r="T32" s="6"/>
    </row>
    <row r="33" spans="1:20" s="9" customFormat="1" ht="41.4" x14ac:dyDescent="0.3">
      <c r="A33" s="6" t="s">
        <v>142</v>
      </c>
      <c r="B33" s="7">
        <v>3</v>
      </c>
      <c r="C33" s="6" t="s">
        <v>181</v>
      </c>
      <c r="D33" s="6" t="s">
        <v>120</v>
      </c>
      <c r="E33" s="6" t="s">
        <v>121</v>
      </c>
      <c r="F33" s="6" t="s">
        <v>77</v>
      </c>
      <c r="G33" s="6" t="s">
        <v>78</v>
      </c>
      <c r="H33" s="7">
        <v>2</v>
      </c>
      <c r="I33" s="7">
        <v>1</v>
      </c>
      <c r="J33" s="7">
        <v>0</v>
      </c>
      <c r="K33" s="7">
        <v>26</v>
      </c>
      <c r="L33" s="7">
        <v>13</v>
      </c>
      <c r="M33" s="7">
        <v>0</v>
      </c>
      <c r="N33" s="7">
        <v>0</v>
      </c>
      <c r="O33" s="7">
        <v>0</v>
      </c>
      <c r="P33" s="7">
        <v>4</v>
      </c>
      <c r="Q33" s="7" t="s">
        <v>26</v>
      </c>
      <c r="R33" s="7" t="s">
        <v>27</v>
      </c>
      <c r="S33" s="6"/>
      <c r="T33" s="6"/>
    </row>
    <row r="34" spans="1:20" s="9" customFormat="1" ht="27.6" x14ac:dyDescent="0.3">
      <c r="A34" s="6" t="s">
        <v>142</v>
      </c>
      <c r="B34" s="7">
        <v>3</v>
      </c>
      <c r="C34" s="6" t="s">
        <v>182</v>
      </c>
      <c r="D34" s="6" t="s">
        <v>123</v>
      </c>
      <c r="E34" s="6" t="s">
        <v>124</v>
      </c>
      <c r="F34" s="6" t="s">
        <v>77</v>
      </c>
      <c r="G34" s="6" t="s">
        <v>78</v>
      </c>
      <c r="H34" s="7">
        <v>0</v>
      </c>
      <c r="I34" s="7">
        <v>2</v>
      </c>
      <c r="J34" s="7">
        <v>0</v>
      </c>
      <c r="K34" s="7">
        <v>0</v>
      </c>
      <c r="L34" s="7">
        <v>26</v>
      </c>
      <c r="M34" s="7">
        <v>0</v>
      </c>
      <c r="N34" s="7">
        <v>0</v>
      </c>
      <c r="O34" s="7">
        <v>0</v>
      </c>
      <c r="P34" s="7">
        <v>3</v>
      </c>
      <c r="Q34" s="7" t="s">
        <v>34</v>
      </c>
      <c r="R34" s="7" t="s">
        <v>27</v>
      </c>
      <c r="S34" s="6"/>
      <c r="T34" s="6"/>
    </row>
    <row r="35" spans="1:20" s="9" customFormat="1" x14ac:dyDescent="0.3">
      <c r="A35" s="6" t="s">
        <v>142</v>
      </c>
      <c r="B35" s="7">
        <v>3</v>
      </c>
      <c r="C35" s="6" t="s">
        <v>183</v>
      </c>
      <c r="D35" s="6" t="s">
        <v>126</v>
      </c>
      <c r="E35" s="6" t="s">
        <v>126</v>
      </c>
      <c r="F35" s="6" t="s">
        <v>127</v>
      </c>
      <c r="G35" s="6" t="s">
        <v>128</v>
      </c>
      <c r="H35" s="7">
        <v>2</v>
      </c>
      <c r="I35" s="7">
        <v>2</v>
      </c>
      <c r="J35" s="7">
        <v>0</v>
      </c>
      <c r="K35" s="7">
        <v>26</v>
      </c>
      <c r="L35" s="7">
        <v>26</v>
      </c>
      <c r="M35" s="7">
        <v>0</v>
      </c>
      <c r="N35" s="7">
        <v>0</v>
      </c>
      <c r="O35" s="7">
        <v>0</v>
      </c>
      <c r="P35" s="7">
        <v>4</v>
      </c>
      <c r="Q35" s="7" t="s">
        <v>26</v>
      </c>
      <c r="R35" s="7" t="s">
        <v>27</v>
      </c>
      <c r="S35" s="6"/>
      <c r="T35" s="6"/>
    </row>
    <row r="36" spans="1:20" s="12" customFormat="1" x14ac:dyDescent="0.3">
      <c r="A36" s="13" t="s">
        <v>68</v>
      </c>
      <c r="B36" s="14"/>
      <c r="C36" s="14"/>
      <c r="D36" s="14"/>
      <c r="E36" s="14"/>
      <c r="F36" s="14"/>
      <c r="G36" s="14"/>
      <c r="H36" s="10">
        <f t="shared" ref="H36:P36" si="2">SUM(H29:H35)</f>
        <v>10</v>
      </c>
      <c r="I36" s="10">
        <f t="shared" si="2"/>
        <v>10</v>
      </c>
      <c r="J36" s="10">
        <f t="shared" si="2"/>
        <v>0</v>
      </c>
      <c r="K36" s="10">
        <f t="shared" si="2"/>
        <v>130</v>
      </c>
      <c r="L36" s="10">
        <f t="shared" si="2"/>
        <v>130</v>
      </c>
      <c r="M36" s="10">
        <f t="shared" si="2"/>
        <v>0</v>
      </c>
      <c r="N36" s="10">
        <f t="shared" si="2"/>
        <v>0</v>
      </c>
      <c r="O36" s="10">
        <f t="shared" si="2"/>
        <v>0</v>
      </c>
      <c r="P36" s="10">
        <f t="shared" si="2"/>
        <v>28</v>
      </c>
      <c r="Q36" s="11"/>
      <c r="R36" s="11"/>
      <c r="S36" s="11"/>
      <c r="T36" s="11"/>
    </row>
    <row r="37" spans="1:20" s="9" customFormat="1" ht="27.6" x14ac:dyDescent="0.3">
      <c r="A37" s="6" t="s">
        <v>142</v>
      </c>
      <c r="B37" s="7">
        <v>4</v>
      </c>
      <c r="C37" s="6" t="s">
        <v>184</v>
      </c>
      <c r="D37" s="6" t="s">
        <v>136</v>
      </c>
      <c r="E37" s="6" t="s">
        <v>137</v>
      </c>
      <c r="F37" s="8"/>
      <c r="G37" s="8"/>
      <c r="H37" s="7">
        <v>0</v>
      </c>
      <c r="I37" s="7">
        <v>0</v>
      </c>
      <c r="J37" s="7">
        <v>0</v>
      </c>
      <c r="K37" s="7">
        <v>0</v>
      </c>
      <c r="L37" s="7">
        <v>560</v>
      </c>
      <c r="M37" s="7">
        <v>0</v>
      </c>
      <c r="N37" s="7">
        <v>0</v>
      </c>
      <c r="O37" s="7">
        <v>0</v>
      </c>
      <c r="P37" s="7">
        <v>30</v>
      </c>
      <c r="Q37" s="7" t="s">
        <v>138</v>
      </c>
      <c r="R37" s="7" t="s">
        <v>27</v>
      </c>
      <c r="S37" s="6"/>
      <c r="T37" s="6"/>
    </row>
    <row r="38" spans="1:20" s="12" customFormat="1" x14ac:dyDescent="0.3">
      <c r="A38" s="13" t="s">
        <v>68</v>
      </c>
      <c r="B38" s="14"/>
      <c r="C38" s="14"/>
      <c r="D38" s="14"/>
      <c r="E38" s="14"/>
      <c r="F38" s="14"/>
      <c r="G38" s="14"/>
      <c r="H38" s="10">
        <f t="shared" ref="H38:P38" si="3">SUM(H37:H37)</f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560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30</v>
      </c>
      <c r="Q38" s="11"/>
      <c r="R38" s="11"/>
      <c r="S38" s="11"/>
      <c r="T38" s="11"/>
    </row>
    <row r="39" spans="1:20" s="12" customFormat="1" x14ac:dyDescent="0.3">
      <c r="A39" s="13" t="s">
        <v>139</v>
      </c>
      <c r="B39" s="14"/>
      <c r="C39" s="14"/>
      <c r="D39" s="14"/>
      <c r="E39" s="14"/>
      <c r="F39" s="14"/>
      <c r="G39" s="14"/>
      <c r="H39" s="14"/>
      <c r="I39" s="14"/>
      <c r="J39" s="14"/>
      <c r="K39" s="10">
        <f t="shared" ref="K39:P39" si="4">K18+K28+K36+K38</f>
        <v>455</v>
      </c>
      <c r="L39" s="10">
        <f t="shared" si="4"/>
        <v>1106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120</v>
      </c>
      <c r="Q39" s="11"/>
      <c r="R39" s="11"/>
      <c r="S39" s="11"/>
      <c r="T39" s="11"/>
    </row>
  </sheetData>
  <sheetProtection algorithmName="SHA-512" hashValue="Ato6XUnhFxedxGMt2r4oiOSnI+AC9OpmSoeXm6fIzTMBGE7NRK0jpqwRJNrQ4w5ncNfsLJWN0cscuv0VLVMSxA==" saltValue="MT9SazBtJiYEFhGIZHwj5Q==" spinCount="100000" sheet="1" objects="1" scenarios="1"/>
  <mergeCells count="8">
    <mergeCell ref="A28:G28"/>
    <mergeCell ref="A36:G36"/>
    <mergeCell ref="A38:G38"/>
    <mergeCell ref="A39:J39"/>
    <mergeCell ref="H5:O5"/>
    <mergeCell ref="H6:J6"/>
    <mergeCell ref="K6:O6"/>
    <mergeCell ref="A18:G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ColWidth="9.109375" defaultRowHeight="13.8" x14ac:dyDescent="0.3"/>
  <cols>
    <col min="1" max="1" width="11" style="2" customWidth="1"/>
    <col min="2" max="2" width="6" style="2" customWidth="1"/>
    <col min="3" max="3" width="12" style="2" customWidth="1"/>
    <col min="4" max="5" width="23.6640625" style="2" customWidth="1"/>
    <col min="6" max="6" width="17.6640625" style="2" customWidth="1"/>
    <col min="7" max="7" width="7.88671875" style="2" hidden="1" customWidth="1"/>
    <col min="8" max="10" width="4.88671875" style="2" customWidth="1"/>
    <col min="11" max="13" width="6.6640625" style="2" customWidth="1"/>
    <col min="14" max="14" width="4.44140625" style="2" customWidth="1"/>
    <col min="15" max="15" width="6.109375" style="2" customWidth="1"/>
    <col min="16" max="16" width="13.5546875" style="2" customWidth="1"/>
    <col min="17" max="17" width="11" style="2" customWidth="1"/>
    <col min="18" max="16384" width="9.109375" style="2"/>
  </cols>
  <sheetData>
    <row r="1" spans="1:17" x14ac:dyDescent="0.3">
      <c r="A1" s="1" t="s">
        <v>191</v>
      </c>
    </row>
    <row r="2" spans="1:17" x14ac:dyDescent="0.3">
      <c r="A2" s="3" t="s">
        <v>0</v>
      </c>
      <c r="B2" s="4"/>
      <c r="C2" s="1" t="s">
        <v>193</v>
      </c>
    </row>
    <row r="3" spans="1:17" x14ac:dyDescent="0.3">
      <c r="A3" s="4" t="s">
        <v>1</v>
      </c>
      <c r="B3" s="4"/>
      <c r="C3" s="2" t="s">
        <v>43</v>
      </c>
    </row>
    <row r="4" spans="1:17" x14ac:dyDescent="0.3">
      <c r="A4" s="2" t="s">
        <v>192</v>
      </c>
      <c r="C4" s="2" t="s">
        <v>190</v>
      </c>
    </row>
    <row r="5" spans="1:17" x14ac:dyDescent="0.3">
      <c r="H5" s="15" t="s">
        <v>2</v>
      </c>
      <c r="I5" s="16"/>
      <c r="J5" s="16"/>
      <c r="K5" s="16"/>
      <c r="L5" s="16"/>
    </row>
    <row r="6" spans="1:17" x14ac:dyDescent="0.3">
      <c r="H6" s="16" t="s">
        <v>3</v>
      </c>
      <c r="I6" s="16"/>
      <c r="J6" s="16"/>
      <c r="K6" s="16"/>
      <c r="L6" s="16"/>
    </row>
    <row r="7" spans="1:17" ht="41.4" x14ac:dyDescent="0.3">
      <c r="A7" s="5" t="s">
        <v>4</v>
      </c>
      <c r="B7" s="5" t="s">
        <v>195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s="9" customFormat="1" ht="27.6" x14ac:dyDescent="0.3">
      <c r="A8" s="6" t="s">
        <v>20</v>
      </c>
      <c r="B8" s="7">
        <v>1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25</v>
      </c>
      <c r="H8" s="7">
        <v>8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 t="s">
        <v>26</v>
      </c>
      <c r="O8" s="7" t="s">
        <v>27</v>
      </c>
      <c r="P8" s="6"/>
      <c r="Q8" s="6"/>
    </row>
    <row r="9" spans="1:17" s="9" customFormat="1" ht="27.6" x14ac:dyDescent="0.3">
      <c r="A9" s="6" t="s">
        <v>20</v>
      </c>
      <c r="B9" s="7">
        <v>1</v>
      </c>
      <c r="C9" s="6" t="s">
        <v>28</v>
      </c>
      <c r="D9" s="6" t="s">
        <v>29</v>
      </c>
      <c r="E9" s="6" t="s">
        <v>30</v>
      </c>
      <c r="F9" s="6" t="s">
        <v>24</v>
      </c>
      <c r="G9" s="6" t="s">
        <v>25</v>
      </c>
      <c r="H9" s="7">
        <v>10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 t="s">
        <v>26</v>
      </c>
      <c r="O9" s="7" t="s">
        <v>27</v>
      </c>
      <c r="P9" s="6"/>
      <c r="Q9" s="6"/>
    </row>
    <row r="10" spans="1:17" s="9" customFormat="1" ht="27.6" x14ac:dyDescent="0.3">
      <c r="A10" s="6" t="s">
        <v>20</v>
      </c>
      <c r="B10" s="7">
        <v>1</v>
      </c>
      <c r="C10" s="6" t="s">
        <v>31</v>
      </c>
      <c r="D10" s="6" t="s">
        <v>32</v>
      </c>
      <c r="E10" s="6" t="s">
        <v>33</v>
      </c>
      <c r="F10" s="6" t="s">
        <v>24</v>
      </c>
      <c r="G10" s="6" t="s">
        <v>25</v>
      </c>
      <c r="H10" s="7">
        <v>0</v>
      </c>
      <c r="I10" s="7">
        <v>10</v>
      </c>
      <c r="J10" s="7">
        <v>0</v>
      </c>
      <c r="K10" s="7">
        <v>0</v>
      </c>
      <c r="L10" s="7">
        <v>0</v>
      </c>
      <c r="M10" s="7">
        <v>2</v>
      </c>
      <c r="N10" s="7" t="s">
        <v>34</v>
      </c>
      <c r="O10" s="7" t="s">
        <v>27</v>
      </c>
      <c r="P10" s="6"/>
      <c r="Q10" s="6"/>
    </row>
    <row r="11" spans="1:17" s="9" customFormat="1" ht="27.6" x14ac:dyDescent="0.3">
      <c r="A11" s="6" t="s">
        <v>20</v>
      </c>
      <c r="B11" s="7">
        <v>1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7">
        <v>0</v>
      </c>
      <c r="I11" s="7">
        <v>20</v>
      </c>
      <c r="J11" s="7">
        <v>0</v>
      </c>
      <c r="K11" s="7">
        <v>0</v>
      </c>
      <c r="L11" s="7">
        <v>0</v>
      </c>
      <c r="M11" s="7">
        <v>5</v>
      </c>
      <c r="N11" s="7" t="s">
        <v>34</v>
      </c>
      <c r="O11" s="7" t="s">
        <v>27</v>
      </c>
      <c r="P11" s="6"/>
      <c r="Q11" s="6"/>
    </row>
    <row r="12" spans="1:17" s="9" customFormat="1" x14ac:dyDescent="0.3">
      <c r="A12" s="6" t="s">
        <v>20</v>
      </c>
      <c r="B12" s="7">
        <v>1</v>
      </c>
      <c r="C12" s="6" t="s">
        <v>40</v>
      </c>
      <c r="D12" s="6" t="s">
        <v>41</v>
      </c>
      <c r="E12" s="6" t="s">
        <v>42</v>
      </c>
      <c r="F12" s="6" t="s">
        <v>43</v>
      </c>
      <c r="G12" s="6" t="s">
        <v>44</v>
      </c>
      <c r="H12" s="7">
        <v>10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 t="s">
        <v>26</v>
      </c>
      <c r="O12" s="7" t="s">
        <v>27</v>
      </c>
      <c r="P12" s="6"/>
      <c r="Q12" s="6"/>
    </row>
    <row r="13" spans="1:17" s="9" customFormat="1" ht="41.4" x14ac:dyDescent="0.3">
      <c r="A13" s="6" t="s">
        <v>20</v>
      </c>
      <c r="B13" s="7">
        <v>1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7">
        <v>0</v>
      </c>
      <c r="I13" s="7">
        <v>10</v>
      </c>
      <c r="J13" s="7">
        <v>0</v>
      </c>
      <c r="K13" s="7">
        <v>0</v>
      </c>
      <c r="L13" s="7">
        <v>0</v>
      </c>
      <c r="M13" s="7">
        <v>2</v>
      </c>
      <c r="N13" s="7" t="s">
        <v>34</v>
      </c>
      <c r="O13" s="7" t="s">
        <v>27</v>
      </c>
      <c r="P13" s="6"/>
      <c r="Q13" s="6"/>
    </row>
    <row r="14" spans="1:17" s="9" customFormat="1" x14ac:dyDescent="0.3">
      <c r="A14" s="6" t="s">
        <v>20</v>
      </c>
      <c r="B14" s="7">
        <v>1</v>
      </c>
      <c r="C14" s="6" t="s">
        <v>50</v>
      </c>
      <c r="D14" s="6" t="s">
        <v>51</v>
      </c>
      <c r="E14" s="6" t="s">
        <v>52</v>
      </c>
      <c r="F14" s="6" t="s">
        <v>53</v>
      </c>
      <c r="G14" s="6" t="s">
        <v>54</v>
      </c>
      <c r="H14" s="7">
        <v>0</v>
      </c>
      <c r="I14" s="7">
        <v>20</v>
      </c>
      <c r="J14" s="7">
        <v>0</v>
      </c>
      <c r="K14" s="7">
        <v>0</v>
      </c>
      <c r="L14" s="7">
        <v>0</v>
      </c>
      <c r="M14" s="7">
        <v>4</v>
      </c>
      <c r="N14" s="7" t="s">
        <v>34</v>
      </c>
      <c r="O14" s="7" t="s">
        <v>27</v>
      </c>
      <c r="P14" s="6"/>
      <c r="Q14" s="6"/>
    </row>
    <row r="15" spans="1:17" s="9" customFormat="1" x14ac:dyDescent="0.3">
      <c r="A15" s="6" t="s">
        <v>20</v>
      </c>
      <c r="B15" s="7">
        <v>1</v>
      </c>
      <c r="C15" s="6" t="s">
        <v>55</v>
      </c>
      <c r="D15" s="6" t="s">
        <v>56</v>
      </c>
      <c r="E15" s="6" t="s">
        <v>57</v>
      </c>
      <c r="F15" s="6" t="s">
        <v>58</v>
      </c>
      <c r="G15" s="6" t="s">
        <v>59</v>
      </c>
      <c r="H15" s="7">
        <v>16</v>
      </c>
      <c r="I15" s="7">
        <v>0</v>
      </c>
      <c r="J15" s="7">
        <v>0</v>
      </c>
      <c r="K15" s="7">
        <v>0</v>
      </c>
      <c r="L15" s="7">
        <v>0</v>
      </c>
      <c r="M15" s="7">
        <v>4</v>
      </c>
      <c r="N15" s="7" t="s">
        <v>26</v>
      </c>
      <c r="O15" s="7" t="s">
        <v>27</v>
      </c>
      <c r="P15" s="6"/>
      <c r="Q15" s="6"/>
    </row>
    <row r="16" spans="1:17" s="9" customFormat="1" x14ac:dyDescent="0.3">
      <c r="A16" s="6" t="s">
        <v>20</v>
      </c>
      <c r="B16" s="7">
        <v>1</v>
      </c>
      <c r="C16" s="6" t="s">
        <v>60</v>
      </c>
      <c r="D16" s="6" t="s">
        <v>61</v>
      </c>
      <c r="E16" s="6" t="s">
        <v>62</v>
      </c>
      <c r="F16" s="6" t="s">
        <v>58</v>
      </c>
      <c r="G16" s="6" t="s">
        <v>59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3</v>
      </c>
      <c r="N16" s="7" t="s">
        <v>26</v>
      </c>
      <c r="O16" s="7" t="s">
        <v>27</v>
      </c>
      <c r="P16" s="6"/>
      <c r="Q16" s="6"/>
    </row>
    <row r="17" spans="1:17" s="9" customFormat="1" ht="27.6" x14ac:dyDescent="0.3">
      <c r="A17" s="6" t="s">
        <v>20</v>
      </c>
      <c r="B17" s="7">
        <v>1</v>
      </c>
      <c r="C17" s="6" t="s">
        <v>63</v>
      </c>
      <c r="D17" s="6" t="s">
        <v>64</v>
      </c>
      <c r="E17" s="6" t="s">
        <v>65</v>
      </c>
      <c r="F17" s="6" t="s">
        <v>66</v>
      </c>
      <c r="G17" s="6" t="s">
        <v>67</v>
      </c>
      <c r="H17" s="7">
        <v>0</v>
      </c>
      <c r="I17" s="7">
        <v>14</v>
      </c>
      <c r="J17" s="7">
        <v>0</v>
      </c>
      <c r="K17" s="7">
        <v>0</v>
      </c>
      <c r="L17" s="7">
        <v>0</v>
      </c>
      <c r="M17" s="7">
        <v>2</v>
      </c>
      <c r="N17" s="7" t="s">
        <v>34</v>
      </c>
      <c r="O17" s="7" t="s">
        <v>27</v>
      </c>
      <c r="P17" s="6"/>
      <c r="Q17" s="6"/>
    </row>
    <row r="18" spans="1:17" s="12" customFormat="1" x14ac:dyDescent="0.3">
      <c r="A18" s="13" t="s">
        <v>68</v>
      </c>
      <c r="B18" s="14"/>
      <c r="C18" s="14"/>
      <c r="D18" s="14"/>
      <c r="E18" s="14"/>
      <c r="F18" s="14"/>
      <c r="G18" s="14"/>
      <c r="H18" s="10">
        <f t="shared" ref="H18:M18" si="0">SUM(H8:H17)</f>
        <v>52</v>
      </c>
      <c r="I18" s="10">
        <f t="shared" si="0"/>
        <v>74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30</v>
      </c>
      <c r="N18" s="10"/>
      <c r="O18" s="11"/>
      <c r="P18" s="11"/>
      <c r="Q18" s="11"/>
    </row>
    <row r="19" spans="1:17" s="9" customFormat="1" ht="55.2" x14ac:dyDescent="0.3">
      <c r="A19" s="6" t="s">
        <v>20</v>
      </c>
      <c r="B19" s="7">
        <v>2</v>
      </c>
      <c r="C19" s="6" t="s">
        <v>69</v>
      </c>
      <c r="D19" s="6" t="s">
        <v>70</v>
      </c>
      <c r="E19" s="6" t="s">
        <v>71</v>
      </c>
      <c r="F19" s="6" t="s">
        <v>72</v>
      </c>
      <c r="G19" s="6" t="s">
        <v>73</v>
      </c>
      <c r="H19" s="7">
        <v>0</v>
      </c>
      <c r="I19" s="7">
        <v>14</v>
      </c>
      <c r="J19" s="7">
        <v>0</v>
      </c>
      <c r="K19" s="7">
        <v>0</v>
      </c>
      <c r="L19" s="7">
        <v>0</v>
      </c>
      <c r="M19" s="7">
        <v>2</v>
      </c>
      <c r="N19" s="7" t="s">
        <v>34</v>
      </c>
      <c r="O19" s="7" t="s">
        <v>27</v>
      </c>
      <c r="P19" s="6" t="s">
        <v>185</v>
      </c>
      <c r="Q19" s="6"/>
    </row>
    <row r="20" spans="1:17" s="9" customFormat="1" ht="27.6" x14ac:dyDescent="0.3">
      <c r="A20" s="6" t="s">
        <v>20</v>
      </c>
      <c r="B20" s="7">
        <v>2</v>
      </c>
      <c r="C20" s="6" t="s">
        <v>74</v>
      </c>
      <c r="D20" s="6" t="s">
        <v>75</v>
      </c>
      <c r="E20" s="6" t="s">
        <v>76</v>
      </c>
      <c r="F20" s="6" t="s">
        <v>77</v>
      </c>
      <c r="G20" s="6" t="s">
        <v>78</v>
      </c>
      <c r="H20" s="7">
        <v>0</v>
      </c>
      <c r="I20" s="7">
        <v>20</v>
      </c>
      <c r="J20" s="7">
        <v>0</v>
      </c>
      <c r="K20" s="7">
        <v>0</v>
      </c>
      <c r="L20" s="7">
        <v>0</v>
      </c>
      <c r="M20" s="7">
        <v>5</v>
      </c>
      <c r="N20" s="7" t="s">
        <v>34</v>
      </c>
      <c r="O20" s="7" t="s">
        <v>27</v>
      </c>
      <c r="P20" s="6" t="s">
        <v>186</v>
      </c>
      <c r="Q20" s="6"/>
    </row>
    <row r="21" spans="1:17" s="9" customFormat="1" x14ac:dyDescent="0.3">
      <c r="A21" s="6" t="s">
        <v>20</v>
      </c>
      <c r="B21" s="7">
        <v>2</v>
      </c>
      <c r="C21" s="6" t="s">
        <v>79</v>
      </c>
      <c r="D21" s="6" t="s">
        <v>80</v>
      </c>
      <c r="E21" s="6" t="s">
        <v>81</v>
      </c>
      <c r="F21" s="6" t="s">
        <v>82</v>
      </c>
      <c r="G21" s="6" t="s">
        <v>83</v>
      </c>
      <c r="H21" s="7">
        <v>8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 t="s">
        <v>26</v>
      </c>
      <c r="O21" s="7" t="s">
        <v>27</v>
      </c>
      <c r="P21" s="6"/>
      <c r="Q21" s="6"/>
    </row>
    <row r="22" spans="1:17" s="9" customFormat="1" x14ac:dyDescent="0.3">
      <c r="A22" s="6" t="s">
        <v>20</v>
      </c>
      <c r="B22" s="7">
        <v>2</v>
      </c>
      <c r="C22" s="6" t="s">
        <v>84</v>
      </c>
      <c r="D22" s="6" t="s">
        <v>85</v>
      </c>
      <c r="E22" s="6" t="s">
        <v>86</v>
      </c>
      <c r="F22" s="6" t="s">
        <v>87</v>
      </c>
      <c r="G22" s="6" t="s">
        <v>88</v>
      </c>
      <c r="H22" s="7">
        <v>16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 t="s">
        <v>26</v>
      </c>
      <c r="O22" s="7" t="s">
        <v>27</v>
      </c>
      <c r="P22" s="6"/>
      <c r="Q22" s="6"/>
    </row>
    <row r="23" spans="1:17" s="9" customFormat="1" x14ac:dyDescent="0.3">
      <c r="A23" s="6" t="s">
        <v>20</v>
      </c>
      <c r="B23" s="7">
        <v>2</v>
      </c>
      <c r="C23" s="6" t="s">
        <v>89</v>
      </c>
      <c r="D23" s="6" t="s">
        <v>90</v>
      </c>
      <c r="E23" s="6" t="s">
        <v>91</v>
      </c>
      <c r="F23" s="6" t="s">
        <v>87</v>
      </c>
      <c r="G23" s="6" t="s">
        <v>88</v>
      </c>
      <c r="H23" s="7">
        <v>0</v>
      </c>
      <c r="I23" s="7">
        <v>12</v>
      </c>
      <c r="J23" s="7">
        <v>0</v>
      </c>
      <c r="K23" s="7">
        <v>0</v>
      </c>
      <c r="L23" s="7">
        <v>0</v>
      </c>
      <c r="M23" s="7">
        <v>3</v>
      </c>
      <c r="N23" s="7" t="s">
        <v>34</v>
      </c>
      <c r="O23" s="7" t="s">
        <v>27</v>
      </c>
      <c r="P23" s="6"/>
      <c r="Q23" s="6"/>
    </row>
    <row r="24" spans="1:17" s="9" customFormat="1" ht="27.6" x14ac:dyDescent="0.3">
      <c r="A24" s="6" t="s">
        <v>20</v>
      </c>
      <c r="B24" s="7">
        <v>2</v>
      </c>
      <c r="C24" s="6" t="s">
        <v>92</v>
      </c>
      <c r="D24" s="6" t="s">
        <v>93</v>
      </c>
      <c r="E24" s="6" t="s">
        <v>94</v>
      </c>
      <c r="F24" s="6" t="s">
        <v>95</v>
      </c>
      <c r="G24" s="6" t="s">
        <v>96</v>
      </c>
      <c r="H24" s="7">
        <v>0</v>
      </c>
      <c r="I24" s="7">
        <v>16</v>
      </c>
      <c r="J24" s="7">
        <v>0</v>
      </c>
      <c r="K24" s="7">
        <v>0</v>
      </c>
      <c r="L24" s="7">
        <v>0</v>
      </c>
      <c r="M24" s="7">
        <v>4</v>
      </c>
      <c r="N24" s="7" t="s">
        <v>34</v>
      </c>
      <c r="O24" s="7" t="s">
        <v>27</v>
      </c>
      <c r="P24" s="6"/>
      <c r="Q24" s="6"/>
    </row>
    <row r="25" spans="1:17" s="9" customFormat="1" x14ac:dyDescent="0.3">
      <c r="A25" s="6" t="s">
        <v>20</v>
      </c>
      <c r="B25" s="7">
        <v>2</v>
      </c>
      <c r="C25" s="6" t="s">
        <v>97</v>
      </c>
      <c r="D25" s="6" t="s">
        <v>98</v>
      </c>
      <c r="E25" s="6" t="s">
        <v>99</v>
      </c>
      <c r="F25" s="6" t="s">
        <v>100</v>
      </c>
      <c r="G25" s="6" t="s">
        <v>101</v>
      </c>
      <c r="H25" s="7">
        <v>0</v>
      </c>
      <c r="I25" s="7">
        <v>20</v>
      </c>
      <c r="J25" s="7">
        <v>0</v>
      </c>
      <c r="K25" s="7">
        <v>0</v>
      </c>
      <c r="L25" s="7">
        <v>0</v>
      </c>
      <c r="M25" s="7">
        <v>5</v>
      </c>
      <c r="N25" s="7" t="s">
        <v>34</v>
      </c>
      <c r="O25" s="7" t="s">
        <v>27</v>
      </c>
      <c r="P25" s="6"/>
      <c r="Q25" s="6"/>
    </row>
    <row r="26" spans="1:17" s="9" customFormat="1" ht="41.4" x14ac:dyDescent="0.3">
      <c r="A26" s="6" t="s">
        <v>20</v>
      </c>
      <c r="B26" s="7">
        <v>2</v>
      </c>
      <c r="C26" s="6" t="s">
        <v>102</v>
      </c>
      <c r="D26" s="6" t="s">
        <v>103</v>
      </c>
      <c r="E26" s="6" t="s">
        <v>104</v>
      </c>
      <c r="F26" s="6" t="s">
        <v>105</v>
      </c>
      <c r="G26" s="6" t="s">
        <v>106</v>
      </c>
      <c r="H26" s="7">
        <v>0</v>
      </c>
      <c r="I26" s="7">
        <v>18</v>
      </c>
      <c r="J26" s="7">
        <v>0</v>
      </c>
      <c r="K26" s="7">
        <v>0</v>
      </c>
      <c r="L26" s="7">
        <v>0</v>
      </c>
      <c r="M26" s="7">
        <v>5</v>
      </c>
      <c r="N26" s="7" t="s">
        <v>34</v>
      </c>
      <c r="O26" s="7" t="s">
        <v>27</v>
      </c>
      <c r="P26" s="6" t="s">
        <v>187</v>
      </c>
      <c r="Q26" s="6"/>
    </row>
    <row r="27" spans="1:17" s="9" customFormat="1" ht="55.2" x14ac:dyDescent="0.3">
      <c r="A27" s="6" t="s">
        <v>20</v>
      </c>
      <c r="B27" s="7">
        <v>2</v>
      </c>
      <c r="C27" s="6" t="s">
        <v>107</v>
      </c>
      <c r="D27" s="6" t="s">
        <v>108</v>
      </c>
      <c r="E27" s="6" t="s">
        <v>109</v>
      </c>
      <c r="F27" s="6" t="s">
        <v>110</v>
      </c>
      <c r="G27" s="6" t="s">
        <v>111</v>
      </c>
      <c r="H27" s="7">
        <v>0</v>
      </c>
      <c r="I27" s="7">
        <v>10</v>
      </c>
      <c r="J27" s="7">
        <v>0</v>
      </c>
      <c r="K27" s="7">
        <v>0</v>
      </c>
      <c r="L27" s="7">
        <v>0</v>
      </c>
      <c r="M27" s="7">
        <v>2</v>
      </c>
      <c r="N27" s="7" t="s">
        <v>34</v>
      </c>
      <c r="O27" s="7" t="s">
        <v>27</v>
      </c>
      <c r="P27" s="6" t="s">
        <v>188</v>
      </c>
      <c r="Q27" s="6"/>
    </row>
    <row r="28" spans="1:17" s="12" customFormat="1" x14ac:dyDescent="0.3">
      <c r="A28" s="13" t="s">
        <v>68</v>
      </c>
      <c r="B28" s="14"/>
      <c r="C28" s="14"/>
      <c r="D28" s="14"/>
      <c r="E28" s="14"/>
      <c r="F28" s="14"/>
      <c r="G28" s="14"/>
      <c r="H28" s="10">
        <f t="shared" ref="H28:M28" si="1">SUM(H19:H27)</f>
        <v>24</v>
      </c>
      <c r="I28" s="10">
        <f t="shared" si="1"/>
        <v>110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32</v>
      </c>
      <c r="N28" s="10"/>
      <c r="O28" s="11"/>
      <c r="P28" s="11"/>
      <c r="Q28" s="11"/>
    </row>
    <row r="29" spans="1:17" s="9" customFormat="1" ht="41.4" x14ac:dyDescent="0.3">
      <c r="A29" s="6" t="s">
        <v>20</v>
      </c>
      <c r="B29" s="7">
        <v>3</v>
      </c>
      <c r="C29" s="6" t="s">
        <v>112</v>
      </c>
      <c r="D29" s="6" t="s">
        <v>113</v>
      </c>
      <c r="E29" s="6" t="s">
        <v>114</v>
      </c>
      <c r="F29" s="6" t="s">
        <v>105</v>
      </c>
      <c r="G29" s="6" t="s">
        <v>106</v>
      </c>
      <c r="H29" s="7">
        <v>18</v>
      </c>
      <c r="I29" s="7">
        <v>0</v>
      </c>
      <c r="J29" s="7">
        <v>0</v>
      </c>
      <c r="K29" s="7">
        <v>0</v>
      </c>
      <c r="L29" s="7">
        <v>0</v>
      </c>
      <c r="M29" s="7">
        <v>5</v>
      </c>
      <c r="N29" s="7" t="s">
        <v>26</v>
      </c>
      <c r="O29" s="7" t="s">
        <v>27</v>
      </c>
      <c r="P29" s="6" t="s">
        <v>189</v>
      </c>
      <c r="Q29" s="6"/>
    </row>
    <row r="30" spans="1:17" s="9" customFormat="1" ht="41.4" x14ac:dyDescent="0.3">
      <c r="A30" s="6" t="s">
        <v>20</v>
      </c>
      <c r="B30" s="7">
        <v>3</v>
      </c>
      <c r="C30" s="6" t="s">
        <v>115</v>
      </c>
      <c r="D30" s="6" t="s">
        <v>116</v>
      </c>
      <c r="E30" s="6" t="s">
        <v>116</v>
      </c>
      <c r="F30" s="6" t="s">
        <v>117</v>
      </c>
      <c r="G30" s="6" t="s">
        <v>118</v>
      </c>
      <c r="H30" s="7">
        <v>0</v>
      </c>
      <c r="I30" s="7">
        <v>12</v>
      </c>
      <c r="J30" s="7">
        <v>0</v>
      </c>
      <c r="K30" s="7">
        <v>0</v>
      </c>
      <c r="L30" s="7">
        <v>0</v>
      </c>
      <c r="M30" s="7">
        <v>3</v>
      </c>
      <c r="N30" s="7" t="s">
        <v>34</v>
      </c>
      <c r="O30" s="7" t="s">
        <v>27</v>
      </c>
      <c r="P30" s="6" t="s">
        <v>187</v>
      </c>
      <c r="Q30" s="6"/>
    </row>
    <row r="31" spans="1:17" s="9" customFormat="1" ht="41.4" x14ac:dyDescent="0.3">
      <c r="A31" s="6" t="s">
        <v>20</v>
      </c>
      <c r="B31" s="7">
        <v>3</v>
      </c>
      <c r="C31" s="6" t="s">
        <v>119</v>
      </c>
      <c r="D31" s="6" t="s">
        <v>120</v>
      </c>
      <c r="E31" s="6" t="s">
        <v>121</v>
      </c>
      <c r="F31" s="6" t="s">
        <v>77</v>
      </c>
      <c r="G31" s="6" t="s">
        <v>78</v>
      </c>
      <c r="H31" s="7">
        <v>18</v>
      </c>
      <c r="I31" s="7">
        <v>0</v>
      </c>
      <c r="J31" s="7">
        <v>0</v>
      </c>
      <c r="K31" s="7">
        <v>0</v>
      </c>
      <c r="L31" s="7">
        <v>0</v>
      </c>
      <c r="M31" s="7">
        <v>4</v>
      </c>
      <c r="N31" s="7" t="s">
        <v>26</v>
      </c>
      <c r="O31" s="7" t="s">
        <v>27</v>
      </c>
      <c r="P31" s="6"/>
      <c r="Q31" s="6"/>
    </row>
    <row r="32" spans="1:17" s="9" customFormat="1" ht="27.6" x14ac:dyDescent="0.3">
      <c r="A32" s="6" t="s">
        <v>20</v>
      </c>
      <c r="B32" s="7">
        <v>3</v>
      </c>
      <c r="C32" s="6" t="s">
        <v>122</v>
      </c>
      <c r="D32" s="6" t="s">
        <v>123</v>
      </c>
      <c r="E32" s="6" t="s">
        <v>124</v>
      </c>
      <c r="F32" s="6" t="s">
        <v>77</v>
      </c>
      <c r="G32" s="6" t="s">
        <v>78</v>
      </c>
      <c r="H32" s="7">
        <v>0</v>
      </c>
      <c r="I32" s="7">
        <v>14</v>
      </c>
      <c r="J32" s="7">
        <v>0</v>
      </c>
      <c r="K32" s="7">
        <v>0</v>
      </c>
      <c r="L32" s="7">
        <v>0</v>
      </c>
      <c r="M32" s="7">
        <v>3</v>
      </c>
      <c r="N32" s="7" t="s">
        <v>34</v>
      </c>
      <c r="O32" s="7" t="s">
        <v>27</v>
      </c>
      <c r="P32" s="6"/>
      <c r="Q32" s="6"/>
    </row>
    <row r="33" spans="1:17" s="9" customFormat="1" x14ac:dyDescent="0.3">
      <c r="A33" s="6" t="s">
        <v>20</v>
      </c>
      <c r="B33" s="7">
        <v>3</v>
      </c>
      <c r="C33" s="6" t="s">
        <v>125</v>
      </c>
      <c r="D33" s="6" t="s">
        <v>126</v>
      </c>
      <c r="E33" s="6" t="s">
        <v>126</v>
      </c>
      <c r="F33" s="6" t="s">
        <v>127</v>
      </c>
      <c r="G33" s="6" t="s">
        <v>128</v>
      </c>
      <c r="H33" s="7">
        <v>16</v>
      </c>
      <c r="I33" s="7">
        <v>0</v>
      </c>
      <c r="J33" s="7">
        <v>0</v>
      </c>
      <c r="K33" s="7">
        <v>0</v>
      </c>
      <c r="L33" s="7">
        <v>0</v>
      </c>
      <c r="M33" s="7">
        <v>4</v>
      </c>
      <c r="N33" s="7" t="s">
        <v>26</v>
      </c>
      <c r="O33" s="7" t="s">
        <v>27</v>
      </c>
      <c r="P33" s="6"/>
      <c r="Q33" s="6"/>
    </row>
    <row r="34" spans="1:17" s="9" customFormat="1" x14ac:dyDescent="0.3">
      <c r="A34" s="6" t="s">
        <v>20</v>
      </c>
      <c r="B34" s="7">
        <v>3</v>
      </c>
      <c r="C34" s="6" t="s">
        <v>129</v>
      </c>
      <c r="D34" s="6" t="s">
        <v>130</v>
      </c>
      <c r="E34" s="6" t="s">
        <v>131</v>
      </c>
      <c r="F34" s="6" t="s">
        <v>58</v>
      </c>
      <c r="G34" s="6" t="s">
        <v>59</v>
      </c>
      <c r="H34" s="7">
        <v>10</v>
      </c>
      <c r="I34" s="7">
        <v>0</v>
      </c>
      <c r="J34" s="7">
        <v>0</v>
      </c>
      <c r="K34" s="7">
        <v>0</v>
      </c>
      <c r="L34" s="7">
        <v>0</v>
      </c>
      <c r="M34" s="7">
        <v>4</v>
      </c>
      <c r="N34" s="7" t="s">
        <v>26</v>
      </c>
      <c r="O34" s="7" t="s">
        <v>27</v>
      </c>
      <c r="P34" s="6"/>
      <c r="Q34" s="6"/>
    </row>
    <row r="35" spans="1:17" s="9" customFormat="1" ht="27.6" x14ac:dyDescent="0.3">
      <c r="A35" s="6" t="s">
        <v>20</v>
      </c>
      <c r="B35" s="7">
        <v>3</v>
      </c>
      <c r="C35" s="6" t="s">
        <v>132</v>
      </c>
      <c r="D35" s="6" t="s">
        <v>133</v>
      </c>
      <c r="E35" s="6" t="s">
        <v>134</v>
      </c>
      <c r="F35" s="6" t="s">
        <v>58</v>
      </c>
      <c r="G35" s="6" t="s">
        <v>59</v>
      </c>
      <c r="H35" s="7">
        <v>20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 t="s">
        <v>26</v>
      </c>
      <c r="O35" s="7" t="s">
        <v>27</v>
      </c>
      <c r="P35" s="6"/>
      <c r="Q35" s="6"/>
    </row>
    <row r="36" spans="1:17" s="12" customFormat="1" x14ac:dyDescent="0.3">
      <c r="A36" s="13" t="s">
        <v>68</v>
      </c>
      <c r="B36" s="14"/>
      <c r="C36" s="14"/>
      <c r="D36" s="14"/>
      <c r="E36" s="14"/>
      <c r="F36" s="14"/>
      <c r="G36" s="14"/>
      <c r="H36" s="10">
        <f t="shared" ref="H36:M36" si="2">SUM(H29:H35)</f>
        <v>82</v>
      </c>
      <c r="I36" s="10">
        <f t="shared" si="2"/>
        <v>26</v>
      </c>
      <c r="J36" s="10">
        <f t="shared" si="2"/>
        <v>0</v>
      </c>
      <c r="K36" s="10">
        <f t="shared" si="2"/>
        <v>0</v>
      </c>
      <c r="L36" s="10">
        <f t="shared" si="2"/>
        <v>0</v>
      </c>
      <c r="M36" s="10">
        <f t="shared" si="2"/>
        <v>28</v>
      </c>
      <c r="N36" s="10"/>
      <c r="O36" s="11"/>
      <c r="P36" s="11"/>
      <c r="Q36" s="11"/>
    </row>
    <row r="37" spans="1:17" s="9" customFormat="1" ht="27.6" x14ac:dyDescent="0.3">
      <c r="A37" s="6" t="s">
        <v>20</v>
      </c>
      <c r="B37" s="7">
        <v>4</v>
      </c>
      <c r="C37" s="6" t="s">
        <v>135</v>
      </c>
      <c r="D37" s="6" t="s">
        <v>136</v>
      </c>
      <c r="E37" s="6" t="s">
        <v>137</v>
      </c>
      <c r="F37" s="8"/>
      <c r="G37" s="8"/>
      <c r="H37" s="7">
        <v>0</v>
      </c>
      <c r="I37" s="7">
        <v>240</v>
      </c>
      <c r="J37" s="7">
        <v>0</v>
      </c>
      <c r="K37" s="7">
        <v>0</v>
      </c>
      <c r="L37" s="7">
        <v>0</v>
      </c>
      <c r="M37" s="7">
        <v>30</v>
      </c>
      <c r="N37" s="7" t="s">
        <v>138</v>
      </c>
      <c r="O37" s="7" t="s">
        <v>27</v>
      </c>
      <c r="P37" s="6"/>
      <c r="Q37" s="6"/>
    </row>
    <row r="38" spans="1:17" s="12" customFormat="1" x14ac:dyDescent="0.3">
      <c r="A38" s="13" t="s">
        <v>68</v>
      </c>
      <c r="B38" s="14"/>
      <c r="C38" s="14"/>
      <c r="D38" s="14"/>
      <c r="E38" s="14"/>
      <c r="F38" s="14"/>
      <c r="G38" s="14"/>
      <c r="H38" s="10">
        <f t="shared" ref="H38:M38" si="3">SUM(H37:H37)</f>
        <v>0</v>
      </c>
      <c r="I38" s="10">
        <f t="shared" si="3"/>
        <v>240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30</v>
      </c>
      <c r="N38" s="10"/>
      <c r="O38" s="11"/>
      <c r="P38" s="11"/>
      <c r="Q38" s="11"/>
    </row>
    <row r="39" spans="1:17" s="12" customFormat="1" x14ac:dyDescent="0.3">
      <c r="A39" s="13" t="s">
        <v>139</v>
      </c>
      <c r="B39" s="14"/>
      <c r="C39" s="14"/>
      <c r="D39" s="14"/>
      <c r="E39" s="14"/>
      <c r="F39" s="14"/>
      <c r="G39" s="14"/>
      <c r="H39" s="10">
        <f t="shared" ref="H39:M39" si="4">H18+H28+H36+H38</f>
        <v>158</v>
      </c>
      <c r="I39" s="10">
        <f t="shared" si="4"/>
        <v>450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120</v>
      </c>
      <c r="N39" s="10"/>
      <c r="O39" s="11"/>
      <c r="P39" s="11"/>
      <c r="Q39" s="11"/>
    </row>
  </sheetData>
  <sheetProtection algorithmName="SHA-512" hashValue="Dr96Dya98XyWKftqwKOHLg+1JOPCDTD56H8bA9+HDZzAsW+CluUTTBF9A2JeMJOHHYs1cmMpb1RcYSK5nfdZIw==" saltValue="3LCQVF4ang+9tL95XG6Fkg==" spinCount="100000" sheet="1" objects="1" scenarios="1"/>
  <mergeCells count="7">
    <mergeCell ref="A38:G38"/>
    <mergeCell ref="A39:G39"/>
    <mergeCell ref="H5:L5"/>
    <mergeCell ref="H6:L6"/>
    <mergeCell ref="A18:G18"/>
    <mergeCell ref="A28:G28"/>
    <mergeCell ref="A36:G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2020-08-18T08:35:36Z</cp:lastPrinted>
  <dcterms:created xsi:type="dcterms:W3CDTF">2020-07-14T19:26:24Z</dcterms:created>
  <dcterms:modified xsi:type="dcterms:W3CDTF">2020-09-08T19:17:23Z</dcterms:modified>
</cp:coreProperties>
</file>