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RK\"/>
    </mc:Choice>
  </mc:AlternateContent>
  <bookViews>
    <workbookView xWindow="0" yWindow="0" windowWidth="28800" windowHeight="12300"/>
  </bookViews>
  <sheets>
    <sheet name="Nappali 2020" sheetId="3" r:id="rId1"/>
    <sheet name="Angol 2020" sheetId="2" r:id="rId2"/>
    <sheet name="Levelező 2020" sheetId="1" r:id="rId3"/>
  </sheets>
  <definedNames>
    <definedName name="_xlnm.Print_Titles" localSheetId="1">'Angol 2020'!$5:$7</definedName>
    <definedName name="_xlnm.Print_Titles" localSheetId="2">'Levelező 2020'!$6:$8</definedName>
    <definedName name="_xlnm.Print_Titles" localSheetId="0">'Nappali 2020'!$6:$8</definedName>
    <definedName name="_xlnm.Print_Area" localSheetId="1">'Angol 2020'!$A$1:$T$117</definedName>
    <definedName name="_xlnm.Print_Area" localSheetId="2">'Levelező 2020'!$A$1:$Q$125</definedName>
    <definedName name="_xlnm.Print_Area" localSheetId="0">'Nappali 2020'!$A$1:$T$142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2" l="1"/>
  <c r="M65" i="1"/>
  <c r="L65" i="1"/>
  <c r="K65" i="1"/>
  <c r="J65" i="1"/>
  <c r="I65" i="1"/>
  <c r="H65" i="1"/>
  <c r="O67" i="2"/>
  <c r="N67" i="2"/>
  <c r="M67" i="2"/>
  <c r="L67" i="2"/>
  <c r="K67" i="2"/>
  <c r="J67" i="2"/>
  <c r="I67" i="2"/>
  <c r="H67" i="2"/>
  <c r="P68" i="3" l="1"/>
  <c r="O68" i="3"/>
  <c r="N68" i="3"/>
  <c r="M68" i="3"/>
  <c r="L68" i="3"/>
  <c r="K68" i="3"/>
  <c r="J68" i="3"/>
  <c r="I68" i="3"/>
  <c r="H68" i="3"/>
  <c r="P66" i="3" l="1"/>
  <c r="O66" i="3"/>
  <c r="N66" i="3"/>
  <c r="M66" i="3"/>
  <c r="L66" i="3"/>
  <c r="K66" i="3"/>
  <c r="J66" i="3"/>
  <c r="I66" i="3"/>
  <c r="H66" i="3"/>
  <c r="P63" i="3"/>
  <c r="O63" i="3"/>
  <c r="N63" i="3"/>
  <c r="M63" i="3"/>
  <c r="L63" i="3"/>
  <c r="K63" i="3"/>
  <c r="J63" i="3"/>
  <c r="I63" i="3"/>
  <c r="H63" i="3"/>
  <c r="P60" i="3"/>
  <c r="O60" i="3"/>
  <c r="N60" i="3"/>
  <c r="M60" i="3"/>
  <c r="L60" i="3"/>
  <c r="K60" i="3"/>
  <c r="J60" i="3"/>
  <c r="I60" i="3"/>
  <c r="H60" i="3"/>
  <c r="P51" i="3"/>
  <c r="O51" i="3"/>
  <c r="N51" i="3"/>
  <c r="M51" i="3"/>
  <c r="L51" i="3"/>
  <c r="K51" i="3"/>
  <c r="J51" i="3"/>
  <c r="I51" i="3"/>
  <c r="H51" i="3"/>
  <c r="P42" i="3"/>
  <c r="O42" i="3"/>
  <c r="N42" i="3"/>
  <c r="M42" i="3"/>
  <c r="L42" i="3"/>
  <c r="K42" i="3"/>
  <c r="J42" i="3"/>
  <c r="I42" i="3"/>
  <c r="H42" i="3"/>
  <c r="P34" i="3"/>
  <c r="O34" i="3"/>
  <c r="N34" i="3"/>
  <c r="M34" i="3"/>
  <c r="L34" i="3"/>
  <c r="K34" i="3"/>
  <c r="J34" i="3"/>
  <c r="I34" i="3"/>
  <c r="H34" i="3"/>
  <c r="P22" i="3"/>
  <c r="O22" i="3"/>
  <c r="N22" i="3"/>
  <c r="M22" i="3"/>
  <c r="L22" i="3"/>
  <c r="K22" i="3"/>
  <c r="J22" i="3"/>
  <c r="I22" i="3"/>
  <c r="H22" i="3"/>
  <c r="P65" i="2"/>
  <c r="O65" i="2"/>
  <c r="N65" i="2"/>
  <c r="M65" i="2"/>
  <c r="L65" i="2"/>
  <c r="K65" i="2"/>
  <c r="J65" i="2"/>
  <c r="I65" i="2"/>
  <c r="H65" i="2"/>
  <c r="P62" i="2"/>
  <c r="O62" i="2"/>
  <c r="N62" i="2"/>
  <c r="M62" i="2"/>
  <c r="L62" i="2"/>
  <c r="K62" i="2"/>
  <c r="J62" i="2"/>
  <c r="I62" i="2"/>
  <c r="H62" i="2"/>
  <c r="P59" i="2"/>
  <c r="O59" i="2"/>
  <c r="N59" i="2"/>
  <c r="M59" i="2"/>
  <c r="L59" i="2"/>
  <c r="K59" i="2"/>
  <c r="J59" i="2"/>
  <c r="I59" i="2"/>
  <c r="H59" i="2"/>
  <c r="P50" i="2"/>
  <c r="O50" i="2"/>
  <c r="N50" i="2"/>
  <c r="M50" i="2"/>
  <c r="L50" i="2"/>
  <c r="K50" i="2"/>
  <c r="J50" i="2"/>
  <c r="I50" i="2"/>
  <c r="H50" i="2"/>
  <c r="P41" i="2"/>
  <c r="O41" i="2"/>
  <c r="N41" i="2"/>
  <c r="M41" i="2"/>
  <c r="L41" i="2"/>
  <c r="K41" i="2"/>
  <c r="J41" i="2"/>
  <c r="I41" i="2"/>
  <c r="H41" i="2"/>
  <c r="P33" i="2"/>
  <c r="O33" i="2"/>
  <c r="N33" i="2"/>
  <c r="M33" i="2"/>
  <c r="L33" i="2"/>
  <c r="K33" i="2"/>
  <c r="J33" i="2"/>
  <c r="I33" i="2"/>
  <c r="H33" i="2"/>
  <c r="P21" i="2"/>
  <c r="O21" i="2"/>
  <c r="N21" i="2"/>
  <c r="M21" i="2"/>
  <c r="L21" i="2"/>
  <c r="K21" i="2"/>
  <c r="J21" i="2"/>
  <c r="I21" i="2"/>
  <c r="H21" i="2"/>
  <c r="M63" i="1"/>
  <c r="L63" i="1"/>
  <c r="K63" i="1"/>
  <c r="J63" i="1"/>
  <c r="I63" i="1"/>
  <c r="H63" i="1"/>
  <c r="M60" i="1"/>
  <c r="L60" i="1"/>
  <c r="K60" i="1"/>
  <c r="J60" i="1"/>
  <c r="I60" i="1"/>
  <c r="H60" i="1"/>
  <c r="M57" i="1"/>
  <c r="L57" i="1"/>
  <c r="K57" i="1"/>
  <c r="J57" i="1"/>
  <c r="I57" i="1"/>
  <c r="H57" i="1"/>
  <c r="M48" i="1"/>
  <c r="L48" i="1"/>
  <c r="K48" i="1"/>
  <c r="J48" i="1"/>
  <c r="I48" i="1"/>
  <c r="H48" i="1"/>
  <c r="M39" i="1"/>
  <c r="L39" i="1"/>
  <c r="K39" i="1"/>
  <c r="J39" i="1"/>
  <c r="I39" i="1"/>
  <c r="H39" i="1"/>
  <c r="M31" i="1"/>
  <c r="L31" i="1"/>
  <c r="K31" i="1"/>
  <c r="J31" i="1"/>
  <c r="I31" i="1"/>
  <c r="H31" i="1"/>
  <c r="M20" i="1"/>
  <c r="L20" i="1"/>
  <c r="K20" i="1"/>
  <c r="J20" i="1"/>
  <c r="I20" i="1"/>
  <c r="H20" i="1"/>
  <c r="I66" i="1" l="1"/>
  <c r="M66" i="1"/>
  <c r="J66" i="1"/>
  <c r="L68" i="2"/>
  <c r="M68" i="2"/>
  <c r="O68" i="2"/>
  <c r="N68" i="2"/>
  <c r="P68" i="2"/>
  <c r="K68" i="2"/>
  <c r="H66" i="1"/>
  <c r="L66" i="1"/>
  <c r="K66" i="1"/>
  <c r="K69" i="3"/>
  <c r="L69" i="3"/>
  <c r="P69" i="3"/>
  <c r="M69" i="3"/>
  <c r="N69" i="3"/>
  <c r="O69" i="3"/>
</calcChain>
</file>

<file path=xl/sharedStrings.xml><?xml version="1.0" encoding="utf-8"?>
<sst xmlns="http://schemas.openxmlformats.org/spreadsheetml/2006/main" count="2647" uniqueCount="680">
  <si>
    <t>Szak neve:</t>
  </si>
  <si>
    <t>Szakfelelős:</t>
  </si>
  <si>
    <t>Levelező munkarend</t>
  </si>
  <si>
    <t>Féléves óraszám</t>
  </si>
  <si>
    <t>Képzéskód</t>
  </si>
  <si>
    <t>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</si>
  <si>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</si>
  <si>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</si>
  <si>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</si>
  <si>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</si>
  <si>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</si>
  <si>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</si>
  <si>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</si>
  <si>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</si>
  <si>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</si>
  <si>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</si>
  <si>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Köv.típ</t>
  </si>
  <si>
    <t>F.típ.</t>
  </si>
  <si>
    <t>Előkövetelmény</t>
  </si>
  <si>
    <t>Megjegyzés</t>
  </si>
  <si>
    <t>TVL-BA-L-G</t>
  </si>
  <si>
    <t>LBT_IM782G4</t>
  </si>
  <si>
    <t>Gazdaságmatematika I.</t>
  </si>
  <si>
    <t>Economic mathematics I.</t>
  </si>
  <si>
    <t>Mucsics F. László</t>
  </si>
  <si>
    <t>FM2VAN</t>
  </si>
  <si>
    <t>gy.j.</t>
  </si>
  <si>
    <t>A</t>
  </si>
  <si>
    <t>LBG_GI786K3</t>
  </si>
  <si>
    <t>Gazdaságtörténet</t>
  </si>
  <si>
    <t>History of Economics</t>
  </si>
  <si>
    <t>Dr. Bozsik Norbert</t>
  </si>
  <si>
    <t>B2HWZR</t>
  </si>
  <si>
    <t>V</t>
  </si>
  <si>
    <t>LBB_FL008K2</t>
  </si>
  <si>
    <t>Filozófiatörténet</t>
  </si>
  <si>
    <t>History of Philosophy</t>
  </si>
  <si>
    <t>Dr. Kocsis Zsolt László</t>
  </si>
  <si>
    <t>AZXT6C</t>
  </si>
  <si>
    <t>LBP_PS908G2</t>
  </si>
  <si>
    <t>Tanulásmódszertan</t>
  </si>
  <si>
    <t>Learning Methodology</t>
  </si>
  <si>
    <t>Dr. Herneczky Andrea</t>
  </si>
  <si>
    <t>BKVQ98</t>
  </si>
  <si>
    <t>LBG_GI601A0</t>
  </si>
  <si>
    <t>Szakmaspecifikus idegen nyelv I.</t>
  </si>
  <si>
    <t>Profession-specific foreign language I</t>
  </si>
  <si>
    <t>Szabó Rozália</t>
  </si>
  <si>
    <t>RQHA9J</t>
  </si>
  <si>
    <t>i.a.</t>
  </si>
  <si>
    <t>LBG_GI900K4</t>
  </si>
  <si>
    <t>Vállalati gazdaságtan</t>
  </si>
  <si>
    <t>Corporate economics</t>
  </si>
  <si>
    <t>Dupcsák Zsolt</t>
  </si>
  <si>
    <t>RQIBOR</t>
  </si>
  <si>
    <t>LBG_GI825K5</t>
  </si>
  <si>
    <t>Mikroökonómia</t>
  </si>
  <si>
    <t>Microeconomics</t>
  </si>
  <si>
    <t>Dr. Dedák István</t>
  </si>
  <si>
    <t>W6Z284</t>
  </si>
  <si>
    <t>LBG_TV152K3</t>
  </si>
  <si>
    <t>Turizmusföldrajz</t>
  </si>
  <si>
    <t>Tourism Geography</t>
  </si>
  <si>
    <t>Dr. Koncz Gábor</t>
  </si>
  <si>
    <t>O6GBL6</t>
  </si>
  <si>
    <t>LBP_PS018K2</t>
  </si>
  <si>
    <t>Pszichológiai elméleti alapok</t>
  </si>
  <si>
    <t>Theoretical basics of psychology</t>
  </si>
  <si>
    <t>Demszky Alma Míra</t>
  </si>
  <si>
    <t>P883CD</t>
  </si>
  <si>
    <t>LBG_TT700K2</t>
  </si>
  <si>
    <t>Szociológiai alapismeretek</t>
  </si>
  <si>
    <t>Sociology</t>
  </si>
  <si>
    <t>LBP_MI937G2</t>
  </si>
  <si>
    <t>Információs és kommunikációs technológiák</t>
  </si>
  <si>
    <t>Information and Communication Technologies (ICT)</t>
  </si>
  <si>
    <t>Dr. Kovács Endre</t>
  </si>
  <si>
    <t>J882P7</t>
  </si>
  <si>
    <t>Összesen:</t>
  </si>
  <si>
    <t>LBG_GI817K4</t>
  </si>
  <si>
    <t>Marketing</t>
  </si>
  <si>
    <t>Dr. Domán Szilvia</t>
  </si>
  <si>
    <t>MFLD22</t>
  </si>
  <si>
    <t>LBG_GI851K3</t>
  </si>
  <si>
    <t>Pénzügytan</t>
  </si>
  <si>
    <t>Finance</t>
  </si>
  <si>
    <t>Dr. Baranyi Aranka</t>
  </si>
  <si>
    <t>MVLFYL</t>
  </si>
  <si>
    <t>LBG_GI988G5</t>
  </si>
  <si>
    <t>Makroökonómia</t>
  </si>
  <si>
    <t>Macroeconomics</t>
  </si>
  <si>
    <t>LBG_GI602A0</t>
  </si>
  <si>
    <t>Szakmaspecifikus idegen nyelv II.</t>
  </si>
  <si>
    <t>Profession-specific foreign language II</t>
  </si>
  <si>
    <t>LBG_GI854K3</t>
  </si>
  <si>
    <t>Regionális gazdaságtan</t>
  </si>
  <si>
    <t>Regional Economics</t>
  </si>
  <si>
    <t>Dr. Szűcs Csaba</t>
  </si>
  <si>
    <t>RIEW6P</t>
  </si>
  <si>
    <t>LBG_GI882K3</t>
  </si>
  <si>
    <t>Gazdasági jog I.</t>
  </si>
  <si>
    <t>Business Law 1.</t>
  </si>
  <si>
    <t>LBG_GI803K3</t>
  </si>
  <si>
    <t>Környezetgazdaságtan</t>
  </si>
  <si>
    <t>Environmental Economics</t>
  </si>
  <si>
    <t>LBG_TV101K3</t>
  </si>
  <si>
    <t>Turisztikai erőforrások</t>
  </si>
  <si>
    <t>The Resources of Tourism</t>
  </si>
  <si>
    <t>Kovács Gyöngyi</t>
  </si>
  <si>
    <t>GMGVZ8</t>
  </si>
  <si>
    <t>LBT_IM783G4</t>
  </si>
  <si>
    <t>Gazdaságmatematika II.</t>
  </si>
  <si>
    <t>Economic mathematics II.</t>
  </si>
  <si>
    <t>LBG_GI870G4</t>
  </si>
  <si>
    <t>Statisztika I.</t>
  </si>
  <si>
    <t>Applied Business Statistics I.</t>
  </si>
  <si>
    <t>LBG_GI985G5</t>
  </si>
  <si>
    <t>Statisztika II.</t>
  </si>
  <si>
    <t>Applied Business Statistics II.</t>
  </si>
  <si>
    <t>Dr. Novák Tamás</t>
  </si>
  <si>
    <t>DKTTDI</t>
  </si>
  <si>
    <t>LBG_GI874G5</t>
  </si>
  <si>
    <t>Számviteli alapok</t>
  </si>
  <si>
    <t>Accounting Basics</t>
  </si>
  <si>
    <t>Helgertné Dr.Szabó Ilona Eszter</t>
  </si>
  <si>
    <t>GW0AHV</t>
  </si>
  <si>
    <t>LBG_GI699G3</t>
  </si>
  <si>
    <t>Nemzetközi gazdaságtan</t>
  </si>
  <si>
    <t>International Economics</t>
  </si>
  <si>
    <t>LBG_TV100K5</t>
  </si>
  <si>
    <t>A turizmus rendszere, környezete</t>
  </si>
  <si>
    <t>The System and Environment of Tourism</t>
  </si>
  <si>
    <t>Klausmann - Dinya Anikó</t>
  </si>
  <si>
    <t>C5I2ZF</t>
  </si>
  <si>
    <t>LBG_GI980K3</t>
  </si>
  <si>
    <t>Emberi erőforrás gazdálkodás</t>
  </si>
  <si>
    <t>Human Resource Management</t>
  </si>
  <si>
    <t>LBG_GI603A0</t>
  </si>
  <si>
    <t>Szakmaspecifikus idegen nyelv III.</t>
  </si>
  <si>
    <t>Profession-specific foreign language III</t>
  </si>
  <si>
    <t>LBG_GI901G5</t>
  </si>
  <si>
    <t>Vállalati pénzügyek</t>
  </si>
  <si>
    <t>Corporate Finance</t>
  </si>
  <si>
    <t>Dr. Csernák József</t>
  </si>
  <si>
    <t>QO5XZW</t>
  </si>
  <si>
    <t>LBB_TI910G2</t>
  </si>
  <si>
    <t>Kutatásmódszertan</t>
  </si>
  <si>
    <t>Research Methodology</t>
  </si>
  <si>
    <t>LBG_TV107K3</t>
  </si>
  <si>
    <t>Turisztikai-, utazási- és vendéglátó jog</t>
  </si>
  <si>
    <t>Legislation of Tourism, Travel and Catering</t>
  </si>
  <si>
    <t>LBG_TV168G5</t>
  </si>
  <si>
    <t>Turisztikai rendezvények szervezése</t>
  </si>
  <si>
    <t>Tourism Event Organisation</t>
  </si>
  <si>
    <t>JX0LRU</t>
  </si>
  <si>
    <t>LBG_NT203K2</t>
  </si>
  <si>
    <t>Az EU integráció alapkérdései</t>
  </si>
  <si>
    <t>European Union Integration</t>
  </si>
  <si>
    <t>LBG_TV153G3</t>
  </si>
  <si>
    <t>Utazásszervezés</t>
  </si>
  <si>
    <t>Travelling Organization</t>
  </si>
  <si>
    <t>LBG_TV202G5</t>
  </si>
  <si>
    <t>Turisztikai termékfejlesztés</t>
  </si>
  <si>
    <t>Product Development in Tourism</t>
  </si>
  <si>
    <t>LBG_GI604A0</t>
  </si>
  <si>
    <t>Szakmaspecifikus idegen nyelv IV.</t>
  </si>
  <si>
    <t>Profession-specific foreign language IV</t>
  </si>
  <si>
    <t>Hangosi Andrea</t>
  </si>
  <si>
    <t>G9LLEE</t>
  </si>
  <si>
    <t>LBG_GI908G5</t>
  </si>
  <si>
    <t>Adózási alapok</t>
  </si>
  <si>
    <t>Taxation Basics</t>
  </si>
  <si>
    <t>Vanó Péter</t>
  </si>
  <si>
    <t>EBFC6U</t>
  </si>
  <si>
    <t>LBG_GI990G3</t>
  </si>
  <si>
    <t>Üzleti kommunikáció és tárgyalástechnika</t>
  </si>
  <si>
    <t>Business Communication and Negotiation Techniques</t>
  </si>
  <si>
    <t>Dr. Réthy István</t>
  </si>
  <si>
    <t>F6KO2T</t>
  </si>
  <si>
    <t>LBG_TV154G4</t>
  </si>
  <si>
    <t>Vendéglátói ismeretek,vendéglátásszervezés</t>
  </si>
  <si>
    <t>Catering and Hospitality</t>
  </si>
  <si>
    <t>LBG_TV167G5</t>
  </si>
  <si>
    <t>Turisztikai és vendéglátó marketing</t>
  </si>
  <si>
    <t>Tourism and Catering Marketing</t>
  </si>
  <si>
    <t>LBG_TV184G4</t>
  </si>
  <si>
    <t>Turizmus, közigazgatás és területfejlesztés</t>
  </si>
  <si>
    <t>Tourism, public administration and regional development</t>
  </si>
  <si>
    <t>LBG_GI605A0</t>
  </si>
  <si>
    <t>Szakmaspecifikus idegen nyelv V.</t>
  </si>
  <si>
    <t>Profession-specific foreign language V</t>
  </si>
  <si>
    <t>LBG_TV155G4</t>
  </si>
  <si>
    <t>Szállásadás, szállodai ismeretek</t>
  </si>
  <si>
    <t>Lodging and Hotels in the Tourism Sector</t>
  </si>
  <si>
    <t>LBG_GI716K3</t>
  </si>
  <si>
    <t>Államháztartási ismeretek</t>
  </si>
  <si>
    <t>State Finance Studies</t>
  </si>
  <si>
    <t>Dr. Horváth Gábor</t>
  </si>
  <si>
    <t>YG02M9</t>
  </si>
  <si>
    <t>LBP_MI869G2</t>
  </si>
  <si>
    <t>Számitógépes adatfeldolgozás</t>
  </si>
  <si>
    <t>Computer-Aided Data Processing</t>
  </si>
  <si>
    <t>Bátoriné Zaja Éva</t>
  </si>
  <si>
    <t>W6CCVM</t>
  </si>
  <si>
    <t>LBG_GI606A0</t>
  </si>
  <si>
    <t>Szakmaspecifikus idegen nyelv VI.</t>
  </si>
  <si>
    <t>Profession-specific foreign language VI</t>
  </si>
  <si>
    <t>LBG_TV451D3</t>
  </si>
  <si>
    <t>Szakdolgozati szeminárium I.</t>
  </si>
  <si>
    <t>Degree thesis seminar I.</t>
  </si>
  <si>
    <t>LBG_TV452D7</t>
  </si>
  <si>
    <t>Szakdolgozati szeminárium II.</t>
  </si>
  <si>
    <t>Degree thesis seminar II.</t>
  </si>
  <si>
    <t>h.f.</t>
  </si>
  <si>
    <t>ÖSSZESEN:</t>
  </si>
  <si>
    <t>SPECIALIZÁCIÓK TÁRGYAI</t>
  </si>
  <si>
    <t>Borturizmus specializáció</t>
  </si>
  <si>
    <t>LBG_TV122G5</t>
  </si>
  <si>
    <t>Tematikus utak (borutak)</t>
  </si>
  <si>
    <t>Thematic Tours (Wining Tours)</t>
  </si>
  <si>
    <t>B</t>
  </si>
  <si>
    <t>LBG_TV140K3</t>
  </si>
  <si>
    <t>Bortechnológia és eredetvédelem</t>
  </si>
  <si>
    <t>Wine Technology and Origin/Brand Protection</t>
  </si>
  <si>
    <t>LBG_TV170G3</t>
  </si>
  <si>
    <t>Magyarország történelmi borvidékei,
borhungaricumok</t>
  </si>
  <si>
    <t>Historic Wine Regions of Hungary, Wine Specialities</t>
  </si>
  <si>
    <t>LBT_KE129G2</t>
  </si>
  <si>
    <t>Borkultúra, borminősítés, borgasztronómia szem.</t>
  </si>
  <si>
    <t>Wine Culture, Classification of Wines, Wine Gastronomy seminar</t>
  </si>
  <si>
    <t>LBG_TV143G6</t>
  </si>
  <si>
    <t>Turisztikai vállalkozások menedzsmentje</t>
  </si>
  <si>
    <t>Management of Tourism Enterprises</t>
  </si>
  <si>
    <t>Dr. Bujdosó Zoltán</t>
  </si>
  <si>
    <t>T1T6SD</t>
  </si>
  <si>
    <t>LBT_KE130K2</t>
  </si>
  <si>
    <t>Bormarketing</t>
  </si>
  <si>
    <t>Wine Marketing</t>
  </si>
  <si>
    <t>Dr. Pallás Edit Ilona</t>
  </si>
  <si>
    <t>OAIGVV</t>
  </si>
  <si>
    <t>LBG_TV141G6</t>
  </si>
  <si>
    <t>Turisztikai desztináció fejlesztés</t>
  </si>
  <si>
    <t>Tourism Destination Development</t>
  </si>
  <si>
    <t>Egészségturizmus, rekreáció specializáció</t>
  </si>
  <si>
    <t>LBG_TV201G5</t>
  </si>
  <si>
    <t>Egészséges életmód</t>
  </si>
  <si>
    <t>Healdhy lifestyle</t>
  </si>
  <si>
    <t>LBG_TV171G2</t>
  </si>
  <si>
    <t>Gyógyturizmus</t>
  </si>
  <si>
    <t>Medical Tourism</t>
  </si>
  <si>
    <t>LBG_TV172G3</t>
  </si>
  <si>
    <t>Rekreáció, animáció</t>
  </si>
  <si>
    <t>Recreation and Animation</t>
  </si>
  <si>
    <t>LBG_TV173G5</t>
  </si>
  <si>
    <t>Wellness turizmus</t>
  </si>
  <si>
    <t>Wellness Tourism</t>
  </si>
  <si>
    <t>Lovas turizmus specializáció</t>
  </si>
  <si>
    <t>Lovas sportok, lovaglás</t>
  </si>
  <si>
    <t>Lovas tábor (1 hét)</t>
  </si>
  <si>
    <t>Equestrian Camp (1 week)</t>
  </si>
  <si>
    <t>Lovasturizmus alapjai</t>
  </si>
  <si>
    <t>Fundamentals of Equestrian Tourism</t>
  </si>
  <si>
    <t>Természeti és vidéki turizmus specializáció</t>
  </si>
  <si>
    <t>LBG_TV176G2</t>
  </si>
  <si>
    <t>Bor és gasztroturizmus</t>
  </si>
  <si>
    <t>Wine and Gastro-tourism</t>
  </si>
  <si>
    <t>LBG_TV178G5</t>
  </si>
  <si>
    <t>Természeti- és ökoturizmus</t>
  </si>
  <si>
    <t>Nature and Ecotourism</t>
  </si>
  <si>
    <t>Benkő Béla</t>
  </si>
  <si>
    <t>A9WD3G</t>
  </si>
  <si>
    <t>LBG_TV177G6</t>
  </si>
  <si>
    <t>Aktív turizmus</t>
  </si>
  <si>
    <t>Active Tourism</t>
  </si>
  <si>
    <t>LBG_TV175G2</t>
  </si>
  <si>
    <t>Falusi turizmus és vendéglátás</t>
  </si>
  <si>
    <t>Rural Tourism and Hospitality</t>
  </si>
  <si>
    <t>Vendéglátás menedzsment specializáció</t>
  </si>
  <si>
    <t>LBG_TV179G3</t>
  </si>
  <si>
    <t>Ételkészítési ismeretek</t>
  </si>
  <si>
    <t>Food-making</t>
  </si>
  <si>
    <t>Kerekesné Dr. Mayer Ágnes</t>
  </si>
  <si>
    <t>DTUKUL</t>
  </si>
  <si>
    <t>LBG_TV180G3</t>
  </si>
  <si>
    <t>Vendéglátó műszaki ismeretek</t>
  </si>
  <si>
    <t>Catering Technology</t>
  </si>
  <si>
    <t>LBG_TV181K6</t>
  </si>
  <si>
    <t>Gasztronómia</t>
  </si>
  <si>
    <t>LBG_TV182G3</t>
  </si>
  <si>
    <t>Táplálkozás és higiéné</t>
  </si>
  <si>
    <t>Nutrition and Hygiene</t>
  </si>
  <si>
    <t>LMP_KU107K2</t>
  </si>
  <si>
    <t>Művelődés-, gondolkodás- és tudománytörténet</t>
  </si>
  <si>
    <t>History of Culture, Thinking and Science</t>
  </si>
  <si>
    <t>K</t>
  </si>
  <si>
    <t>LBG_TV116G5</t>
  </si>
  <si>
    <t>Vidéki turizmus</t>
  </si>
  <si>
    <t>Rural Tourism</t>
  </si>
  <si>
    <t>LBG_GA128K4</t>
  </si>
  <si>
    <t>Vállalkozások minőségmenedzsmentja</t>
  </si>
  <si>
    <t>Quality Management</t>
  </si>
  <si>
    <t>LBT_KV160K2</t>
  </si>
  <si>
    <t>Ökoturizmus I. ea.</t>
  </si>
  <si>
    <t>Eco-turism I. (lecture)</t>
  </si>
  <si>
    <t>LBG_EE120G3</t>
  </si>
  <si>
    <t xml:space="preserve">Gazdasági elemzések módszertana </t>
  </si>
  <si>
    <t>Methods of Economic Analysis</t>
  </si>
  <si>
    <t>LBG_TV169G3</t>
  </si>
  <si>
    <t>Desztinációmenedzsment</t>
  </si>
  <si>
    <t>Destination Management</t>
  </si>
  <si>
    <t>LBG_GI982K3</t>
  </si>
  <si>
    <t>Vezetés és szervezés</t>
  </si>
  <si>
    <t>Management</t>
  </si>
  <si>
    <t>LBG_GI983G3</t>
  </si>
  <si>
    <t>LBG_GI896G3</t>
  </si>
  <si>
    <t>Üzleti etikett és protokoll</t>
  </si>
  <si>
    <t>Protocol, Etiquette</t>
  </si>
  <si>
    <t>FO23PK</t>
  </si>
  <si>
    <t>LBB_TI839K3</t>
  </si>
  <si>
    <t>Néprajz alapjai</t>
  </si>
  <si>
    <t xml:space="preserve">The Elements of Ethnography </t>
  </si>
  <si>
    <t>LMG_KG110K5</t>
  </si>
  <si>
    <t>Projekt-tervezés és finanszírozás</t>
  </si>
  <si>
    <t>Project Planning and Finance</t>
  </si>
  <si>
    <t>Szabadon választható (10 kredit választása kötelező)</t>
  </si>
  <si>
    <t>LBG_GA131K3</t>
  </si>
  <si>
    <t>Bortörténet, borkultúra</t>
  </si>
  <si>
    <t>History of Wining and Wining Culture</t>
  </si>
  <si>
    <t>Dr. Lengyel-Gonda Cecília</t>
  </si>
  <si>
    <t>GGJLWH</t>
  </si>
  <si>
    <t>C</t>
  </si>
  <si>
    <t>LBG_GI989K2</t>
  </si>
  <si>
    <t>Jogi alapismeretek</t>
  </si>
  <si>
    <t>Fundamentals of Law</t>
  </si>
  <si>
    <t>LBG_KO127G2</t>
  </si>
  <si>
    <t>Kommunikációs technikák I.</t>
  </si>
  <si>
    <t>Communication Techniques I.</t>
  </si>
  <si>
    <t>LBG_GI984K2</t>
  </si>
  <si>
    <t>Munkaerő-piaci ismeretek</t>
  </si>
  <si>
    <t>Labour Market</t>
  </si>
  <si>
    <t>LBG_GI805K3</t>
  </si>
  <si>
    <t>Alapozó gazdaságtan</t>
  </si>
  <si>
    <t>Introduction to Economics</t>
  </si>
  <si>
    <t>LBG_GI600K2</t>
  </si>
  <si>
    <t>Európa paradigma</t>
  </si>
  <si>
    <t>Europe paradigm</t>
  </si>
  <si>
    <t>LBG_GI784K3</t>
  </si>
  <si>
    <t>Gazdaságpolitika</t>
  </si>
  <si>
    <t>Economics</t>
  </si>
  <si>
    <t>LBG_GI829G3</t>
  </si>
  <si>
    <t>Fenntartható környezet- és erőforrásgazdálkodás</t>
  </si>
  <si>
    <t>Sustainable Environmental and Resource Management</t>
  </si>
  <si>
    <t>LBG_TV114G4</t>
  </si>
  <si>
    <t>Szabadidő menedzsment</t>
  </si>
  <si>
    <t>Leisure Time Management</t>
  </si>
  <si>
    <t>LBG_GI702K3</t>
  </si>
  <si>
    <t>A jog válogatott kérdései</t>
  </si>
  <si>
    <t>Special Aspects of the Hungarian law</t>
  </si>
  <si>
    <t>LBG_EE106K4</t>
  </si>
  <si>
    <t>Kompetenciamenedzsment</t>
  </si>
  <si>
    <t>Competency-Based Management</t>
  </si>
  <si>
    <t>LBG_GI608G4</t>
  </si>
  <si>
    <t>Szellemi tulajdon védelme</t>
  </si>
  <si>
    <t>Intellectual property right protection</t>
  </si>
  <si>
    <t>Dr. Tóth Eszter Ilona</t>
  </si>
  <si>
    <t>C9C9V6</t>
  </si>
  <si>
    <t>LBG_GI911G3</t>
  </si>
  <si>
    <t>Üzleti tervezés</t>
  </si>
  <si>
    <t>Business Planning</t>
  </si>
  <si>
    <t>Fiser Noémi</t>
  </si>
  <si>
    <t>GIQEEH</t>
  </si>
  <si>
    <t>Training name:</t>
  </si>
  <si>
    <t>Leader of the Program: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</si>
  <si>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</si>
  <si>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</si>
  <si>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</si>
  <si>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</si>
  <si>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</si>
  <si>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</si>
  <si>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</si>
  <si>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</si>
  <si>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</si>
  <si>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</si>
  <si>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</si>
  <si>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</si>
  <si>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Lab</t>
  </si>
  <si>
    <t>Field trip (days)</t>
  </si>
  <si>
    <t>Field trip 2 (days)</t>
  </si>
  <si>
    <t>Credit</t>
  </si>
  <si>
    <t>Requirement type</t>
  </si>
  <si>
    <t>Subject type</t>
  </si>
  <si>
    <t>Preliminary requirement</t>
  </si>
  <si>
    <t>Comment</t>
  </si>
  <si>
    <t>TVL-BA-ST-N-G</t>
  </si>
  <si>
    <t>NBP_PS018K2</t>
  </si>
  <si>
    <t xml:space="preserve">Alma Míra Demszky </t>
  </si>
  <si>
    <t>exam</t>
  </si>
  <si>
    <t>Obligatory</t>
  </si>
  <si>
    <t>NBP_PS908G2</t>
  </si>
  <si>
    <t>term mark</t>
  </si>
  <si>
    <t>NBG_TT700K2</t>
  </si>
  <si>
    <t>Introduction to sociology (lecture)</t>
  </si>
  <si>
    <t>NBB_FL008K2</t>
  </si>
  <si>
    <t>NBT_TE974A0</t>
  </si>
  <si>
    <t xml:space="preserve">Kötelező testnevelés I. </t>
  </si>
  <si>
    <t>Compulsory physical education I.</t>
  </si>
  <si>
    <t xml:space="preserve">Szilárd Horváth </t>
  </si>
  <si>
    <t>I3ZGR4</t>
  </si>
  <si>
    <t>signature</t>
  </si>
  <si>
    <t>NBG_TV152K3</t>
  </si>
  <si>
    <t xml:space="preserve">Dr. Zoltán Bujdosó </t>
  </si>
  <si>
    <t>NBG_GI601A0</t>
  </si>
  <si>
    <t xml:space="preserve">Rozália Szabó </t>
  </si>
  <si>
    <t>NBG_GI825K5</t>
  </si>
  <si>
    <t xml:space="preserve">Dr. István Dedák </t>
  </si>
  <si>
    <t>Mathematics for Business and Economics (NBG_GI804G0)</t>
  </si>
  <si>
    <t>NBT_IM782G4</t>
  </si>
  <si>
    <t xml:space="preserve">Dr. Imre Baják </t>
  </si>
  <si>
    <t>YYKKJQ</t>
  </si>
  <si>
    <t>NBG_GI804G0</t>
  </si>
  <si>
    <t>Elemi gazdasági számítások</t>
  </si>
  <si>
    <t>Mathematics for Business and Economics</t>
  </si>
  <si>
    <t xml:space="preserve">Dr. István Zsombor Hágen </t>
  </si>
  <si>
    <t>FQDDT1</t>
  </si>
  <si>
    <t>NBG_GI900K4</t>
  </si>
  <si>
    <t>NBP_MI937G2</t>
  </si>
  <si>
    <t>Információs és kommunikációs technológiák (IKT)</t>
  </si>
  <si>
    <t>István Gergely Buday</t>
  </si>
  <si>
    <t>DE534N</t>
  </si>
  <si>
    <t>NBG_GI786K3</t>
  </si>
  <si>
    <t xml:space="preserve">Dr. Norbert Bozsik </t>
  </si>
  <si>
    <t>Altogether:</t>
  </si>
  <si>
    <t>NBG_GI803K3</t>
  </si>
  <si>
    <t>NBG_GI870G4</t>
  </si>
  <si>
    <t xml:space="preserve">László Gábor Kasza  </t>
  </si>
  <si>
    <t>ARLIXC</t>
  </si>
  <si>
    <t>NBG_GI851K3</t>
  </si>
  <si>
    <t>Péter Vanó</t>
  </si>
  <si>
    <t>NBT_IM783G4</t>
  </si>
  <si>
    <t>NBG_GI882K3</t>
  </si>
  <si>
    <t>Dr. Éva Faragó Lászlóné Maczkó</t>
  </si>
  <si>
    <t>YP0S19</t>
  </si>
  <si>
    <t>NBG_GI988G5</t>
  </si>
  <si>
    <t>NBG_GI602A0</t>
  </si>
  <si>
    <t>Profession-specific foreign language I (NBG_GI601A0)</t>
  </si>
  <si>
    <t>NBG_TV101K3</t>
  </si>
  <si>
    <t>Touristic Resources</t>
  </si>
  <si>
    <t>NBG_GI817K4</t>
  </si>
  <si>
    <t xml:space="preserve">Dr. Krisztina Taralik </t>
  </si>
  <si>
    <t>SH7AMR</t>
  </si>
  <si>
    <t>NBT_TE975A0</t>
  </si>
  <si>
    <t xml:space="preserve">Kötelező testnevelés II. </t>
  </si>
  <si>
    <t>Compulsory physical education II.</t>
  </si>
  <si>
    <t>Compulsory physical education I. (NBT_TE974A0)</t>
  </si>
  <si>
    <t>NBG_GI854K3</t>
  </si>
  <si>
    <t xml:space="preserve">Dr. Csaba Szűcs </t>
  </si>
  <si>
    <t>NBG_GI603A0</t>
  </si>
  <si>
    <t>Profession-specific foreign language II (NBG_GI602A0)</t>
  </si>
  <si>
    <t>NBG_GI901G5</t>
  </si>
  <si>
    <t>NBG_GI980K3</t>
  </si>
  <si>
    <t xml:space="preserve">Dr. István Réthy </t>
  </si>
  <si>
    <t>NBG_GI985G5</t>
  </si>
  <si>
    <t>Applied Business Statistics I. (NBG_GI870G4)</t>
  </si>
  <si>
    <t>NBG_GI699G3</t>
  </si>
  <si>
    <t>NBG_TV100K5</t>
  </si>
  <si>
    <t>Anikó Dinya-Klausmann</t>
  </si>
  <si>
    <t>NBG_GI874G5</t>
  </si>
  <si>
    <t xml:space="preserve">Dr. Eszter Ilona Tóth </t>
  </si>
  <si>
    <t>NBG_NT203K2</t>
  </si>
  <si>
    <t>NBG_GI908G5</t>
  </si>
  <si>
    <t>NBG_TV107K3</t>
  </si>
  <si>
    <t>NBG_GI604A0</t>
  </si>
  <si>
    <t>Profession-specific foreign language III (NBG_GI603A0)</t>
  </si>
  <si>
    <t>NBB_TI910G2</t>
  </si>
  <si>
    <t>NBG_TV202G5</t>
  </si>
  <si>
    <t>Tourism product development</t>
  </si>
  <si>
    <t>The System and Environment of Tourism (NBG_TV100K5)</t>
  </si>
  <si>
    <t>NBG_TV153G3</t>
  </si>
  <si>
    <t>NBG_GI716K3</t>
  </si>
  <si>
    <t xml:space="preserve">Dr. Zsolt Dézsi </t>
  </si>
  <si>
    <t>SKBTY2</t>
  </si>
  <si>
    <t>NBG_GI605A0</t>
  </si>
  <si>
    <t xml:space="preserve">Veronika Simon </t>
  </si>
  <si>
    <t>W6H2Z0</t>
  </si>
  <si>
    <t>NBG_GI990G3</t>
  </si>
  <si>
    <t>NBP_MI869G2</t>
  </si>
  <si>
    <t>László F. Mucsics</t>
  </si>
  <si>
    <t>Information and Communication Technologies (ICT) (NBP_MI937G2)</t>
  </si>
  <si>
    <t>NBG_GI896G3</t>
  </si>
  <si>
    <t>Üzleti etikett, protokoll</t>
  </si>
  <si>
    <t xml:space="preserve">Gyöngyi Kovács </t>
  </si>
  <si>
    <t>NBG_TV155G4</t>
  </si>
  <si>
    <t>NBG_TV154G4</t>
  </si>
  <si>
    <t>Vendéglátó ismeretek, vendéglátásszervezés</t>
  </si>
  <si>
    <t>Béla Benkő</t>
  </si>
  <si>
    <t>NBG_TV167G5</t>
  </si>
  <si>
    <t>Marketing (NBG_GI817K4)</t>
  </si>
  <si>
    <t>NBG_TV451D3</t>
  </si>
  <si>
    <t>NBG_GI606A0</t>
  </si>
  <si>
    <t>Profession-specific foreign language V (NBG_GI605A0)</t>
  </si>
  <si>
    <t>NBG_TV452D7</t>
  </si>
  <si>
    <t>Degree thesis seminar I. (NBG_TV451D3)</t>
  </si>
  <si>
    <t>ALTOGETHER:</t>
  </si>
  <si>
    <t>SPECIALISATIONS</t>
  </si>
  <si>
    <t>NBG_TV178G5</t>
  </si>
  <si>
    <t>Elective</t>
  </si>
  <si>
    <t>NBG_TV177G6</t>
  </si>
  <si>
    <t>NBG_TV141G6</t>
  </si>
  <si>
    <t>NBG_TV175G2</t>
  </si>
  <si>
    <t>NBG_TV176G2</t>
  </si>
  <si>
    <t xml:space="preserve">Dr. Ilona Edit Pallás </t>
  </si>
  <si>
    <t>NBG_TV143G6</t>
  </si>
  <si>
    <t xml:space="preserve">Dr. László Dinya </t>
  </si>
  <si>
    <t>QS9GYH</t>
  </si>
  <si>
    <t>NBG_EE120G3</t>
  </si>
  <si>
    <t>Gazdasági elemzések módszertana</t>
  </si>
  <si>
    <t>Methodology of Economic Analyses</t>
  </si>
  <si>
    <t xml:space="preserve">Noémi Fiser </t>
  </si>
  <si>
    <t>NBG_GI982K3</t>
  </si>
  <si>
    <t>NBT_KV160K2</t>
  </si>
  <si>
    <t>XWHROO</t>
  </si>
  <si>
    <t>NBP_MI938K2</t>
  </si>
  <si>
    <t>Városunk kulturális öröksége</t>
  </si>
  <si>
    <t>The cultural heritage of our town</t>
  </si>
  <si>
    <t>NBG_TV168G5</t>
  </si>
  <si>
    <t>NBG_TV116G5</t>
  </si>
  <si>
    <t>NMP_KU107K2</t>
  </si>
  <si>
    <t>NBG_TV169G3</t>
  </si>
  <si>
    <t>NBB_TI839K3</t>
  </si>
  <si>
    <t>A néprajz alapjai</t>
  </si>
  <si>
    <t>NMG_KG110K5</t>
  </si>
  <si>
    <t xml:space="preserve">Dr. Tamás Erdélyi </t>
  </si>
  <si>
    <t>CJFYEA</t>
  </si>
  <si>
    <t>NBG_GI915G3</t>
  </si>
  <si>
    <t>Az önkéntes tevékenység a társadalomban</t>
  </si>
  <si>
    <t>Volunteering</t>
  </si>
  <si>
    <t>Optional</t>
  </si>
  <si>
    <t>NBG_GI805K3</t>
  </si>
  <si>
    <t xml:space="preserve">Zsolt Dupcsák </t>
  </si>
  <si>
    <t>NON_MA100G5</t>
  </si>
  <si>
    <t>Magyar mint idegen nyelv</t>
  </si>
  <si>
    <t>Hungarian As a Foreign Language</t>
  </si>
  <si>
    <t>NBG_GI989K2</t>
  </si>
  <si>
    <t>G6HE4U</t>
  </si>
  <si>
    <t>NON_NE112G2</t>
  </si>
  <si>
    <t>Német</t>
  </si>
  <si>
    <t>German</t>
  </si>
  <si>
    <t xml:space="preserve">Andrea Hangosi </t>
  </si>
  <si>
    <t>NBG_GA131K3</t>
  </si>
  <si>
    <t xml:space="preserve">Dr. Cecília Gonda-Lengyel </t>
  </si>
  <si>
    <t>NBG_KO127G2</t>
  </si>
  <si>
    <t xml:space="preserve">Dr. Andrea Herneczky </t>
  </si>
  <si>
    <t>NBG_GI984K2</t>
  </si>
  <si>
    <t>Munkaerőpiaci ismeretek</t>
  </si>
  <si>
    <t>NBB_AN861G5</t>
  </si>
  <si>
    <t>Magyar kultúra</t>
  </si>
  <si>
    <t xml:space="preserve">Hungarian Culture and Intercultural Awareness  </t>
  </si>
  <si>
    <t>NON_MA101G5</t>
  </si>
  <si>
    <t xml:space="preserve">Magyar mint idegen nyelv 2 </t>
  </si>
  <si>
    <t>NBP_NV012G2</t>
  </si>
  <si>
    <t>Önismeret és pályaismeret</t>
  </si>
  <si>
    <t>Self-knowledge Training  and Professional Career Studies</t>
  </si>
  <si>
    <t>NBP_NV013G2</t>
  </si>
  <si>
    <t>Pályaismereti játékanimátor</t>
  </si>
  <si>
    <t>Knowledge course game animator</t>
  </si>
  <si>
    <t>NBG_GI784K3</t>
  </si>
  <si>
    <t>NBP_SP191G2</t>
  </si>
  <si>
    <t>A kortárs segítés alapjai</t>
  </si>
  <si>
    <t>Foundations of Peer Help</t>
  </si>
  <si>
    <t>YDKPMN</t>
  </si>
  <si>
    <t>NBG_GI829G3</t>
  </si>
  <si>
    <t>Fenntartható környezet - és erőforrásgazdálkodás</t>
  </si>
  <si>
    <t>NBG_GI600K2</t>
  </si>
  <si>
    <t xml:space="preserve">Dr. Zsolt László Kocsis </t>
  </si>
  <si>
    <t>NBG_TV114G4</t>
  </si>
  <si>
    <t xml:space="preserve">NBG_GT100G2 </t>
  </si>
  <si>
    <t>Tehetséggondozó (TDK) műhelymunka I.</t>
  </si>
  <si>
    <t>Student Research Practicum 1.</t>
  </si>
  <si>
    <t>NBG_GI702K3</t>
  </si>
  <si>
    <t>Special Aspects of the Hungarian Law</t>
  </si>
  <si>
    <t>NBG_GI608G4</t>
  </si>
  <si>
    <t>NBG_GI911G3</t>
  </si>
  <si>
    <t xml:space="preserve">NBG_GT101G2 </t>
  </si>
  <si>
    <t>Tehetséggondozó (TDK) műhelymunka II.</t>
  </si>
  <si>
    <t>Student Research Practicum 2.</t>
  </si>
  <si>
    <t>Nappali munkarend</t>
  </si>
  <si>
    <t>Heti óraszám</t>
  </si>
  <si>
    <t>TVL-BA-N-G</t>
  </si>
  <si>
    <t>Horváth Szilárd</t>
  </si>
  <si>
    <t>Elemi gazdasági számítások (NBG_GI804G0)</t>
  </si>
  <si>
    <t>Szakmaspecifikus idegen nyelv I. (NBG_GI601A0)</t>
  </si>
  <si>
    <t>Kötelező testnevelés I. (NBT_TE974A0)</t>
  </si>
  <si>
    <t>Simon Veronika</t>
  </si>
  <si>
    <t>Szakmaspecifikus idegen nyelv II. (NBG_GI602A0)</t>
  </si>
  <si>
    <t>Dr. Latorcai Csaba</t>
  </si>
  <si>
    <t>Statisztika I. (NBG_GI870G4)</t>
  </si>
  <si>
    <t>A turizmus rendszere, környezete (NBG_TV100K5)</t>
  </si>
  <si>
    <t>Szakmaspecifikus idegen nyelv III. (NBG_GI603A0)</t>
  </si>
  <si>
    <t>Sike Zoltán</t>
  </si>
  <si>
    <t>DGZLJF</t>
  </si>
  <si>
    <t>Információs és kommunikációs technológiák (IKT) (NBP_MI937G2)</t>
  </si>
  <si>
    <t>Szakmaspecifikus idegen nyelv V. (NBG_GI605A0)</t>
  </si>
  <si>
    <t>Szakdolgozati szeminárium I. (NBG_TV451D3)</t>
  </si>
  <si>
    <t>NBG_TV140K3</t>
  </si>
  <si>
    <t>Wine Technology and Origin Protection</t>
  </si>
  <si>
    <t>NBG_TV122G5</t>
  </si>
  <si>
    <t xml:space="preserve">Thematic  Tours (wine tours) </t>
  </si>
  <si>
    <t>NBG_TV170G3</t>
  </si>
  <si>
    <t>Magyarország történelmi borvidékei, 
borhungaricumok</t>
  </si>
  <si>
    <t>NBT_KE129G2</t>
  </si>
  <si>
    <t>NBT_KE130K2</t>
  </si>
  <si>
    <t>NBG_TV201G5</t>
  </si>
  <si>
    <t>NBG_TV171G2</t>
  </si>
  <si>
    <t>NBG_TV172G3</t>
  </si>
  <si>
    <t>NBG_TV173G5</t>
  </si>
  <si>
    <t>NBG_TV174G5</t>
  </si>
  <si>
    <t>NBG_TV146G6</t>
  </si>
  <si>
    <t>Equestrian Sports ,Horse Riding</t>
  </si>
  <si>
    <t>NBG_TV147G4</t>
  </si>
  <si>
    <t>NBG_TV179G3</t>
  </si>
  <si>
    <t>NBG_TV180G3</t>
  </si>
  <si>
    <t>NBG_TV181K6</t>
  </si>
  <si>
    <t>NBG_TV182G3</t>
  </si>
  <si>
    <t>Specialisation in Nature and Rural Tourism</t>
  </si>
  <si>
    <t>Optional course unit (10 credits required)</t>
  </si>
  <si>
    <t>Elective course-unit (choice of 6 credits required)</t>
  </si>
  <si>
    <t>Dr. Lászó Dinya</t>
  </si>
  <si>
    <t>Dr. Andrea Benedek Szabóné</t>
  </si>
  <si>
    <t>Dr. Csaba Szűcs</t>
  </si>
  <si>
    <t>NBG_TV185G25</t>
  </si>
  <si>
    <t>Szakmai gyakorlat I.</t>
  </si>
  <si>
    <t>Professional practice I.</t>
  </si>
  <si>
    <t>NBG_TV186G25</t>
  </si>
  <si>
    <t>Szakmai gyakorlat II.</t>
  </si>
  <si>
    <t>Professional practice II.</t>
  </si>
  <si>
    <t>Szakmai gyakorlat I. (NBG_TV185G25)</t>
  </si>
  <si>
    <t>Elemi gazdasági számítások (NBG_GI804G0) Pénzügytan (NBG_GI851K3)</t>
  </si>
  <si>
    <t>Szakmaspecifikus idegen nyelv I. (NBG_GI601A0) Szakmaspecifikus idegen nyelv II. (NBG_GI602A0)</t>
  </si>
  <si>
    <t>NBG_TV184G4</t>
  </si>
  <si>
    <t>Kötelezően választandó (6 kredit választása kötelező)</t>
  </si>
  <si>
    <t>NBG_TV187K3</t>
  </si>
  <si>
    <t>Kulturális értékek turisztikai hasznosítása</t>
  </si>
  <si>
    <t>Tourism utilization of cultural values</t>
  </si>
  <si>
    <t>Vezetés és szervezés (ea)</t>
  </si>
  <si>
    <t>NBG_GI983G3</t>
  </si>
  <si>
    <t>Vezetés és szervezés (gy)</t>
  </si>
  <si>
    <t>NBG_GA128K4</t>
  </si>
  <si>
    <t>Vállalkozások minőségmenedzsmentje</t>
  </si>
  <si>
    <t>Turizmus, közigazgatás és területfejlesztés (NBG_TV184G4)</t>
  </si>
  <si>
    <t>NBG_EE106K4</t>
  </si>
  <si>
    <t>2020/2021. tanévtől érvényes felmenő rendszerben</t>
  </si>
  <si>
    <t>Mathematics for Business and Economics (NBG_GI804G0) Pénzügytan (NBG_GI851K3)</t>
  </si>
  <si>
    <t>Tourism, public administration and regional development (NBG_TV184G4)</t>
  </si>
  <si>
    <t>Professional practice I. NBG_TV185G25</t>
  </si>
  <si>
    <t>Profession-specific foreign language I (NBG_GI601A0) Profession-specific foreign language II (NBG_GI602A0)</t>
  </si>
  <si>
    <t>Statisztika I. (LBG_GI870G4)</t>
  </si>
  <si>
    <t>Pénzügytan (LBG_GI851K3)</t>
  </si>
  <si>
    <t>Szakmaspecifikus idegen nyelv II. (LBG_GI602A0)</t>
  </si>
  <si>
    <t>A turizmus rendszere, környezete (LBG_TV100K5)</t>
  </si>
  <si>
    <t>Szakmaspecifikus idegen nyelv III. (LBG_GI603A0)</t>
  </si>
  <si>
    <t>Információs és kommunikációs technológiák (IKT) (LBP_MI937G2)</t>
  </si>
  <si>
    <t>Szakmaspecifikus idegen nyelv I. (LBG_GI601A0) Szakmaspecifikus idegen nyelv II. (LBG_GI602A0)</t>
  </si>
  <si>
    <t>Marketing (LBG_GI817K4)</t>
  </si>
  <si>
    <t>Szakmaspecifikus idegen nyelv V. (LBG_GI605A0)</t>
  </si>
  <si>
    <t>LBG_TV185G25</t>
  </si>
  <si>
    <t>LBG_TV186G25</t>
  </si>
  <si>
    <t>Professional practice I. (LBG_TV185G25)</t>
  </si>
  <si>
    <t>Szakdolgozati szeminárium I. (LBG_TV451D3)</t>
  </si>
  <si>
    <t>Turizmus, közigazgLBG_TV184G4)</t>
  </si>
  <si>
    <t>Dr. Marselek Sándor</t>
  </si>
  <si>
    <t>DR3UEK</t>
  </si>
  <si>
    <t>Dr. Dinya László</t>
  </si>
  <si>
    <t>Valid from school year of 2020/2021</t>
  </si>
  <si>
    <t>Gyöngyösi Károly Róbert Campus, Károly Róbert Kar</t>
  </si>
  <si>
    <t>Hatályos:</t>
  </si>
  <si>
    <t>Turizmus-vendéglátás alapképzési szak (BSc) (nappali munkarend)</t>
  </si>
  <si>
    <t>Félév</t>
  </si>
  <si>
    <t>Turizmus-vendéglátás alapképzési szak (BSc) (levelező munkarend)</t>
  </si>
  <si>
    <t>Károly Róbert Campus (Gyöngyös), Faculty of Károly Róbert</t>
  </si>
  <si>
    <t>BSc in Tourism and Catering (full time 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</si>
</sst>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view="pageBreakPreview" zoomScaleNormal="110" zoomScaleSheetLayoutView="100" workbookViewId="0">
      <pane ySplit="8" topLeftCell="A9" activePane="bottomLeft" state="frozen"/>
      <selection pane="bottomLeft" activeCell="D5" sqref="D5"/>
    </sheetView>
  </sheetViews>
  <sheetFormatPr defaultColWidth="9.109375" defaultRowHeight="13.8" x14ac:dyDescent="0.3"/>
  <cols>
    <col min="1" max="1" width="10.21875" style="4" customWidth="1"/>
    <col min="2" max="2" width="5" style="4" customWidth="1"/>
    <col min="3" max="3" width="12.6640625" style="4" customWidth="1"/>
    <col min="4" max="4" width="20.77734375" style="4" customWidth="1"/>
    <col min="5" max="5" width="19.5546875" style="4" customWidth="1"/>
    <col min="6" max="6" width="16.109375" style="4" customWidth="1"/>
    <col min="7" max="7" width="9.6640625" style="4" hidden="1" customWidth="1"/>
    <col min="8" max="11" width="4.44140625" style="4" customWidth="1"/>
    <col min="12" max="12" width="5.33203125" style="4" customWidth="1"/>
    <col min="13" max="13" width="4.44140625" style="4" customWidth="1"/>
    <col min="14" max="14" width="6.33203125" style="4" customWidth="1"/>
    <col min="15" max="15" width="6.6640625" style="4" customWidth="1"/>
    <col min="16" max="16" width="5.77734375" style="4" customWidth="1"/>
    <col min="17" max="17" width="4.77734375" style="4" customWidth="1"/>
    <col min="18" max="18" width="5" style="4" customWidth="1"/>
    <col min="19" max="19" width="13.6640625" style="4" customWidth="1"/>
    <col min="20" max="20" width="10.44140625" style="4" customWidth="1"/>
    <col min="21" max="16384" width="9.109375" style="4"/>
  </cols>
  <sheetData>
    <row r="1" spans="1:20" x14ac:dyDescent="0.3">
      <c r="A1" s="1" t="s">
        <v>673</v>
      </c>
    </row>
    <row r="2" spans="1:20" x14ac:dyDescent="0.3">
      <c r="A2" s="2" t="s">
        <v>0</v>
      </c>
      <c r="B2" s="3"/>
      <c r="C2" s="1" t="s">
        <v>675</v>
      </c>
    </row>
    <row r="3" spans="1:20" x14ac:dyDescent="0.3">
      <c r="A3" s="3" t="s">
        <v>1</v>
      </c>
      <c r="B3" s="3"/>
      <c r="C3" s="4" t="s">
        <v>238</v>
      </c>
    </row>
    <row r="4" spans="1:20" x14ac:dyDescent="0.3">
      <c r="A4" s="4" t="s">
        <v>674</v>
      </c>
      <c r="C4" s="4" t="s">
        <v>650</v>
      </c>
    </row>
    <row r="6" spans="1:20" x14ac:dyDescent="0.3">
      <c r="H6" s="22" t="s">
        <v>585</v>
      </c>
      <c r="I6" s="23"/>
      <c r="J6" s="23"/>
      <c r="K6" s="23"/>
      <c r="L6" s="23"/>
      <c r="M6" s="23"/>
      <c r="N6" s="23"/>
      <c r="O6" s="23"/>
    </row>
    <row r="7" spans="1:20" x14ac:dyDescent="0.3">
      <c r="H7" s="23" t="s">
        <v>586</v>
      </c>
      <c r="I7" s="23"/>
      <c r="J7" s="23"/>
      <c r="K7" s="23" t="s">
        <v>3</v>
      </c>
      <c r="L7" s="23"/>
      <c r="M7" s="23"/>
      <c r="N7" s="23"/>
      <c r="O7" s="23"/>
    </row>
    <row r="8" spans="1:20" ht="41.4" x14ac:dyDescent="0.3">
      <c r="A8" s="5" t="s">
        <v>4</v>
      </c>
      <c r="B8" s="5" t="s">
        <v>676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</row>
    <row r="9" spans="1:20" s="14" customFormat="1" ht="41.4" x14ac:dyDescent="0.3">
      <c r="A9" s="6" t="s">
        <v>587</v>
      </c>
      <c r="B9" s="7">
        <v>1</v>
      </c>
      <c r="C9" s="6" t="s">
        <v>419</v>
      </c>
      <c r="D9" s="6" t="s">
        <v>420</v>
      </c>
      <c r="E9" s="6" t="s">
        <v>421</v>
      </c>
      <c r="F9" s="6" t="s">
        <v>143</v>
      </c>
      <c r="G9" s="6" t="s">
        <v>144</v>
      </c>
      <c r="H9" s="7">
        <v>0</v>
      </c>
      <c r="I9" s="7">
        <v>2</v>
      </c>
      <c r="J9" s="7">
        <v>0</v>
      </c>
      <c r="K9" s="7">
        <v>0</v>
      </c>
      <c r="L9" s="7">
        <v>26</v>
      </c>
      <c r="M9" s="7">
        <v>0</v>
      </c>
      <c r="N9" s="7">
        <v>0</v>
      </c>
      <c r="O9" s="7">
        <v>0</v>
      </c>
      <c r="P9" s="7">
        <v>0</v>
      </c>
      <c r="Q9" s="7" t="s">
        <v>213</v>
      </c>
      <c r="R9" s="7" t="s">
        <v>27</v>
      </c>
      <c r="S9" s="6"/>
      <c r="T9" s="6"/>
    </row>
    <row r="10" spans="1:20" s="14" customFormat="1" ht="27.6" x14ac:dyDescent="0.3">
      <c r="A10" s="6" t="s">
        <v>587</v>
      </c>
      <c r="B10" s="7">
        <v>1</v>
      </c>
      <c r="C10" s="6" t="s">
        <v>394</v>
      </c>
      <c r="D10" s="6" t="s">
        <v>66</v>
      </c>
      <c r="E10" s="6" t="s">
        <v>67</v>
      </c>
      <c r="F10" s="6" t="s">
        <v>68</v>
      </c>
      <c r="G10" s="6" t="s">
        <v>69</v>
      </c>
      <c r="H10" s="7">
        <v>2</v>
      </c>
      <c r="I10" s="7">
        <v>0</v>
      </c>
      <c r="J10" s="7">
        <v>0</v>
      </c>
      <c r="K10" s="7">
        <v>26</v>
      </c>
      <c r="L10" s="7">
        <v>0</v>
      </c>
      <c r="M10" s="7">
        <v>0</v>
      </c>
      <c r="N10" s="7">
        <v>0</v>
      </c>
      <c r="O10" s="7">
        <v>0</v>
      </c>
      <c r="P10" s="7">
        <v>2</v>
      </c>
      <c r="Q10" s="7" t="s">
        <v>33</v>
      </c>
      <c r="R10" s="7" t="s">
        <v>27</v>
      </c>
      <c r="S10" s="6"/>
      <c r="T10" s="6"/>
    </row>
    <row r="11" spans="1:20" s="14" customFormat="1" x14ac:dyDescent="0.3">
      <c r="A11" s="6" t="s">
        <v>587</v>
      </c>
      <c r="B11" s="7">
        <v>1</v>
      </c>
      <c r="C11" s="6" t="s">
        <v>445</v>
      </c>
      <c r="D11" s="6" t="s">
        <v>106</v>
      </c>
      <c r="E11" s="6" t="s">
        <v>446</v>
      </c>
      <c r="F11" s="6" t="s">
        <v>108</v>
      </c>
      <c r="G11" s="6" t="s">
        <v>109</v>
      </c>
      <c r="H11" s="7">
        <v>2</v>
      </c>
      <c r="I11" s="7">
        <v>0</v>
      </c>
      <c r="J11" s="7">
        <v>0</v>
      </c>
      <c r="K11" s="7">
        <v>26</v>
      </c>
      <c r="L11" s="7">
        <v>0</v>
      </c>
      <c r="M11" s="7">
        <v>0</v>
      </c>
      <c r="N11" s="7">
        <v>0</v>
      </c>
      <c r="O11" s="7">
        <v>0</v>
      </c>
      <c r="P11" s="7">
        <v>3</v>
      </c>
      <c r="Q11" s="7" t="s">
        <v>33</v>
      </c>
      <c r="R11" s="7" t="s">
        <v>27</v>
      </c>
      <c r="S11" s="6"/>
      <c r="T11" s="6"/>
    </row>
    <row r="12" spans="1:20" s="14" customFormat="1" ht="27.6" x14ac:dyDescent="0.3">
      <c r="A12" s="6" t="s">
        <v>587</v>
      </c>
      <c r="B12" s="7">
        <v>1</v>
      </c>
      <c r="C12" s="6" t="s">
        <v>398</v>
      </c>
      <c r="D12" s="6" t="s">
        <v>40</v>
      </c>
      <c r="E12" s="6" t="s">
        <v>41</v>
      </c>
      <c r="F12" s="6" t="s">
        <v>68</v>
      </c>
      <c r="G12" s="6" t="s">
        <v>69</v>
      </c>
      <c r="H12" s="7">
        <v>0</v>
      </c>
      <c r="I12" s="7">
        <v>2</v>
      </c>
      <c r="J12" s="7">
        <v>0</v>
      </c>
      <c r="K12" s="7">
        <v>0</v>
      </c>
      <c r="L12" s="7">
        <v>26</v>
      </c>
      <c r="M12" s="7">
        <v>0</v>
      </c>
      <c r="N12" s="7">
        <v>0</v>
      </c>
      <c r="O12" s="7">
        <v>0</v>
      </c>
      <c r="P12" s="7">
        <v>2</v>
      </c>
      <c r="Q12" s="7" t="s">
        <v>26</v>
      </c>
      <c r="R12" s="7" t="s">
        <v>27</v>
      </c>
      <c r="S12" s="6"/>
      <c r="T12" s="6"/>
    </row>
    <row r="13" spans="1:20" s="14" customFormat="1" ht="27.6" x14ac:dyDescent="0.3">
      <c r="A13" s="6" t="s">
        <v>587</v>
      </c>
      <c r="B13" s="7">
        <v>1</v>
      </c>
      <c r="C13" s="6" t="s">
        <v>400</v>
      </c>
      <c r="D13" s="6" t="s">
        <v>71</v>
      </c>
      <c r="E13" s="6" t="s">
        <v>401</v>
      </c>
      <c r="F13" s="6" t="s">
        <v>68</v>
      </c>
      <c r="G13" s="6" t="s">
        <v>69</v>
      </c>
      <c r="H13" s="7">
        <v>2</v>
      </c>
      <c r="I13" s="7">
        <v>0</v>
      </c>
      <c r="J13" s="7">
        <v>0</v>
      </c>
      <c r="K13" s="7">
        <v>26</v>
      </c>
      <c r="L13" s="7">
        <v>0</v>
      </c>
      <c r="M13" s="7">
        <v>0</v>
      </c>
      <c r="N13" s="7">
        <v>0</v>
      </c>
      <c r="O13" s="7">
        <v>0</v>
      </c>
      <c r="P13" s="7">
        <v>2</v>
      </c>
      <c r="Q13" s="7" t="s">
        <v>33</v>
      </c>
      <c r="R13" s="7" t="s">
        <v>27</v>
      </c>
      <c r="S13" s="6"/>
      <c r="T13" s="6"/>
    </row>
    <row r="14" spans="1:20" s="14" customFormat="1" ht="27.6" x14ac:dyDescent="0.3">
      <c r="A14" s="6" t="s">
        <v>587</v>
      </c>
      <c r="B14" s="7">
        <v>1</v>
      </c>
      <c r="C14" s="6" t="s">
        <v>403</v>
      </c>
      <c r="D14" s="6" t="s">
        <v>404</v>
      </c>
      <c r="E14" s="6" t="s">
        <v>405</v>
      </c>
      <c r="F14" s="6" t="s">
        <v>588</v>
      </c>
      <c r="G14" s="6" t="s">
        <v>407</v>
      </c>
      <c r="H14" s="7">
        <v>0</v>
      </c>
      <c r="I14" s="7">
        <v>2</v>
      </c>
      <c r="J14" s="7">
        <v>0</v>
      </c>
      <c r="K14" s="7">
        <v>0</v>
      </c>
      <c r="L14" s="7">
        <v>26</v>
      </c>
      <c r="M14" s="7">
        <v>0</v>
      </c>
      <c r="N14" s="7">
        <v>0</v>
      </c>
      <c r="O14" s="7">
        <v>0</v>
      </c>
      <c r="P14" s="7">
        <v>0</v>
      </c>
      <c r="Q14" s="7" t="s">
        <v>49</v>
      </c>
      <c r="R14" s="7" t="s">
        <v>27</v>
      </c>
      <c r="S14" s="6"/>
      <c r="T14" s="6"/>
    </row>
    <row r="15" spans="1:20" s="14" customFormat="1" ht="41.4" x14ac:dyDescent="0.3">
      <c r="A15" s="6" t="s">
        <v>587</v>
      </c>
      <c r="B15" s="7">
        <v>1</v>
      </c>
      <c r="C15" s="6" t="s">
        <v>413</v>
      </c>
      <c r="D15" s="6" t="s">
        <v>56</v>
      </c>
      <c r="E15" s="6" t="s">
        <v>57</v>
      </c>
      <c r="F15" s="6" t="s">
        <v>58</v>
      </c>
      <c r="G15" s="6" t="s">
        <v>59</v>
      </c>
      <c r="H15" s="7">
        <v>2</v>
      </c>
      <c r="I15" s="7">
        <v>2</v>
      </c>
      <c r="J15" s="7">
        <v>0</v>
      </c>
      <c r="K15" s="7">
        <v>26</v>
      </c>
      <c r="L15" s="7">
        <v>26</v>
      </c>
      <c r="M15" s="7">
        <v>0</v>
      </c>
      <c r="N15" s="7">
        <v>0</v>
      </c>
      <c r="O15" s="7">
        <v>0</v>
      </c>
      <c r="P15" s="7">
        <v>5</v>
      </c>
      <c r="Q15" s="7" t="s">
        <v>33</v>
      </c>
      <c r="R15" s="7" t="s">
        <v>27</v>
      </c>
      <c r="S15" s="6" t="s">
        <v>589</v>
      </c>
      <c r="T15" s="6"/>
    </row>
    <row r="16" spans="1:20" s="14" customFormat="1" ht="41.4" x14ac:dyDescent="0.3">
      <c r="A16" s="6" t="s">
        <v>587</v>
      </c>
      <c r="B16" s="7">
        <v>1</v>
      </c>
      <c r="C16" s="6" t="s">
        <v>425</v>
      </c>
      <c r="D16" s="6" t="s">
        <v>426</v>
      </c>
      <c r="E16" s="6" t="s">
        <v>75</v>
      </c>
      <c r="F16" s="6" t="s">
        <v>202</v>
      </c>
      <c r="G16" s="6" t="s">
        <v>203</v>
      </c>
      <c r="H16" s="7">
        <v>0</v>
      </c>
      <c r="I16" s="7">
        <v>2</v>
      </c>
      <c r="J16" s="7">
        <v>0</v>
      </c>
      <c r="K16" s="7">
        <v>0</v>
      </c>
      <c r="L16" s="7">
        <v>26</v>
      </c>
      <c r="M16" s="7">
        <v>0</v>
      </c>
      <c r="N16" s="7">
        <v>0</v>
      </c>
      <c r="O16" s="7">
        <v>0</v>
      </c>
      <c r="P16" s="7">
        <v>2</v>
      </c>
      <c r="Q16" s="7" t="s">
        <v>26</v>
      </c>
      <c r="R16" s="7" t="s">
        <v>27</v>
      </c>
      <c r="S16" s="6"/>
      <c r="T16" s="6"/>
    </row>
    <row r="17" spans="1:20" s="14" customFormat="1" ht="27.6" x14ac:dyDescent="0.3">
      <c r="A17" s="6" t="s">
        <v>587</v>
      </c>
      <c r="B17" s="7">
        <v>1</v>
      </c>
      <c r="C17" s="6" t="s">
        <v>411</v>
      </c>
      <c r="D17" s="6" t="s">
        <v>45</v>
      </c>
      <c r="E17" s="6" t="s">
        <v>46</v>
      </c>
      <c r="F17" s="6" t="s">
        <v>47</v>
      </c>
      <c r="G17" s="6" t="s">
        <v>48</v>
      </c>
      <c r="H17" s="7">
        <v>0</v>
      </c>
      <c r="I17" s="7">
        <v>4</v>
      </c>
      <c r="J17" s="7">
        <v>0</v>
      </c>
      <c r="K17" s="7">
        <v>0</v>
      </c>
      <c r="L17" s="7">
        <v>52</v>
      </c>
      <c r="M17" s="7">
        <v>0</v>
      </c>
      <c r="N17" s="7">
        <v>0</v>
      </c>
      <c r="O17" s="7">
        <v>0</v>
      </c>
      <c r="P17" s="7">
        <v>0</v>
      </c>
      <c r="Q17" s="7" t="s">
        <v>49</v>
      </c>
      <c r="R17" s="7" t="s">
        <v>27</v>
      </c>
      <c r="S17" s="6"/>
      <c r="T17" s="6"/>
    </row>
    <row r="18" spans="1:20" s="14" customFormat="1" x14ac:dyDescent="0.3">
      <c r="A18" s="6" t="s">
        <v>587</v>
      </c>
      <c r="B18" s="7">
        <v>1</v>
      </c>
      <c r="C18" s="6" t="s">
        <v>424</v>
      </c>
      <c r="D18" s="6" t="s">
        <v>51</v>
      </c>
      <c r="E18" s="6" t="s">
        <v>52</v>
      </c>
      <c r="F18" s="6" t="s">
        <v>53</v>
      </c>
      <c r="G18" s="6" t="s">
        <v>54</v>
      </c>
      <c r="H18" s="7">
        <v>2</v>
      </c>
      <c r="I18" s="7">
        <v>2</v>
      </c>
      <c r="J18" s="7">
        <v>0</v>
      </c>
      <c r="K18" s="7">
        <v>26</v>
      </c>
      <c r="L18" s="7">
        <v>26</v>
      </c>
      <c r="M18" s="7">
        <v>0</v>
      </c>
      <c r="N18" s="7">
        <v>0</v>
      </c>
      <c r="O18" s="7">
        <v>0</v>
      </c>
      <c r="P18" s="7">
        <v>4</v>
      </c>
      <c r="Q18" s="7" t="s">
        <v>33</v>
      </c>
      <c r="R18" s="7" t="s">
        <v>27</v>
      </c>
      <c r="S18" s="6"/>
      <c r="T18" s="6"/>
    </row>
    <row r="19" spans="1:20" s="14" customFormat="1" ht="27.6" x14ac:dyDescent="0.3">
      <c r="A19" s="6" t="s">
        <v>587</v>
      </c>
      <c r="B19" s="7">
        <v>1</v>
      </c>
      <c r="C19" s="6" t="s">
        <v>416</v>
      </c>
      <c r="D19" s="6" t="s">
        <v>22</v>
      </c>
      <c r="E19" s="6" t="s">
        <v>23</v>
      </c>
      <c r="F19" s="6" t="s">
        <v>24</v>
      </c>
      <c r="G19" s="6" t="s">
        <v>25</v>
      </c>
      <c r="H19" s="7">
        <v>2</v>
      </c>
      <c r="I19" s="7">
        <v>2</v>
      </c>
      <c r="J19" s="7">
        <v>0</v>
      </c>
      <c r="K19" s="7">
        <v>26</v>
      </c>
      <c r="L19" s="7">
        <v>26</v>
      </c>
      <c r="M19" s="7">
        <v>0</v>
      </c>
      <c r="N19" s="7">
        <v>0</v>
      </c>
      <c r="O19" s="7">
        <v>0</v>
      </c>
      <c r="P19" s="7">
        <v>4</v>
      </c>
      <c r="Q19" s="7" t="s">
        <v>26</v>
      </c>
      <c r="R19" s="7" t="s">
        <v>27</v>
      </c>
      <c r="S19" s="6"/>
      <c r="T19" s="6"/>
    </row>
    <row r="20" spans="1:20" s="14" customFormat="1" x14ac:dyDescent="0.3">
      <c r="A20" s="6" t="s">
        <v>587</v>
      </c>
      <c r="B20" s="7">
        <v>1</v>
      </c>
      <c r="C20" s="6" t="s">
        <v>429</v>
      </c>
      <c r="D20" s="6" t="s">
        <v>29</v>
      </c>
      <c r="E20" s="6" t="s">
        <v>30</v>
      </c>
      <c r="F20" s="6" t="s">
        <v>31</v>
      </c>
      <c r="G20" s="6" t="s">
        <v>32</v>
      </c>
      <c r="H20" s="7">
        <v>2</v>
      </c>
      <c r="I20" s="7">
        <v>0</v>
      </c>
      <c r="J20" s="7">
        <v>0</v>
      </c>
      <c r="K20" s="7">
        <v>26</v>
      </c>
      <c r="L20" s="7">
        <v>0</v>
      </c>
      <c r="M20" s="7">
        <v>0</v>
      </c>
      <c r="N20" s="7">
        <v>0</v>
      </c>
      <c r="O20" s="7">
        <v>0</v>
      </c>
      <c r="P20" s="7">
        <v>3</v>
      </c>
      <c r="Q20" s="7" t="s">
        <v>33</v>
      </c>
      <c r="R20" s="7" t="s">
        <v>27</v>
      </c>
      <c r="S20" s="6"/>
      <c r="T20" s="6"/>
    </row>
    <row r="21" spans="1:20" s="14" customFormat="1" ht="27.6" x14ac:dyDescent="0.3">
      <c r="A21" s="6" t="s">
        <v>587</v>
      </c>
      <c r="B21" s="7">
        <v>1</v>
      </c>
      <c r="C21" s="6" t="s">
        <v>402</v>
      </c>
      <c r="D21" s="6" t="s">
        <v>35</v>
      </c>
      <c r="E21" s="6" t="s">
        <v>36</v>
      </c>
      <c r="F21" s="6" t="s">
        <v>37</v>
      </c>
      <c r="G21" s="6" t="s">
        <v>38</v>
      </c>
      <c r="H21" s="7">
        <v>2</v>
      </c>
      <c r="I21" s="7">
        <v>0</v>
      </c>
      <c r="J21" s="7">
        <v>0</v>
      </c>
      <c r="K21" s="7">
        <v>26</v>
      </c>
      <c r="L21" s="7">
        <v>0</v>
      </c>
      <c r="M21" s="7">
        <v>0</v>
      </c>
      <c r="N21" s="7">
        <v>0</v>
      </c>
      <c r="O21" s="7">
        <v>0</v>
      </c>
      <c r="P21" s="7">
        <v>2</v>
      </c>
      <c r="Q21" s="7" t="s">
        <v>33</v>
      </c>
      <c r="R21" s="7" t="s">
        <v>27</v>
      </c>
      <c r="S21" s="6"/>
      <c r="T21" s="6"/>
    </row>
    <row r="22" spans="1:20" s="17" customFormat="1" x14ac:dyDescent="0.3">
      <c r="A22" s="19" t="s">
        <v>78</v>
      </c>
      <c r="B22" s="20"/>
      <c r="C22" s="20"/>
      <c r="D22" s="20"/>
      <c r="E22" s="20"/>
      <c r="F22" s="20"/>
      <c r="G22" s="20"/>
      <c r="H22" s="15">
        <f t="shared" ref="H22:P22" si="0">SUM(H9:H21)</f>
        <v>16</v>
      </c>
      <c r="I22" s="15">
        <f t="shared" si="0"/>
        <v>18</v>
      </c>
      <c r="J22" s="15">
        <f t="shared" si="0"/>
        <v>0</v>
      </c>
      <c r="K22" s="15">
        <f t="shared" si="0"/>
        <v>208</v>
      </c>
      <c r="L22" s="15">
        <f t="shared" si="0"/>
        <v>234</v>
      </c>
      <c r="M22" s="15">
        <f t="shared" si="0"/>
        <v>0</v>
      </c>
      <c r="N22" s="15">
        <f t="shared" si="0"/>
        <v>0</v>
      </c>
      <c r="O22" s="15">
        <f t="shared" si="0"/>
        <v>0</v>
      </c>
      <c r="P22" s="15">
        <f t="shared" si="0"/>
        <v>29</v>
      </c>
      <c r="Q22" s="16"/>
      <c r="R22" s="16"/>
      <c r="S22" s="16"/>
      <c r="T22" s="16"/>
    </row>
    <row r="23" spans="1:20" s="14" customFormat="1" ht="27.6" x14ac:dyDescent="0.3">
      <c r="A23" s="6" t="s">
        <v>587</v>
      </c>
      <c r="B23" s="7">
        <v>2</v>
      </c>
      <c r="C23" s="6" t="s">
        <v>432</v>
      </c>
      <c r="D23" s="6" t="s">
        <v>103</v>
      </c>
      <c r="E23" s="6" t="s">
        <v>104</v>
      </c>
      <c r="F23" s="6" t="s">
        <v>31</v>
      </c>
      <c r="G23" s="6" t="s">
        <v>32</v>
      </c>
      <c r="H23" s="7">
        <v>2</v>
      </c>
      <c r="I23" s="7">
        <v>0</v>
      </c>
      <c r="J23" s="7">
        <v>0</v>
      </c>
      <c r="K23" s="7">
        <v>26</v>
      </c>
      <c r="L23" s="7">
        <v>0</v>
      </c>
      <c r="M23" s="7">
        <v>0</v>
      </c>
      <c r="N23" s="7">
        <v>0</v>
      </c>
      <c r="O23" s="7">
        <v>0</v>
      </c>
      <c r="P23" s="7">
        <v>3</v>
      </c>
      <c r="Q23" s="7" t="s">
        <v>33</v>
      </c>
      <c r="R23" s="7" t="s">
        <v>27</v>
      </c>
      <c r="S23" s="6"/>
      <c r="T23" s="6"/>
    </row>
    <row r="24" spans="1:20" s="14" customFormat="1" x14ac:dyDescent="0.3">
      <c r="A24" s="6" t="s">
        <v>587</v>
      </c>
      <c r="B24" s="7">
        <v>2</v>
      </c>
      <c r="C24" s="6" t="s">
        <v>409</v>
      </c>
      <c r="D24" s="6" t="s">
        <v>61</v>
      </c>
      <c r="E24" s="6" t="s">
        <v>62</v>
      </c>
      <c r="F24" s="6" t="s">
        <v>63</v>
      </c>
      <c r="G24" s="6" t="s">
        <v>64</v>
      </c>
      <c r="H24" s="7">
        <v>2</v>
      </c>
      <c r="I24" s="7">
        <v>0</v>
      </c>
      <c r="J24" s="7">
        <v>0</v>
      </c>
      <c r="K24" s="7">
        <v>26</v>
      </c>
      <c r="L24" s="7">
        <v>0</v>
      </c>
      <c r="M24" s="7">
        <v>0</v>
      </c>
      <c r="N24" s="7">
        <v>0</v>
      </c>
      <c r="O24" s="7">
        <v>0</v>
      </c>
      <c r="P24" s="7">
        <v>3</v>
      </c>
      <c r="Q24" s="7" t="s">
        <v>33</v>
      </c>
      <c r="R24" s="7" t="s">
        <v>27</v>
      </c>
      <c r="S24" s="6"/>
      <c r="T24" s="6"/>
    </row>
    <row r="25" spans="1:20" s="14" customFormat="1" ht="27.6" x14ac:dyDescent="0.3">
      <c r="A25" s="6" t="s">
        <v>587</v>
      </c>
      <c r="B25" s="7">
        <v>2</v>
      </c>
      <c r="C25" s="6" t="s">
        <v>439</v>
      </c>
      <c r="D25" s="6" t="s">
        <v>100</v>
      </c>
      <c r="E25" s="6" t="s">
        <v>101</v>
      </c>
      <c r="F25" s="6" t="s">
        <v>37</v>
      </c>
      <c r="G25" s="6" t="s">
        <v>38</v>
      </c>
      <c r="H25" s="7">
        <v>2</v>
      </c>
      <c r="I25" s="7">
        <v>0</v>
      </c>
      <c r="J25" s="7">
        <v>0</v>
      </c>
      <c r="K25" s="7">
        <v>26</v>
      </c>
      <c r="L25" s="7">
        <v>0</v>
      </c>
      <c r="M25" s="7">
        <v>0</v>
      </c>
      <c r="N25" s="7">
        <v>0</v>
      </c>
      <c r="O25" s="7">
        <v>0</v>
      </c>
      <c r="P25" s="7">
        <v>3</v>
      </c>
      <c r="Q25" s="7" t="s">
        <v>33</v>
      </c>
      <c r="R25" s="7" t="s">
        <v>27</v>
      </c>
      <c r="S25" s="6"/>
      <c r="T25" s="6"/>
    </row>
    <row r="26" spans="1:20" s="14" customFormat="1" ht="41.4" x14ac:dyDescent="0.3">
      <c r="A26" s="6" t="s">
        <v>587</v>
      </c>
      <c r="B26" s="7">
        <v>2</v>
      </c>
      <c r="C26" s="6" t="s">
        <v>433</v>
      </c>
      <c r="D26" s="6" t="s">
        <v>114</v>
      </c>
      <c r="E26" s="6" t="s">
        <v>115</v>
      </c>
      <c r="F26" s="6" t="s">
        <v>119</v>
      </c>
      <c r="G26" s="6" t="s">
        <v>120</v>
      </c>
      <c r="H26" s="7">
        <v>2</v>
      </c>
      <c r="I26" s="7">
        <v>2</v>
      </c>
      <c r="J26" s="7">
        <v>0</v>
      </c>
      <c r="K26" s="7">
        <v>26</v>
      </c>
      <c r="L26" s="7">
        <v>26</v>
      </c>
      <c r="M26" s="7">
        <v>0</v>
      </c>
      <c r="N26" s="7">
        <v>0</v>
      </c>
      <c r="O26" s="7">
        <v>0</v>
      </c>
      <c r="P26" s="7">
        <v>4</v>
      </c>
      <c r="Q26" s="7" t="s">
        <v>26</v>
      </c>
      <c r="R26" s="7" t="s">
        <v>27</v>
      </c>
      <c r="S26" s="6" t="s">
        <v>589</v>
      </c>
      <c r="T26" s="6"/>
    </row>
    <row r="27" spans="1:20" s="14" customFormat="1" ht="27.6" x14ac:dyDescent="0.3">
      <c r="A27" s="6" t="s">
        <v>587</v>
      </c>
      <c r="B27" s="7">
        <v>2</v>
      </c>
      <c r="C27" s="6" t="s">
        <v>438</v>
      </c>
      <c r="D27" s="6" t="s">
        <v>111</v>
      </c>
      <c r="E27" s="6" t="s">
        <v>112</v>
      </c>
      <c r="F27" s="6" t="s">
        <v>24</v>
      </c>
      <c r="G27" s="6" t="s">
        <v>25</v>
      </c>
      <c r="H27" s="7">
        <v>2</v>
      </c>
      <c r="I27" s="7">
        <v>2</v>
      </c>
      <c r="J27" s="7">
        <v>0</v>
      </c>
      <c r="K27" s="7">
        <v>26</v>
      </c>
      <c r="L27" s="7">
        <v>26</v>
      </c>
      <c r="M27" s="7">
        <v>0</v>
      </c>
      <c r="N27" s="7">
        <v>0</v>
      </c>
      <c r="O27" s="7">
        <v>0</v>
      </c>
      <c r="P27" s="7">
        <v>4</v>
      </c>
      <c r="Q27" s="7" t="s">
        <v>26</v>
      </c>
      <c r="R27" s="7" t="s">
        <v>27</v>
      </c>
      <c r="S27" s="6"/>
      <c r="T27" s="6"/>
    </row>
    <row r="28" spans="1:20" s="14" customFormat="1" ht="55.2" x14ac:dyDescent="0.3">
      <c r="A28" s="6" t="s">
        <v>587</v>
      </c>
      <c r="B28" s="7">
        <v>2</v>
      </c>
      <c r="C28" s="6" t="s">
        <v>443</v>
      </c>
      <c r="D28" s="6" t="s">
        <v>92</v>
      </c>
      <c r="E28" s="6" t="s">
        <v>93</v>
      </c>
      <c r="F28" s="6" t="s">
        <v>47</v>
      </c>
      <c r="G28" s="6" t="s">
        <v>48</v>
      </c>
      <c r="H28" s="7">
        <v>0</v>
      </c>
      <c r="I28" s="7">
        <v>4</v>
      </c>
      <c r="J28" s="7">
        <v>0</v>
      </c>
      <c r="K28" s="7">
        <v>0</v>
      </c>
      <c r="L28" s="7">
        <v>52</v>
      </c>
      <c r="M28" s="7">
        <v>0</v>
      </c>
      <c r="N28" s="7">
        <v>0</v>
      </c>
      <c r="O28" s="7">
        <v>0</v>
      </c>
      <c r="P28" s="7">
        <v>0</v>
      </c>
      <c r="Q28" s="7" t="s">
        <v>49</v>
      </c>
      <c r="R28" s="7" t="s">
        <v>27</v>
      </c>
      <c r="S28" s="6" t="s">
        <v>590</v>
      </c>
      <c r="T28" s="6"/>
    </row>
    <row r="29" spans="1:20" s="14" customFormat="1" x14ac:dyDescent="0.3">
      <c r="A29" s="6" t="s">
        <v>587</v>
      </c>
      <c r="B29" s="7">
        <v>2</v>
      </c>
      <c r="C29" s="6" t="s">
        <v>442</v>
      </c>
      <c r="D29" s="6" t="s">
        <v>89</v>
      </c>
      <c r="E29" s="6" t="s">
        <v>90</v>
      </c>
      <c r="F29" s="6" t="s">
        <v>58</v>
      </c>
      <c r="G29" s="6" t="s">
        <v>59</v>
      </c>
      <c r="H29" s="7">
        <v>0</v>
      </c>
      <c r="I29" s="7">
        <v>3</v>
      </c>
      <c r="J29" s="7">
        <v>0</v>
      </c>
      <c r="K29" s="7">
        <v>0</v>
      </c>
      <c r="L29" s="7">
        <v>39</v>
      </c>
      <c r="M29" s="7">
        <v>0</v>
      </c>
      <c r="N29" s="7">
        <v>0</v>
      </c>
      <c r="O29" s="7">
        <v>0</v>
      </c>
      <c r="P29" s="7">
        <v>5</v>
      </c>
      <c r="Q29" s="7" t="s">
        <v>26</v>
      </c>
      <c r="R29" s="7" t="s">
        <v>27</v>
      </c>
      <c r="S29" s="6"/>
      <c r="T29" s="6"/>
    </row>
    <row r="30" spans="1:20" s="14" customFormat="1" ht="41.4" x14ac:dyDescent="0.3">
      <c r="A30" s="6" t="s">
        <v>587</v>
      </c>
      <c r="B30" s="7">
        <v>2</v>
      </c>
      <c r="C30" s="6" t="s">
        <v>450</v>
      </c>
      <c r="D30" s="6" t="s">
        <v>451</v>
      </c>
      <c r="E30" s="6" t="s">
        <v>452</v>
      </c>
      <c r="F30" s="6" t="s">
        <v>588</v>
      </c>
      <c r="G30" s="6" t="s">
        <v>407</v>
      </c>
      <c r="H30" s="7">
        <v>0</v>
      </c>
      <c r="I30" s="7">
        <v>2</v>
      </c>
      <c r="J30" s="7">
        <v>0</v>
      </c>
      <c r="K30" s="7">
        <v>0</v>
      </c>
      <c r="L30" s="7">
        <v>26</v>
      </c>
      <c r="M30" s="7">
        <v>0</v>
      </c>
      <c r="N30" s="7">
        <v>0</v>
      </c>
      <c r="O30" s="7">
        <v>0</v>
      </c>
      <c r="P30" s="7">
        <v>0</v>
      </c>
      <c r="Q30" s="7" t="s">
        <v>49</v>
      </c>
      <c r="R30" s="7" t="s">
        <v>27</v>
      </c>
      <c r="S30" s="6" t="s">
        <v>591</v>
      </c>
      <c r="T30" s="6"/>
    </row>
    <row r="31" spans="1:20" s="14" customFormat="1" x14ac:dyDescent="0.3">
      <c r="A31" s="6" t="s">
        <v>587</v>
      </c>
      <c r="B31" s="7">
        <v>2</v>
      </c>
      <c r="C31" s="6" t="s">
        <v>447</v>
      </c>
      <c r="D31" s="6" t="s">
        <v>80</v>
      </c>
      <c r="E31" s="6" t="s">
        <v>80</v>
      </c>
      <c r="F31" s="6" t="s">
        <v>81</v>
      </c>
      <c r="G31" s="6" t="s">
        <v>82</v>
      </c>
      <c r="H31" s="7">
        <v>2</v>
      </c>
      <c r="I31" s="7">
        <v>2</v>
      </c>
      <c r="J31" s="7">
        <v>0</v>
      </c>
      <c r="K31" s="7">
        <v>26</v>
      </c>
      <c r="L31" s="7">
        <v>26</v>
      </c>
      <c r="M31" s="7">
        <v>0</v>
      </c>
      <c r="N31" s="7">
        <v>0</v>
      </c>
      <c r="O31" s="7">
        <v>0</v>
      </c>
      <c r="P31" s="7">
        <v>4</v>
      </c>
      <c r="Q31" s="7" t="s">
        <v>33</v>
      </c>
      <c r="R31" s="7" t="s">
        <v>27</v>
      </c>
      <c r="S31" s="6"/>
      <c r="T31" s="6"/>
    </row>
    <row r="32" spans="1:20" s="14" customFormat="1" x14ac:dyDescent="0.3">
      <c r="A32" s="6" t="s">
        <v>587</v>
      </c>
      <c r="B32" s="7">
        <v>2</v>
      </c>
      <c r="C32" s="6" t="s">
        <v>436</v>
      </c>
      <c r="D32" s="6" t="s">
        <v>84</v>
      </c>
      <c r="E32" s="6" t="s">
        <v>85</v>
      </c>
      <c r="F32" s="6" t="s">
        <v>143</v>
      </c>
      <c r="G32" s="6" t="s">
        <v>144</v>
      </c>
      <c r="H32" s="7">
        <v>2</v>
      </c>
      <c r="I32" s="7">
        <v>0</v>
      </c>
      <c r="J32" s="7">
        <v>0</v>
      </c>
      <c r="K32" s="7">
        <v>26</v>
      </c>
      <c r="L32" s="7">
        <v>0</v>
      </c>
      <c r="M32" s="7">
        <v>0</v>
      </c>
      <c r="N32" s="7">
        <v>0</v>
      </c>
      <c r="O32" s="7">
        <v>0</v>
      </c>
      <c r="P32" s="7">
        <v>3</v>
      </c>
      <c r="Q32" s="7" t="s">
        <v>33</v>
      </c>
      <c r="R32" s="7" t="s">
        <v>27</v>
      </c>
      <c r="S32" s="6"/>
      <c r="T32" s="6"/>
    </row>
    <row r="33" spans="1:20" s="14" customFormat="1" x14ac:dyDescent="0.3">
      <c r="A33" s="6" t="s">
        <v>587</v>
      </c>
      <c r="B33" s="7">
        <v>2</v>
      </c>
      <c r="C33" s="6" t="s">
        <v>454</v>
      </c>
      <c r="D33" s="6" t="s">
        <v>95</v>
      </c>
      <c r="E33" s="6" t="s">
        <v>96</v>
      </c>
      <c r="F33" s="6" t="s">
        <v>97</v>
      </c>
      <c r="G33" s="6" t="s">
        <v>98</v>
      </c>
      <c r="H33" s="7">
        <v>2</v>
      </c>
      <c r="I33" s="7">
        <v>0</v>
      </c>
      <c r="J33" s="7">
        <v>0</v>
      </c>
      <c r="K33" s="7">
        <v>26</v>
      </c>
      <c r="L33" s="7">
        <v>0</v>
      </c>
      <c r="M33" s="7">
        <v>0</v>
      </c>
      <c r="N33" s="7">
        <v>0</v>
      </c>
      <c r="O33" s="7">
        <v>0</v>
      </c>
      <c r="P33" s="7">
        <v>3</v>
      </c>
      <c r="Q33" s="7" t="s">
        <v>33</v>
      </c>
      <c r="R33" s="7" t="s">
        <v>27</v>
      </c>
      <c r="S33" s="6"/>
      <c r="T33" s="6"/>
    </row>
    <row r="34" spans="1:20" s="17" customFormat="1" x14ac:dyDescent="0.3">
      <c r="A34" s="19" t="s">
        <v>78</v>
      </c>
      <c r="B34" s="20"/>
      <c r="C34" s="20"/>
      <c r="D34" s="20"/>
      <c r="E34" s="20"/>
      <c r="F34" s="20"/>
      <c r="G34" s="20"/>
      <c r="H34" s="15">
        <f t="shared" ref="H34:P34" si="1">SUM(H23:H33)</f>
        <v>16</v>
      </c>
      <c r="I34" s="15">
        <f t="shared" si="1"/>
        <v>15</v>
      </c>
      <c r="J34" s="15">
        <f t="shared" si="1"/>
        <v>0</v>
      </c>
      <c r="K34" s="15">
        <f t="shared" si="1"/>
        <v>208</v>
      </c>
      <c r="L34" s="15">
        <f t="shared" si="1"/>
        <v>195</v>
      </c>
      <c r="M34" s="15">
        <f t="shared" si="1"/>
        <v>0</v>
      </c>
      <c r="N34" s="15">
        <f t="shared" si="1"/>
        <v>0</v>
      </c>
      <c r="O34" s="15">
        <f t="shared" si="1"/>
        <v>0</v>
      </c>
      <c r="P34" s="15">
        <f t="shared" si="1"/>
        <v>32</v>
      </c>
      <c r="Q34" s="16"/>
      <c r="R34" s="16"/>
      <c r="S34" s="16"/>
      <c r="T34" s="16"/>
    </row>
    <row r="35" spans="1:20" s="14" customFormat="1" ht="69" x14ac:dyDescent="0.3">
      <c r="A35" s="6" t="s">
        <v>587</v>
      </c>
      <c r="B35" s="7">
        <v>3</v>
      </c>
      <c r="C35" s="6" t="s">
        <v>458</v>
      </c>
      <c r="D35" s="6" t="s">
        <v>141</v>
      </c>
      <c r="E35" s="6" t="s">
        <v>142</v>
      </c>
      <c r="F35" s="6" t="s">
        <v>143</v>
      </c>
      <c r="G35" s="6" t="s">
        <v>144</v>
      </c>
      <c r="H35" s="7">
        <v>2</v>
      </c>
      <c r="I35" s="7">
        <v>2</v>
      </c>
      <c r="J35" s="7">
        <v>0</v>
      </c>
      <c r="K35" s="7">
        <v>26</v>
      </c>
      <c r="L35" s="7">
        <v>26</v>
      </c>
      <c r="M35" s="7">
        <v>0</v>
      </c>
      <c r="N35" s="7">
        <v>0</v>
      </c>
      <c r="O35" s="7">
        <v>0</v>
      </c>
      <c r="P35" s="7">
        <v>5</v>
      </c>
      <c r="Q35" s="7" t="s">
        <v>26</v>
      </c>
      <c r="R35" s="7" t="s">
        <v>27</v>
      </c>
      <c r="S35" s="6" t="s">
        <v>636</v>
      </c>
      <c r="T35" s="6"/>
    </row>
    <row r="36" spans="1:20" s="14" customFormat="1" ht="41.4" x14ac:dyDescent="0.3">
      <c r="A36" s="6" t="s">
        <v>587</v>
      </c>
      <c r="B36" s="7">
        <v>3</v>
      </c>
      <c r="C36" s="6" t="s">
        <v>464</v>
      </c>
      <c r="D36" s="6" t="s">
        <v>130</v>
      </c>
      <c r="E36" s="6" t="s">
        <v>131</v>
      </c>
      <c r="F36" s="6" t="s">
        <v>238</v>
      </c>
      <c r="G36" s="6" t="s">
        <v>239</v>
      </c>
      <c r="H36" s="7">
        <v>2</v>
      </c>
      <c r="I36" s="7">
        <v>2</v>
      </c>
      <c r="J36" s="7">
        <v>0</v>
      </c>
      <c r="K36" s="7">
        <v>26</v>
      </c>
      <c r="L36" s="7">
        <v>26</v>
      </c>
      <c r="M36" s="7">
        <v>0</v>
      </c>
      <c r="N36" s="7">
        <v>0</v>
      </c>
      <c r="O36" s="7">
        <v>0</v>
      </c>
      <c r="P36" s="7">
        <v>5</v>
      </c>
      <c r="Q36" s="7" t="s">
        <v>33</v>
      </c>
      <c r="R36" s="7" t="s">
        <v>27</v>
      </c>
      <c r="S36" s="6"/>
      <c r="T36" s="6"/>
    </row>
    <row r="37" spans="1:20" s="14" customFormat="1" ht="55.2" x14ac:dyDescent="0.3">
      <c r="A37" s="6" t="s">
        <v>587</v>
      </c>
      <c r="B37" s="7">
        <v>3</v>
      </c>
      <c r="C37" s="6" t="s">
        <v>456</v>
      </c>
      <c r="D37" s="6" t="s">
        <v>138</v>
      </c>
      <c r="E37" s="6" t="s">
        <v>139</v>
      </c>
      <c r="F37" s="6" t="s">
        <v>592</v>
      </c>
      <c r="G37" s="6" t="s">
        <v>483</v>
      </c>
      <c r="H37" s="7">
        <v>0</v>
      </c>
      <c r="I37" s="7">
        <v>4</v>
      </c>
      <c r="J37" s="7">
        <v>0</v>
      </c>
      <c r="K37" s="7">
        <v>0</v>
      </c>
      <c r="L37" s="7">
        <v>52</v>
      </c>
      <c r="M37" s="7">
        <v>0</v>
      </c>
      <c r="N37" s="7">
        <v>0</v>
      </c>
      <c r="O37" s="7">
        <v>0</v>
      </c>
      <c r="P37" s="7">
        <v>0</v>
      </c>
      <c r="Q37" s="7" t="s">
        <v>49</v>
      </c>
      <c r="R37" s="7" t="s">
        <v>27</v>
      </c>
      <c r="S37" s="6" t="s">
        <v>593</v>
      </c>
      <c r="T37" s="6"/>
    </row>
    <row r="38" spans="1:20" s="14" customFormat="1" ht="27.6" x14ac:dyDescent="0.3">
      <c r="A38" s="6" t="s">
        <v>587</v>
      </c>
      <c r="B38" s="7">
        <v>3</v>
      </c>
      <c r="C38" s="6" t="s">
        <v>466</v>
      </c>
      <c r="D38" s="6" t="s">
        <v>122</v>
      </c>
      <c r="E38" s="6" t="s">
        <v>123</v>
      </c>
      <c r="F38" s="6" t="s">
        <v>124</v>
      </c>
      <c r="G38" s="6" t="s">
        <v>125</v>
      </c>
      <c r="H38" s="7">
        <v>2</v>
      </c>
      <c r="I38" s="7">
        <v>2</v>
      </c>
      <c r="J38" s="7">
        <v>0</v>
      </c>
      <c r="K38" s="7">
        <v>26</v>
      </c>
      <c r="L38" s="7">
        <v>26</v>
      </c>
      <c r="M38" s="7">
        <v>0</v>
      </c>
      <c r="N38" s="7">
        <v>0</v>
      </c>
      <c r="O38" s="7">
        <v>0</v>
      </c>
      <c r="P38" s="7">
        <v>5</v>
      </c>
      <c r="Q38" s="7" t="s">
        <v>26</v>
      </c>
      <c r="R38" s="7" t="s">
        <v>27</v>
      </c>
      <c r="S38" s="6"/>
      <c r="T38" s="6"/>
    </row>
    <row r="39" spans="1:20" s="14" customFormat="1" ht="27.6" x14ac:dyDescent="0.3">
      <c r="A39" s="6" t="s">
        <v>587</v>
      </c>
      <c r="B39" s="7">
        <v>3</v>
      </c>
      <c r="C39" s="6" t="s">
        <v>459</v>
      </c>
      <c r="D39" s="6" t="s">
        <v>135</v>
      </c>
      <c r="E39" s="6" t="s">
        <v>136</v>
      </c>
      <c r="F39" s="6" t="s">
        <v>594</v>
      </c>
      <c r="G39" s="6" t="s">
        <v>543</v>
      </c>
      <c r="H39" s="7">
        <v>2</v>
      </c>
      <c r="I39" s="7">
        <v>0</v>
      </c>
      <c r="J39" s="7">
        <v>0</v>
      </c>
      <c r="K39" s="7">
        <v>26</v>
      </c>
      <c r="L39" s="7">
        <v>0</v>
      </c>
      <c r="M39" s="7">
        <v>0</v>
      </c>
      <c r="N39" s="7">
        <v>0</v>
      </c>
      <c r="O39" s="7">
        <v>0</v>
      </c>
      <c r="P39" s="7">
        <v>3</v>
      </c>
      <c r="Q39" s="7" t="s">
        <v>33</v>
      </c>
      <c r="R39" s="7" t="s">
        <v>27</v>
      </c>
      <c r="S39" s="6"/>
      <c r="T39" s="6"/>
    </row>
    <row r="40" spans="1:20" s="14" customFormat="1" ht="27.6" x14ac:dyDescent="0.3">
      <c r="A40" s="6" t="s">
        <v>587</v>
      </c>
      <c r="B40" s="7">
        <v>3</v>
      </c>
      <c r="C40" s="6" t="s">
        <v>461</v>
      </c>
      <c r="D40" s="6" t="s">
        <v>117</v>
      </c>
      <c r="E40" s="6" t="s">
        <v>118</v>
      </c>
      <c r="F40" s="6" t="s">
        <v>119</v>
      </c>
      <c r="G40" s="6" t="s">
        <v>120</v>
      </c>
      <c r="H40" s="7">
        <v>2</v>
      </c>
      <c r="I40" s="7">
        <v>2</v>
      </c>
      <c r="J40" s="7">
        <v>0</v>
      </c>
      <c r="K40" s="7">
        <v>26</v>
      </c>
      <c r="L40" s="7">
        <v>26</v>
      </c>
      <c r="M40" s="7">
        <v>0</v>
      </c>
      <c r="N40" s="7">
        <v>0</v>
      </c>
      <c r="O40" s="7">
        <v>0</v>
      </c>
      <c r="P40" s="7">
        <v>5</v>
      </c>
      <c r="Q40" s="7" t="s">
        <v>26</v>
      </c>
      <c r="R40" s="7" t="s">
        <v>27</v>
      </c>
      <c r="S40" s="6" t="s">
        <v>595</v>
      </c>
      <c r="T40" s="6"/>
    </row>
    <row r="41" spans="1:20" s="14" customFormat="1" ht="27.6" x14ac:dyDescent="0.3">
      <c r="A41" s="6" t="s">
        <v>587</v>
      </c>
      <c r="B41" s="7">
        <v>3</v>
      </c>
      <c r="C41" s="6" t="s">
        <v>463</v>
      </c>
      <c r="D41" s="6" t="s">
        <v>127</v>
      </c>
      <c r="E41" s="6" t="s">
        <v>128</v>
      </c>
      <c r="F41" s="6" t="s">
        <v>31</v>
      </c>
      <c r="G41" s="6" t="s">
        <v>32</v>
      </c>
      <c r="H41" s="7">
        <v>0</v>
      </c>
      <c r="I41" s="7">
        <v>2</v>
      </c>
      <c r="J41" s="7">
        <v>0</v>
      </c>
      <c r="K41" s="7">
        <v>0</v>
      </c>
      <c r="L41" s="7">
        <v>26</v>
      </c>
      <c r="M41" s="7">
        <v>0</v>
      </c>
      <c r="N41" s="7">
        <v>0</v>
      </c>
      <c r="O41" s="7">
        <v>0</v>
      </c>
      <c r="P41" s="7">
        <v>3</v>
      </c>
      <c r="Q41" s="7" t="s">
        <v>26</v>
      </c>
      <c r="R41" s="7" t="s">
        <v>27</v>
      </c>
      <c r="S41" s="6"/>
      <c r="T41" s="6"/>
    </row>
    <row r="42" spans="1:20" s="17" customFormat="1" x14ac:dyDescent="0.3">
      <c r="A42" s="19" t="s">
        <v>78</v>
      </c>
      <c r="B42" s="20"/>
      <c r="C42" s="20"/>
      <c r="D42" s="20"/>
      <c r="E42" s="20"/>
      <c r="F42" s="20"/>
      <c r="G42" s="20"/>
      <c r="H42" s="15">
        <f t="shared" ref="H42:P42" si="2">SUM(H35:H41)</f>
        <v>10</v>
      </c>
      <c r="I42" s="15">
        <f t="shared" si="2"/>
        <v>14</v>
      </c>
      <c r="J42" s="15">
        <f t="shared" si="2"/>
        <v>0</v>
      </c>
      <c r="K42" s="15">
        <f t="shared" si="2"/>
        <v>130</v>
      </c>
      <c r="L42" s="15">
        <f t="shared" si="2"/>
        <v>182</v>
      </c>
      <c r="M42" s="15">
        <f t="shared" si="2"/>
        <v>0</v>
      </c>
      <c r="N42" s="15">
        <f t="shared" si="2"/>
        <v>0</v>
      </c>
      <c r="O42" s="15">
        <f t="shared" si="2"/>
        <v>0</v>
      </c>
      <c r="P42" s="15">
        <f t="shared" si="2"/>
        <v>26</v>
      </c>
      <c r="Q42" s="16"/>
      <c r="R42" s="16"/>
      <c r="S42" s="16"/>
      <c r="T42" s="16"/>
    </row>
    <row r="43" spans="1:20" s="14" customFormat="1" ht="27.6" x14ac:dyDescent="0.3">
      <c r="A43" s="6" t="s">
        <v>587</v>
      </c>
      <c r="B43" s="7">
        <v>4</v>
      </c>
      <c r="C43" s="6" t="s">
        <v>470</v>
      </c>
      <c r="D43" s="6" t="s">
        <v>149</v>
      </c>
      <c r="E43" s="6" t="s">
        <v>150</v>
      </c>
      <c r="F43" s="6" t="s">
        <v>37</v>
      </c>
      <c r="G43" s="6" t="s">
        <v>38</v>
      </c>
      <c r="H43" s="7">
        <v>2</v>
      </c>
      <c r="I43" s="7">
        <v>0</v>
      </c>
      <c r="J43" s="7">
        <v>0</v>
      </c>
      <c r="K43" s="7">
        <v>26</v>
      </c>
      <c r="L43" s="7">
        <v>0</v>
      </c>
      <c r="M43" s="7">
        <v>0</v>
      </c>
      <c r="N43" s="7">
        <v>0</v>
      </c>
      <c r="O43" s="7">
        <v>0</v>
      </c>
      <c r="P43" s="7">
        <v>3</v>
      </c>
      <c r="Q43" s="7" t="s">
        <v>33</v>
      </c>
      <c r="R43" s="7" t="s">
        <v>27</v>
      </c>
      <c r="S43" s="6"/>
      <c r="T43" s="6"/>
    </row>
    <row r="44" spans="1:20" s="14" customFormat="1" ht="25.5" customHeight="1" x14ac:dyDescent="0.3">
      <c r="A44" s="6" t="s">
        <v>587</v>
      </c>
      <c r="B44" s="7">
        <v>4</v>
      </c>
      <c r="C44" s="6" t="s">
        <v>468</v>
      </c>
      <c r="D44" s="6" t="s">
        <v>156</v>
      </c>
      <c r="E44" s="6" t="s">
        <v>157</v>
      </c>
      <c r="F44" s="6" t="s">
        <v>31</v>
      </c>
      <c r="G44" s="6" t="s">
        <v>32</v>
      </c>
      <c r="H44" s="7">
        <v>2</v>
      </c>
      <c r="I44" s="7">
        <v>0</v>
      </c>
      <c r="J44" s="7">
        <v>0</v>
      </c>
      <c r="K44" s="7">
        <v>26</v>
      </c>
      <c r="L44" s="7">
        <v>0</v>
      </c>
      <c r="M44" s="7">
        <v>0</v>
      </c>
      <c r="N44" s="7">
        <v>0</v>
      </c>
      <c r="O44" s="7">
        <v>0</v>
      </c>
      <c r="P44" s="7">
        <v>2</v>
      </c>
      <c r="Q44" s="7" t="s">
        <v>33</v>
      </c>
      <c r="R44" s="7" t="s">
        <v>27</v>
      </c>
      <c r="S44" s="6"/>
      <c r="T44" s="6"/>
    </row>
    <row r="45" spans="1:20" s="14" customFormat="1" x14ac:dyDescent="0.3">
      <c r="A45" s="6" t="s">
        <v>587</v>
      </c>
      <c r="B45" s="7">
        <v>4</v>
      </c>
      <c r="C45" s="6" t="s">
        <v>473</v>
      </c>
      <c r="D45" s="6" t="s">
        <v>146</v>
      </c>
      <c r="E45" s="6" t="s">
        <v>147</v>
      </c>
      <c r="F45" s="6" t="s">
        <v>119</v>
      </c>
      <c r="G45" s="6" t="s">
        <v>120</v>
      </c>
      <c r="H45" s="7">
        <v>0</v>
      </c>
      <c r="I45" s="7">
        <v>2</v>
      </c>
      <c r="J45" s="7">
        <v>0</v>
      </c>
      <c r="K45" s="7">
        <v>0</v>
      </c>
      <c r="L45" s="7">
        <v>26</v>
      </c>
      <c r="M45" s="7">
        <v>0</v>
      </c>
      <c r="N45" s="7">
        <v>0</v>
      </c>
      <c r="O45" s="7">
        <v>0</v>
      </c>
      <c r="P45" s="7">
        <v>2</v>
      </c>
      <c r="Q45" s="7" t="s">
        <v>26</v>
      </c>
      <c r="R45" s="7" t="s">
        <v>27</v>
      </c>
      <c r="S45" s="6"/>
      <c r="T45" s="6"/>
    </row>
    <row r="46" spans="1:20" s="14" customFormat="1" ht="27.6" x14ac:dyDescent="0.3">
      <c r="A46" s="6" t="s">
        <v>587</v>
      </c>
      <c r="B46" s="7">
        <v>4</v>
      </c>
      <c r="C46" s="6" t="s">
        <v>469</v>
      </c>
      <c r="D46" s="6" t="s">
        <v>170</v>
      </c>
      <c r="E46" s="6" t="s">
        <v>171</v>
      </c>
      <c r="F46" s="6" t="s">
        <v>364</v>
      </c>
      <c r="G46" s="6" t="s">
        <v>365</v>
      </c>
      <c r="H46" s="7">
        <v>2</v>
      </c>
      <c r="I46" s="7">
        <v>2</v>
      </c>
      <c r="J46" s="7">
        <v>0</v>
      </c>
      <c r="K46" s="7">
        <v>26</v>
      </c>
      <c r="L46" s="7">
        <v>26</v>
      </c>
      <c r="M46" s="7">
        <v>0</v>
      </c>
      <c r="N46" s="7">
        <v>0</v>
      </c>
      <c r="O46" s="7">
        <v>0</v>
      </c>
      <c r="P46" s="7">
        <v>5</v>
      </c>
      <c r="Q46" s="7" t="s">
        <v>26</v>
      </c>
      <c r="R46" s="7" t="s">
        <v>27</v>
      </c>
      <c r="S46" s="6"/>
      <c r="T46" s="6"/>
    </row>
    <row r="47" spans="1:20" s="14" customFormat="1" ht="55.2" x14ac:dyDescent="0.3">
      <c r="A47" s="6" t="s">
        <v>587</v>
      </c>
      <c r="B47" s="7">
        <v>4</v>
      </c>
      <c r="C47" s="6" t="s">
        <v>477</v>
      </c>
      <c r="D47" s="6" t="s">
        <v>159</v>
      </c>
      <c r="E47" s="6" t="s">
        <v>160</v>
      </c>
      <c r="F47" s="6" t="s">
        <v>108</v>
      </c>
      <c r="G47" s="6" t="s">
        <v>109</v>
      </c>
      <c r="H47" s="7">
        <v>0</v>
      </c>
      <c r="I47" s="7">
        <v>2</v>
      </c>
      <c r="J47" s="7">
        <v>0</v>
      </c>
      <c r="K47" s="7">
        <v>0</v>
      </c>
      <c r="L47" s="7">
        <v>26</v>
      </c>
      <c r="M47" s="7">
        <v>0</v>
      </c>
      <c r="N47" s="7">
        <v>0</v>
      </c>
      <c r="O47" s="7">
        <v>0</v>
      </c>
      <c r="P47" s="7">
        <v>3</v>
      </c>
      <c r="Q47" s="7" t="s">
        <v>26</v>
      </c>
      <c r="R47" s="7" t="s">
        <v>27</v>
      </c>
      <c r="S47" s="6" t="s">
        <v>596</v>
      </c>
      <c r="T47" s="6"/>
    </row>
    <row r="48" spans="1:20" s="18" customFormat="1" ht="27.6" x14ac:dyDescent="0.3">
      <c r="A48" s="8" t="s">
        <v>587</v>
      </c>
      <c r="B48" s="9">
        <v>4</v>
      </c>
      <c r="C48" s="8" t="s">
        <v>524</v>
      </c>
      <c r="D48" s="8" t="s">
        <v>152</v>
      </c>
      <c r="E48" s="8" t="s">
        <v>153</v>
      </c>
      <c r="F48" s="8" t="s">
        <v>132</v>
      </c>
      <c r="G48" s="8" t="s">
        <v>133</v>
      </c>
      <c r="H48" s="9">
        <v>2</v>
      </c>
      <c r="I48" s="9">
        <v>1</v>
      </c>
      <c r="J48" s="9">
        <v>0</v>
      </c>
      <c r="K48" s="9">
        <v>26</v>
      </c>
      <c r="L48" s="9">
        <v>13</v>
      </c>
      <c r="M48" s="9">
        <v>0</v>
      </c>
      <c r="N48" s="9">
        <v>0</v>
      </c>
      <c r="O48" s="9">
        <v>0</v>
      </c>
      <c r="P48" s="9">
        <v>5</v>
      </c>
      <c r="Q48" s="9" t="s">
        <v>26</v>
      </c>
      <c r="R48" s="9" t="s">
        <v>27</v>
      </c>
      <c r="S48" s="8"/>
      <c r="T48" s="8"/>
    </row>
    <row r="49" spans="1:20" s="14" customFormat="1" ht="55.2" x14ac:dyDescent="0.3">
      <c r="A49" s="6" t="s">
        <v>587</v>
      </c>
      <c r="B49" s="7">
        <v>4</v>
      </c>
      <c r="C49" s="6" t="s">
        <v>471</v>
      </c>
      <c r="D49" s="6" t="s">
        <v>165</v>
      </c>
      <c r="E49" s="6" t="s">
        <v>166</v>
      </c>
      <c r="F49" s="6" t="s">
        <v>47</v>
      </c>
      <c r="G49" s="6" t="s">
        <v>48</v>
      </c>
      <c r="H49" s="7">
        <v>0</v>
      </c>
      <c r="I49" s="7">
        <v>4</v>
      </c>
      <c r="J49" s="7">
        <v>0</v>
      </c>
      <c r="K49" s="7">
        <v>0</v>
      </c>
      <c r="L49" s="7">
        <v>52</v>
      </c>
      <c r="M49" s="7">
        <v>0</v>
      </c>
      <c r="N49" s="7">
        <v>0</v>
      </c>
      <c r="O49" s="7">
        <v>0</v>
      </c>
      <c r="P49" s="7">
        <v>0</v>
      </c>
      <c r="Q49" s="7" t="s">
        <v>49</v>
      </c>
      <c r="R49" s="7" t="s">
        <v>27</v>
      </c>
      <c r="S49" s="6" t="s">
        <v>597</v>
      </c>
      <c r="T49" s="6"/>
    </row>
    <row r="50" spans="1:20" s="14" customFormat="1" ht="55.2" x14ac:dyDescent="0.3">
      <c r="A50" s="6" t="s">
        <v>587</v>
      </c>
      <c r="B50" s="7">
        <v>4</v>
      </c>
      <c r="C50" s="6" t="s">
        <v>474</v>
      </c>
      <c r="D50" s="6" t="s">
        <v>162</v>
      </c>
      <c r="E50" s="6" t="s">
        <v>475</v>
      </c>
      <c r="F50" s="6" t="s">
        <v>233</v>
      </c>
      <c r="G50" s="6" t="s">
        <v>234</v>
      </c>
      <c r="H50" s="7">
        <v>0</v>
      </c>
      <c r="I50" s="7">
        <v>3</v>
      </c>
      <c r="J50" s="7">
        <v>0</v>
      </c>
      <c r="K50" s="7">
        <v>0</v>
      </c>
      <c r="L50" s="7">
        <v>39</v>
      </c>
      <c r="M50" s="7">
        <v>0</v>
      </c>
      <c r="N50" s="7">
        <v>0</v>
      </c>
      <c r="O50" s="7">
        <v>0</v>
      </c>
      <c r="P50" s="7">
        <v>5</v>
      </c>
      <c r="Q50" s="7" t="s">
        <v>26</v>
      </c>
      <c r="R50" s="7" t="s">
        <v>27</v>
      </c>
      <c r="S50" s="6" t="s">
        <v>596</v>
      </c>
      <c r="T50" s="6"/>
    </row>
    <row r="51" spans="1:20" s="17" customFormat="1" x14ac:dyDescent="0.3">
      <c r="A51" s="19" t="s">
        <v>78</v>
      </c>
      <c r="B51" s="20"/>
      <c r="C51" s="20"/>
      <c r="D51" s="20"/>
      <c r="E51" s="20"/>
      <c r="F51" s="20"/>
      <c r="G51" s="20"/>
      <c r="H51" s="15">
        <f t="shared" ref="H51:P51" si="3">SUM(H43:H50)</f>
        <v>8</v>
      </c>
      <c r="I51" s="15">
        <f t="shared" si="3"/>
        <v>14</v>
      </c>
      <c r="J51" s="15">
        <f t="shared" si="3"/>
        <v>0</v>
      </c>
      <c r="K51" s="15">
        <f t="shared" si="3"/>
        <v>104</v>
      </c>
      <c r="L51" s="15">
        <f t="shared" si="3"/>
        <v>182</v>
      </c>
      <c r="M51" s="15">
        <f t="shared" si="3"/>
        <v>0</v>
      </c>
      <c r="N51" s="15">
        <f t="shared" si="3"/>
        <v>0</v>
      </c>
      <c r="O51" s="15">
        <f t="shared" si="3"/>
        <v>0</v>
      </c>
      <c r="P51" s="15">
        <f t="shared" si="3"/>
        <v>25</v>
      </c>
      <c r="Q51" s="16"/>
      <c r="R51" s="16"/>
      <c r="S51" s="16"/>
      <c r="T51" s="16"/>
    </row>
    <row r="52" spans="1:20" s="14" customFormat="1" ht="41.4" x14ac:dyDescent="0.3">
      <c r="A52" s="8" t="s">
        <v>587</v>
      </c>
      <c r="B52" s="9">
        <v>5</v>
      </c>
      <c r="C52" s="8" t="s">
        <v>638</v>
      </c>
      <c r="D52" s="8" t="s">
        <v>186</v>
      </c>
      <c r="E52" s="8" t="s">
        <v>187</v>
      </c>
      <c r="F52" s="8" t="s">
        <v>233</v>
      </c>
      <c r="G52" s="8" t="s">
        <v>234</v>
      </c>
      <c r="H52" s="9">
        <v>1</v>
      </c>
      <c r="I52" s="9">
        <v>2</v>
      </c>
      <c r="J52" s="9">
        <v>0</v>
      </c>
      <c r="K52" s="9">
        <v>13</v>
      </c>
      <c r="L52" s="9">
        <v>26</v>
      </c>
      <c r="M52" s="9">
        <v>0</v>
      </c>
      <c r="N52" s="9">
        <v>0</v>
      </c>
      <c r="O52" s="9">
        <v>0</v>
      </c>
      <c r="P52" s="9">
        <v>4</v>
      </c>
      <c r="Q52" s="9" t="s">
        <v>26</v>
      </c>
      <c r="R52" s="9" t="s">
        <v>27</v>
      </c>
      <c r="S52" s="8"/>
      <c r="T52" s="8"/>
    </row>
    <row r="53" spans="1:20" s="14" customFormat="1" ht="110.4" x14ac:dyDescent="0.3">
      <c r="A53" s="6" t="s">
        <v>587</v>
      </c>
      <c r="B53" s="7">
        <v>5</v>
      </c>
      <c r="C53" s="6" t="s">
        <v>481</v>
      </c>
      <c r="D53" s="6" t="s">
        <v>189</v>
      </c>
      <c r="E53" s="6" t="s">
        <v>190</v>
      </c>
      <c r="F53" s="6" t="s">
        <v>592</v>
      </c>
      <c r="G53" s="6" t="s">
        <v>483</v>
      </c>
      <c r="H53" s="7">
        <v>0</v>
      </c>
      <c r="I53" s="7">
        <v>4</v>
      </c>
      <c r="J53" s="7">
        <v>0</v>
      </c>
      <c r="K53" s="7">
        <v>0</v>
      </c>
      <c r="L53" s="7">
        <v>52</v>
      </c>
      <c r="M53" s="7">
        <v>0</v>
      </c>
      <c r="N53" s="7">
        <v>0</v>
      </c>
      <c r="O53" s="7">
        <v>0</v>
      </c>
      <c r="P53" s="7">
        <v>0</v>
      </c>
      <c r="Q53" s="7" t="s">
        <v>49</v>
      </c>
      <c r="R53" s="7" t="s">
        <v>27</v>
      </c>
      <c r="S53" s="6" t="s">
        <v>637</v>
      </c>
      <c r="T53" s="6"/>
    </row>
    <row r="54" spans="1:20" s="14" customFormat="1" ht="41.4" x14ac:dyDescent="0.3">
      <c r="A54" s="6" t="s">
        <v>587</v>
      </c>
      <c r="B54" s="7">
        <v>5</v>
      </c>
      <c r="C54" s="6" t="s">
        <v>484</v>
      </c>
      <c r="D54" s="6" t="s">
        <v>175</v>
      </c>
      <c r="E54" s="6" t="s">
        <v>176</v>
      </c>
      <c r="F54" s="6" t="s">
        <v>177</v>
      </c>
      <c r="G54" s="6" t="s">
        <v>178</v>
      </c>
      <c r="H54" s="7">
        <v>0</v>
      </c>
      <c r="I54" s="7">
        <v>2</v>
      </c>
      <c r="J54" s="7">
        <v>0</v>
      </c>
      <c r="K54" s="7">
        <v>0</v>
      </c>
      <c r="L54" s="7">
        <v>26</v>
      </c>
      <c r="M54" s="7">
        <v>0</v>
      </c>
      <c r="N54" s="7">
        <v>0</v>
      </c>
      <c r="O54" s="7">
        <v>0</v>
      </c>
      <c r="P54" s="7">
        <v>3</v>
      </c>
      <c r="Q54" s="7" t="s">
        <v>26</v>
      </c>
      <c r="R54" s="7" t="s">
        <v>27</v>
      </c>
      <c r="S54" s="6"/>
      <c r="T54" s="6"/>
    </row>
    <row r="55" spans="1:20" s="14" customFormat="1" ht="27.6" x14ac:dyDescent="0.3">
      <c r="A55" s="6" t="s">
        <v>587</v>
      </c>
      <c r="B55" s="7">
        <v>5</v>
      </c>
      <c r="C55" s="6" t="s">
        <v>492</v>
      </c>
      <c r="D55" s="6" t="s">
        <v>493</v>
      </c>
      <c r="E55" s="6" t="s">
        <v>181</v>
      </c>
      <c r="F55" s="6" t="s">
        <v>108</v>
      </c>
      <c r="G55" s="6" t="s">
        <v>109</v>
      </c>
      <c r="H55" s="7">
        <v>2</v>
      </c>
      <c r="I55" s="7">
        <v>2</v>
      </c>
      <c r="J55" s="7">
        <v>0</v>
      </c>
      <c r="K55" s="7">
        <v>26</v>
      </c>
      <c r="L55" s="7">
        <v>26</v>
      </c>
      <c r="M55" s="7">
        <v>0</v>
      </c>
      <c r="N55" s="7">
        <v>0</v>
      </c>
      <c r="O55" s="7">
        <v>0</v>
      </c>
      <c r="P55" s="7">
        <v>4</v>
      </c>
      <c r="Q55" s="7" t="s">
        <v>26</v>
      </c>
      <c r="R55" s="7" t="s">
        <v>27</v>
      </c>
      <c r="S55" s="6"/>
      <c r="T55" s="6"/>
    </row>
    <row r="56" spans="1:20" s="14" customFormat="1" ht="27.6" x14ac:dyDescent="0.3">
      <c r="A56" s="6" t="s">
        <v>587</v>
      </c>
      <c r="B56" s="7">
        <v>5</v>
      </c>
      <c r="C56" s="6" t="s">
        <v>495</v>
      </c>
      <c r="D56" s="6" t="s">
        <v>183</v>
      </c>
      <c r="E56" s="6" t="s">
        <v>184</v>
      </c>
      <c r="F56" s="6" t="s">
        <v>108</v>
      </c>
      <c r="G56" s="6" t="s">
        <v>109</v>
      </c>
      <c r="H56" s="7">
        <v>2</v>
      </c>
      <c r="I56" s="7">
        <v>2</v>
      </c>
      <c r="J56" s="7">
        <v>0</v>
      </c>
      <c r="K56" s="7">
        <v>26</v>
      </c>
      <c r="L56" s="7">
        <v>26</v>
      </c>
      <c r="M56" s="7">
        <v>0</v>
      </c>
      <c r="N56" s="7">
        <v>0</v>
      </c>
      <c r="O56" s="7">
        <v>0</v>
      </c>
      <c r="P56" s="7">
        <v>5</v>
      </c>
      <c r="Q56" s="7" t="s">
        <v>26</v>
      </c>
      <c r="R56" s="7" t="s">
        <v>27</v>
      </c>
      <c r="S56" s="6" t="s">
        <v>496</v>
      </c>
      <c r="T56" s="6"/>
    </row>
    <row r="57" spans="1:20" s="14" customFormat="1" ht="27.6" x14ac:dyDescent="0.3">
      <c r="A57" s="6" t="s">
        <v>587</v>
      </c>
      <c r="B57" s="7">
        <v>5</v>
      </c>
      <c r="C57" s="6" t="s">
        <v>478</v>
      </c>
      <c r="D57" s="6" t="s">
        <v>195</v>
      </c>
      <c r="E57" s="6" t="s">
        <v>196</v>
      </c>
      <c r="F57" s="6" t="s">
        <v>364</v>
      </c>
      <c r="G57" s="6" t="s">
        <v>365</v>
      </c>
      <c r="H57" s="7">
        <v>2</v>
      </c>
      <c r="I57" s="7">
        <v>0</v>
      </c>
      <c r="J57" s="7">
        <v>0</v>
      </c>
      <c r="K57" s="7">
        <v>26</v>
      </c>
      <c r="L57" s="7">
        <v>0</v>
      </c>
      <c r="M57" s="7">
        <v>0</v>
      </c>
      <c r="N57" s="7">
        <v>0</v>
      </c>
      <c r="O57" s="7">
        <v>0</v>
      </c>
      <c r="P57" s="7">
        <v>3</v>
      </c>
      <c r="Q57" s="7" t="s">
        <v>33</v>
      </c>
      <c r="R57" s="7" t="s">
        <v>27</v>
      </c>
      <c r="S57" s="6"/>
      <c r="T57" s="6"/>
    </row>
    <row r="58" spans="1:20" s="14" customFormat="1" ht="55.2" x14ac:dyDescent="0.3">
      <c r="A58" s="6" t="s">
        <v>587</v>
      </c>
      <c r="B58" s="7">
        <v>5</v>
      </c>
      <c r="C58" s="6" t="s">
        <v>491</v>
      </c>
      <c r="D58" s="6" t="s">
        <v>192</v>
      </c>
      <c r="E58" s="6" t="s">
        <v>193</v>
      </c>
      <c r="F58" s="6" t="s">
        <v>132</v>
      </c>
      <c r="G58" s="6" t="s">
        <v>133</v>
      </c>
      <c r="H58" s="7">
        <v>2</v>
      </c>
      <c r="I58" s="7">
        <v>2</v>
      </c>
      <c r="J58" s="7">
        <v>0</v>
      </c>
      <c r="K58" s="7">
        <v>26</v>
      </c>
      <c r="L58" s="7">
        <v>26</v>
      </c>
      <c r="M58" s="7">
        <v>0</v>
      </c>
      <c r="N58" s="7">
        <v>0</v>
      </c>
      <c r="O58" s="7">
        <v>0</v>
      </c>
      <c r="P58" s="7">
        <v>4</v>
      </c>
      <c r="Q58" s="7" t="s">
        <v>26</v>
      </c>
      <c r="R58" s="7" t="s">
        <v>27</v>
      </c>
      <c r="S58" s="6" t="s">
        <v>596</v>
      </c>
      <c r="T58" s="6"/>
    </row>
    <row r="59" spans="1:20" s="14" customFormat="1" ht="69" x14ac:dyDescent="0.3">
      <c r="A59" s="6" t="s">
        <v>587</v>
      </c>
      <c r="B59" s="7">
        <v>5</v>
      </c>
      <c r="C59" s="6" t="s">
        <v>485</v>
      </c>
      <c r="D59" s="6" t="s">
        <v>200</v>
      </c>
      <c r="E59" s="6" t="s">
        <v>201</v>
      </c>
      <c r="F59" s="6" t="s">
        <v>598</v>
      </c>
      <c r="G59" s="6" t="s">
        <v>599</v>
      </c>
      <c r="H59" s="7">
        <v>0</v>
      </c>
      <c r="I59" s="7">
        <v>2</v>
      </c>
      <c r="J59" s="7">
        <v>0</v>
      </c>
      <c r="K59" s="7">
        <v>0</v>
      </c>
      <c r="L59" s="7">
        <v>26</v>
      </c>
      <c r="M59" s="7">
        <v>0</v>
      </c>
      <c r="N59" s="7">
        <v>0</v>
      </c>
      <c r="O59" s="7">
        <v>0</v>
      </c>
      <c r="P59" s="7">
        <v>2</v>
      </c>
      <c r="Q59" s="7" t="s">
        <v>26</v>
      </c>
      <c r="R59" s="7" t="s">
        <v>27</v>
      </c>
      <c r="S59" s="6" t="s">
        <v>600</v>
      </c>
      <c r="T59" s="6"/>
    </row>
    <row r="60" spans="1:20" s="17" customFormat="1" x14ac:dyDescent="0.3">
      <c r="A60" s="19" t="s">
        <v>78</v>
      </c>
      <c r="B60" s="20"/>
      <c r="C60" s="20"/>
      <c r="D60" s="20"/>
      <c r="E60" s="20"/>
      <c r="F60" s="20"/>
      <c r="G60" s="20"/>
      <c r="H60" s="15">
        <f t="shared" ref="H60:P60" si="4">SUM(H52:H59)</f>
        <v>9</v>
      </c>
      <c r="I60" s="15">
        <f t="shared" si="4"/>
        <v>16</v>
      </c>
      <c r="J60" s="15">
        <f t="shared" si="4"/>
        <v>0</v>
      </c>
      <c r="K60" s="15">
        <f t="shared" si="4"/>
        <v>117</v>
      </c>
      <c r="L60" s="15">
        <f t="shared" si="4"/>
        <v>208</v>
      </c>
      <c r="M60" s="15">
        <f t="shared" si="4"/>
        <v>0</v>
      </c>
      <c r="N60" s="15">
        <f t="shared" si="4"/>
        <v>0</v>
      </c>
      <c r="O60" s="15">
        <f t="shared" si="4"/>
        <v>0</v>
      </c>
      <c r="P60" s="15">
        <f t="shared" si="4"/>
        <v>25</v>
      </c>
      <c r="Q60" s="16"/>
      <c r="R60" s="16"/>
      <c r="S60" s="16"/>
      <c r="T60" s="16"/>
    </row>
    <row r="61" spans="1:20" s="14" customFormat="1" ht="27.6" x14ac:dyDescent="0.3">
      <c r="A61" s="6" t="s">
        <v>587</v>
      </c>
      <c r="B61" s="7">
        <v>6</v>
      </c>
      <c r="C61" s="6" t="s">
        <v>497</v>
      </c>
      <c r="D61" s="6" t="s">
        <v>208</v>
      </c>
      <c r="E61" s="6" t="s">
        <v>209</v>
      </c>
      <c r="F61" s="10"/>
      <c r="G61" s="10"/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3</v>
      </c>
      <c r="Q61" s="7" t="s">
        <v>26</v>
      </c>
      <c r="R61" s="7" t="s">
        <v>27</v>
      </c>
      <c r="S61" s="6"/>
      <c r="T61" s="6"/>
    </row>
    <row r="62" spans="1:20" s="14" customFormat="1" ht="55.2" x14ac:dyDescent="0.3">
      <c r="A62" s="6" t="s">
        <v>587</v>
      </c>
      <c r="B62" s="7">
        <v>6</v>
      </c>
      <c r="C62" s="6" t="s">
        <v>498</v>
      </c>
      <c r="D62" s="6" t="s">
        <v>205</v>
      </c>
      <c r="E62" s="6" t="s">
        <v>206</v>
      </c>
      <c r="F62" s="6" t="s">
        <v>592</v>
      </c>
      <c r="G62" s="6" t="s">
        <v>483</v>
      </c>
      <c r="H62" s="7">
        <v>0</v>
      </c>
      <c r="I62" s="7">
        <v>4</v>
      </c>
      <c r="J62" s="7">
        <v>0</v>
      </c>
      <c r="K62" s="7">
        <v>0</v>
      </c>
      <c r="L62" s="7">
        <v>52</v>
      </c>
      <c r="M62" s="7">
        <v>0</v>
      </c>
      <c r="N62" s="7">
        <v>0</v>
      </c>
      <c r="O62" s="7">
        <v>0</v>
      </c>
      <c r="P62" s="7">
        <v>0</v>
      </c>
      <c r="Q62" s="7" t="s">
        <v>49</v>
      </c>
      <c r="R62" s="7" t="s">
        <v>27</v>
      </c>
      <c r="S62" s="6" t="s">
        <v>601</v>
      </c>
      <c r="T62" s="6"/>
    </row>
    <row r="63" spans="1:20" s="17" customFormat="1" x14ac:dyDescent="0.3">
      <c r="A63" s="19" t="s">
        <v>78</v>
      </c>
      <c r="B63" s="20"/>
      <c r="C63" s="20"/>
      <c r="D63" s="20"/>
      <c r="E63" s="20"/>
      <c r="F63" s="20"/>
      <c r="G63" s="20"/>
      <c r="H63" s="15">
        <f t="shared" ref="H63:P63" si="5">SUM(H61:H62)</f>
        <v>0</v>
      </c>
      <c r="I63" s="15">
        <f t="shared" si="5"/>
        <v>4</v>
      </c>
      <c r="J63" s="15">
        <f t="shared" si="5"/>
        <v>0</v>
      </c>
      <c r="K63" s="15">
        <f t="shared" si="5"/>
        <v>0</v>
      </c>
      <c r="L63" s="15">
        <f t="shared" si="5"/>
        <v>52</v>
      </c>
      <c r="M63" s="15">
        <f t="shared" si="5"/>
        <v>0</v>
      </c>
      <c r="N63" s="15">
        <f t="shared" si="5"/>
        <v>0</v>
      </c>
      <c r="O63" s="15">
        <f t="shared" si="5"/>
        <v>0</v>
      </c>
      <c r="P63" s="15">
        <f t="shared" si="5"/>
        <v>3</v>
      </c>
      <c r="Q63" s="16"/>
      <c r="R63" s="16"/>
      <c r="S63" s="16"/>
      <c r="T63" s="16"/>
    </row>
    <row r="64" spans="1:20" s="14" customFormat="1" ht="41.4" x14ac:dyDescent="0.3">
      <c r="A64" s="6" t="s">
        <v>587</v>
      </c>
      <c r="B64" s="7">
        <v>7</v>
      </c>
      <c r="C64" s="6" t="s">
        <v>500</v>
      </c>
      <c r="D64" s="6" t="s">
        <v>211</v>
      </c>
      <c r="E64" s="6" t="s">
        <v>212</v>
      </c>
      <c r="F64" s="10"/>
      <c r="G64" s="10"/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7</v>
      </c>
      <c r="Q64" s="7" t="s">
        <v>26</v>
      </c>
      <c r="R64" s="7" t="s">
        <v>27</v>
      </c>
      <c r="S64" s="6" t="s">
        <v>602</v>
      </c>
      <c r="T64" s="6"/>
    </row>
    <row r="65" spans="1:20" s="14" customFormat="1" ht="27.6" x14ac:dyDescent="0.3">
      <c r="A65" s="6" t="s">
        <v>587</v>
      </c>
      <c r="B65" s="7">
        <v>7</v>
      </c>
      <c r="C65" s="8" t="s">
        <v>629</v>
      </c>
      <c r="D65" s="6" t="s">
        <v>630</v>
      </c>
      <c r="E65" s="6" t="s">
        <v>631</v>
      </c>
      <c r="F65" s="6" t="s">
        <v>238</v>
      </c>
      <c r="G65" s="6" t="s">
        <v>239</v>
      </c>
      <c r="H65" s="7">
        <v>0</v>
      </c>
      <c r="I65" s="7">
        <v>0</v>
      </c>
      <c r="J65" s="7">
        <v>0</v>
      </c>
      <c r="K65" s="7">
        <v>0</v>
      </c>
      <c r="L65" s="7">
        <v>560</v>
      </c>
      <c r="M65" s="7">
        <v>0</v>
      </c>
      <c r="N65" s="7">
        <v>0</v>
      </c>
      <c r="O65" s="7">
        <v>0</v>
      </c>
      <c r="P65" s="7">
        <v>25</v>
      </c>
      <c r="Q65" s="7" t="s">
        <v>213</v>
      </c>
      <c r="R65" s="7" t="s">
        <v>27</v>
      </c>
      <c r="S65" s="6"/>
      <c r="T65" s="6"/>
    </row>
    <row r="66" spans="1:20" s="17" customFormat="1" x14ac:dyDescent="0.3">
      <c r="A66" s="19" t="s">
        <v>78</v>
      </c>
      <c r="B66" s="20"/>
      <c r="C66" s="20"/>
      <c r="D66" s="20"/>
      <c r="E66" s="20"/>
      <c r="F66" s="20"/>
      <c r="G66" s="20"/>
      <c r="H66" s="15">
        <f t="shared" ref="H66:P66" si="6">SUM(H64:H65)</f>
        <v>0</v>
      </c>
      <c r="I66" s="15">
        <f t="shared" si="6"/>
        <v>0</v>
      </c>
      <c r="J66" s="15">
        <f t="shared" si="6"/>
        <v>0</v>
      </c>
      <c r="K66" s="15">
        <f t="shared" si="6"/>
        <v>0</v>
      </c>
      <c r="L66" s="15">
        <f t="shared" si="6"/>
        <v>560</v>
      </c>
      <c r="M66" s="15">
        <f t="shared" si="6"/>
        <v>0</v>
      </c>
      <c r="N66" s="15">
        <f t="shared" si="6"/>
        <v>0</v>
      </c>
      <c r="O66" s="15">
        <f t="shared" si="6"/>
        <v>0</v>
      </c>
      <c r="P66" s="15">
        <f t="shared" si="6"/>
        <v>32</v>
      </c>
      <c r="Q66" s="16"/>
      <c r="R66" s="16"/>
      <c r="S66" s="16"/>
      <c r="T66" s="16"/>
    </row>
    <row r="67" spans="1:20" s="13" customFormat="1" ht="55.2" x14ac:dyDescent="0.3">
      <c r="A67" s="11" t="s">
        <v>587</v>
      </c>
      <c r="B67" s="9">
        <v>8</v>
      </c>
      <c r="C67" s="13" t="s">
        <v>632</v>
      </c>
      <c r="D67" s="12" t="s">
        <v>633</v>
      </c>
      <c r="E67" s="12" t="s">
        <v>634</v>
      </c>
      <c r="F67" s="6" t="s">
        <v>238</v>
      </c>
      <c r="G67" s="6" t="s">
        <v>239</v>
      </c>
      <c r="H67" s="9">
        <v>0</v>
      </c>
      <c r="I67" s="9">
        <v>0</v>
      </c>
      <c r="J67" s="9">
        <v>0</v>
      </c>
      <c r="K67" s="9">
        <v>0</v>
      </c>
      <c r="L67" s="9">
        <v>560</v>
      </c>
      <c r="M67" s="9">
        <v>0</v>
      </c>
      <c r="N67" s="9">
        <v>0</v>
      </c>
      <c r="O67" s="9">
        <v>0</v>
      </c>
      <c r="P67" s="9">
        <v>25</v>
      </c>
      <c r="Q67" s="7" t="s">
        <v>213</v>
      </c>
      <c r="R67" s="9" t="s">
        <v>27</v>
      </c>
      <c r="S67" s="12" t="s">
        <v>635</v>
      </c>
      <c r="T67" s="9"/>
    </row>
    <row r="68" spans="1:20" s="17" customFormat="1" x14ac:dyDescent="0.3">
      <c r="A68" s="19" t="s">
        <v>78</v>
      </c>
      <c r="B68" s="20"/>
      <c r="C68" s="20"/>
      <c r="D68" s="20"/>
      <c r="E68" s="20"/>
      <c r="F68" s="20"/>
      <c r="G68" s="20"/>
      <c r="H68" s="15">
        <f t="shared" ref="H68:P68" si="7">SUM(H67)</f>
        <v>0</v>
      </c>
      <c r="I68" s="15">
        <f t="shared" si="7"/>
        <v>0</v>
      </c>
      <c r="J68" s="15">
        <f t="shared" si="7"/>
        <v>0</v>
      </c>
      <c r="K68" s="15">
        <f t="shared" si="7"/>
        <v>0</v>
      </c>
      <c r="L68" s="15">
        <f t="shared" si="7"/>
        <v>560</v>
      </c>
      <c r="M68" s="15">
        <f t="shared" si="7"/>
        <v>0</v>
      </c>
      <c r="N68" s="15">
        <f t="shared" si="7"/>
        <v>0</v>
      </c>
      <c r="O68" s="15">
        <f t="shared" si="7"/>
        <v>0</v>
      </c>
      <c r="P68" s="15">
        <f t="shared" si="7"/>
        <v>25</v>
      </c>
      <c r="Q68" s="16"/>
      <c r="R68" s="16"/>
      <c r="S68" s="16"/>
      <c r="T68" s="16"/>
    </row>
    <row r="69" spans="1:20" s="17" customFormat="1" x14ac:dyDescent="0.3">
      <c r="A69" s="19" t="s">
        <v>214</v>
      </c>
      <c r="B69" s="20"/>
      <c r="C69" s="20"/>
      <c r="D69" s="20"/>
      <c r="E69" s="20"/>
      <c r="F69" s="20"/>
      <c r="G69" s="20"/>
      <c r="H69" s="20"/>
      <c r="I69" s="20"/>
      <c r="J69" s="20"/>
      <c r="K69" s="15">
        <f t="shared" ref="K69:P69" si="8">K22+K34+K42+K51+K60+K63+K66+K68</f>
        <v>767</v>
      </c>
      <c r="L69" s="15">
        <f t="shared" si="8"/>
        <v>2173</v>
      </c>
      <c r="M69" s="15">
        <f t="shared" si="8"/>
        <v>0</v>
      </c>
      <c r="N69" s="15">
        <f t="shared" si="8"/>
        <v>0</v>
      </c>
      <c r="O69" s="15">
        <f t="shared" si="8"/>
        <v>0</v>
      </c>
      <c r="P69" s="15">
        <f t="shared" si="8"/>
        <v>197</v>
      </c>
      <c r="Q69" s="16"/>
      <c r="R69" s="16"/>
      <c r="S69" s="16"/>
      <c r="T69" s="16"/>
    </row>
    <row r="70" spans="1:20" s="14" customFormat="1" x14ac:dyDescent="0.3"/>
    <row r="71" spans="1:20" s="17" customFormat="1" x14ac:dyDescent="0.3">
      <c r="A71" s="19" t="s">
        <v>215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s="17" customFormat="1" x14ac:dyDescent="0.3">
      <c r="A72" s="19" t="s">
        <v>216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s="14" customFormat="1" ht="27.6" x14ac:dyDescent="0.3">
      <c r="A73" s="6" t="s">
        <v>587</v>
      </c>
      <c r="B73" s="7">
        <v>6</v>
      </c>
      <c r="C73" s="6" t="s">
        <v>603</v>
      </c>
      <c r="D73" s="6" t="s">
        <v>222</v>
      </c>
      <c r="E73" s="6" t="s">
        <v>604</v>
      </c>
      <c r="F73" s="6" t="s">
        <v>238</v>
      </c>
      <c r="G73" s="6" t="s">
        <v>239</v>
      </c>
      <c r="H73" s="7">
        <v>2</v>
      </c>
      <c r="I73" s="7">
        <v>0</v>
      </c>
      <c r="J73" s="7">
        <v>0</v>
      </c>
      <c r="K73" s="7">
        <v>26</v>
      </c>
      <c r="L73" s="7">
        <v>0</v>
      </c>
      <c r="M73" s="7">
        <v>0</v>
      </c>
      <c r="N73" s="7">
        <v>0</v>
      </c>
      <c r="O73" s="7">
        <v>0</v>
      </c>
      <c r="P73" s="7">
        <v>3</v>
      </c>
      <c r="Q73" s="7" t="s">
        <v>33</v>
      </c>
      <c r="R73" s="7" t="s">
        <v>220</v>
      </c>
      <c r="S73" s="6"/>
      <c r="T73" s="6"/>
    </row>
    <row r="74" spans="1:20" s="14" customFormat="1" ht="27.6" x14ac:dyDescent="0.3">
      <c r="A74" s="6" t="s">
        <v>587</v>
      </c>
      <c r="B74" s="7">
        <v>6</v>
      </c>
      <c r="C74" s="6" t="s">
        <v>605</v>
      </c>
      <c r="D74" s="6" t="s">
        <v>218</v>
      </c>
      <c r="E74" s="6" t="s">
        <v>606</v>
      </c>
      <c r="F74" s="6" t="s">
        <v>238</v>
      </c>
      <c r="G74" s="6" t="s">
        <v>239</v>
      </c>
      <c r="H74" s="7">
        <v>2</v>
      </c>
      <c r="I74" s="7">
        <v>2</v>
      </c>
      <c r="J74" s="7">
        <v>0</v>
      </c>
      <c r="K74" s="7">
        <v>26</v>
      </c>
      <c r="L74" s="7">
        <v>26</v>
      </c>
      <c r="M74" s="7">
        <v>0</v>
      </c>
      <c r="N74" s="7">
        <v>0</v>
      </c>
      <c r="O74" s="7">
        <v>0</v>
      </c>
      <c r="P74" s="7">
        <v>5</v>
      </c>
      <c r="Q74" s="7" t="s">
        <v>26</v>
      </c>
      <c r="R74" s="7" t="s">
        <v>220</v>
      </c>
      <c r="S74" s="6"/>
      <c r="T74" s="6"/>
    </row>
    <row r="75" spans="1:20" s="14" customFormat="1" ht="41.4" x14ac:dyDescent="0.3">
      <c r="A75" s="6" t="s">
        <v>587</v>
      </c>
      <c r="B75" s="7">
        <v>6</v>
      </c>
      <c r="C75" s="6" t="s">
        <v>607</v>
      </c>
      <c r="D75" s="6" t="s">
        <v>608</v>
      </c>
      <c r="E75" s="6" t="s">
        <v>226</v>
      </c>
      <c r="F75" s="6" t="s">
        <v>238</v>
      </c>
      <c r="G75" s="6" t="s">
        <v>239</v>
      </c>
      <c r="H75" s="7">
        <v>0</v>
      </c>
      <c r="I75" s="7">
        <v>2</v>
      </c>
      <c r="J75" s="7">
        <v>0</v>
      </c>
      <c r="K75" s="7">
        <v>0</v>
      </c>
      <c r="L75" s="7">
        <v>26</v>
      </c>
      <c r="M75" s="7">
        <v>0</v>
      </c>
      <c r="N75" s="7">
        <v>0</v>
      </c>
      <c r="O75" s="7">
        <v>0</v>
      </c>
      <c r="P75" s="7">
        <v>3</v>
      </c>
      <c r="Q75" s="7" t="s">
        <v>26</v>
      </c>
      <c r="R75" s="7" t="s">
        <v>220</v>
      </c>
      <c r="S75" s="6"/>
      <c r="T75" s="6"/>
    </row>
    <row r="76" spans="1:20" s="14" customFormat="1" ht="55.2" x14ac:dyDescent="0.3">
      <c r="A76" s="6" t="s">
        <v>587</v>
      </c>
      <c r="B76" s="7">
        <v>6</v>
      </c>
      <c r="C76" s="6" t="s">
        <v>609</v>
      </c>
      <c r="D76" s="6" t="s">
        <v>228</v>
      </c>
      <c r="E76" s="6" t="s">
        <v>229</v>
      </c>
      <c r="F76" s="6" t="s">
        <v>238</v>
      </c>
      <c r="G76" s="6" t="s">
        <v>239</v>
      </c>
      <c r="H76" s="7">
        <v>0</v>
      </c>
      <c r="I76" s="7">
        <v>2</v>
      </c>
      <c r="J76" s="7">
        <v>0</v>
      </c>
      <c r="K76" s="7">
        <v>0</v>
      </c>
      <c r="L76" s="7">
        <v>26</v>
      </c>
      <c r="M76" s="7">
        <v>0</v>
      </c>
      <c r="N76" s="7">
        <v>0</v>
      </c>
      <c r="O76" s="7">
        <v>0</v>
      </c>
      <c r="P76" s="7">
        <v>2</v>
      </c>
      <c r="Q76" s="7" t="s">
        <v>26</v>
      </c>
      <c r="R76" s="7" t="s">
        <v>220</v>
      </c>
      <c r="S76" s="6"/>
      <c r="T76" s="6"/>
    </row>
    <row r="77" spans="1:20" s="14" customFormat="1" ht="55.2" x14ac:dyDescent="0.3">
      <c r="A77" s="6" t="s">
        <v>587</v>
      </c>
      <c r="B77" s="7">
        <v>6</v>
      </c>
      <c r="C77" s="6" t="s">
        <v>511</v>
      </c>
      <c r="D77" s="6" t="s">
        <v>231</v>
      </c>
      <c r="E77" s="6" t="s">
        <v>232</v>
      </c>
      <c r="F77" s="6" t="s">
        <v>233</v>
      </c>
      <c r="G77" s="6" t="s">
        <v>234</v>
      </c>
      <c r="H77" s="7">
        <v>2</v>
      </c>
      <c r="I77" s="7">
        <v>2</v>
      </c>
      <c r="J77" s="7">
        <v>0</v>
      </c>
      <c r="K77" s="7">
        <v>26</v>
      </c>
      <c r="L77" s="7">
        <v>26</v>
      </c>
      <c r="M77" s="7">
        <v>0</v>
      </c>
      <c r="N77" s="7">
        <v>0</v>
      </c>
      <c r="O77" s="7">
        <v>0</v>
      </c>
      <c r="P77" s="7">
        <v>6</v>
      </c>
      <c r="Q77" s="7" t="s">
        <v>26</v>
      </c>
      <c r="R77" s="7" t="s">
        <v>220</v>
      </c>
      <c r="S77" s="6" t="s">
        <v>596</v>
      </c>
      <c r="T77" s="6"/>
    </row>
    <row r="78" spans="1:20" s="14" customFormat="1" x14ac:dyDescent="0.3">
      <c r="A78" s="6" t="s">
        <v>587</v>
      </c>
      <c r="B78" s="7">
        <v>6</v>
      </c>
      <c r="C78" s="6" t="s">
        <v>610</v>
      </c>
      <c r="D78" s="6" t="s">
        <v>236</v>
      </c>
      <c r="E78" s="6" t="s">
        <v>237</v>
      </c>
      <c r="F78" s="6" t="s">
        <v>238</v>
      </c>
      <c r="G78" s="6" t="s">
        <v>239</v>
      </c>
      <c r="H78" s="7">
        <v>2</v>
      </c>
      <c r="I78" s="7">
        <v>0</v>
      </c>
      <c r="J78" s="7">
        <v>0</v>
      </c>
      <c r="K78" s="7">
        <v>26</v>
      </c>
      <c r="L78" s="7">
        <v>0</v>
      </c>
      <c r="M78" s="7">
        <v>0</v>
      </c>
      <c r="N78" s="7">
        <v>0</v>
      </c>
      <c r="O78" s="7">
        <v>0</v>
      </c>
      <c r="P78" s="7">
        <v>2</v>
      </c>
      <c r="Q78" s="7" t="s">
        <v>33</v>
      </c>
      <c r="R78" s="7" t="s">
        <v>220</v>
      </c>
      <c r="S78" s="6"/>
      <c r="T78" s="6"/>
    </row>
    <row r="79" spans="1:20" s="14" customFormat="1" ht="69" x14ac:dyDescent="0.3">
      <c r="A79" s="6" t="s">
        <v>587</v>
      </c>
      <c r="B79" s="7">
        <v>6</v>
      </c>
      <c r="C79" s="6" t="s">
        <v>507</v>
      </c>
      <c r="D79" s="6" t="s">
        <v>241</v>
      </c>
      <c r="E79" s="6" t="s">
        <v>242</v>
      </c>
      <c r="F79" s="6" t="s">
        <v>238</v>
      </c>
      <c r="G79" s="6" t="s">
        <v>239</v>
      </c>
      <c r="H79" s="7">
        <v>2</v>
      </c>
      <c r="I79" s="7">
        <v>2</v>
      </c>
      <c r="J79" s="7">
        <v>0</v>
      </c>
      <c r="K79" s="7">
        <v>26</v>
      </c>
      <c r="L79" s="7">
        <v>26</v>
      </c>
      <c r="M79" s="7">
        <v>0</v>
      </c>
      <c r="N79" s="7">
        <v>0</v>
      </c>
      <c r="O79" s="7">
        <v>0</v>
      </c>
      <c r="P79" s="7">
        <v>6</v>
      </c>
      <c r="Q79" s="7" t="s">
        <v>26</v>
      </c>
      <c r="R79" s="7" t="s">
        <v>220</v>
      </c>
      <c r="S79" s="6" t="s">
        <v>648</v>
      </c>
      <c r="T79" s="6"/>
    </row>
    <row r="80" spans="1:20" s="17" customFormat="1" x14ac:dyDescent="0.3">
      <c r="A80" s="19" t="s">
        <v>243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s="14" customFormat="1" ht="69" x14ac:dyDescent="0.3">
      <c r="A81" s="6" t="s">
        <v>587</v>
      </c>
      <c r="B81" s="7">
        <v>6</v>
      </c>
      <c r="C81" s="6" t="s">
        <v>507</v>
      </c>
      <c r="D81" s="6" t="s">
        <v>241</v>
      </c>
      <c r="E81" s="6" t="s">
        <v>242</v>
      </c>
      <c r="F81" s="6" t="s">
        <v>238</v>
      </c>
      <c r="G81" s="6" t="s">
        <v>239</v>
      </c>
      <c r="H81" s="7">
        <v>2</v>
      </c>
      <c r="I81" s="7">
        <v>2</v>
      </c>
      <c r="J81" s="7">
        <v>0</v>
      </c>
      <c r="K81" s="7">
        <v>26</v>
      </c>
      <c r="L81" s="7">
        <v>26</v>
      </c>
      <c r="M81" s="7">
        <v>0</v>
      </c>
      <c r="N81" s="7">
        <v>0</v>
      </c>
      <c r="O81" s="7">
        <v>0</v>
      </c>
      <c r="P81" s="7">
        <v>6</v>
      </c>
      <c r="Q81" s="7" t="s">
        <v>26</v>
      </c>
      <c r="R81" s="7" t="s">
        <v>220</v>
      </c>
      <c r="S81" s="6" t="s">
        <v>648</v>
      </c>
      <c r="T81" s="6"/>
    </row>
    <row r="82" spans="1:20" s="14" customFormat="1" ht="55.2" x14ac:dyDescent="0.3">
      <c r="A82" s="6" t="s">
        <v>587</v>
      </c>
      <c r="B82" s="7">
        <v>6</v>
      </c>
      <c r="C82" s="6" t="s">
        <v>511</v>
      </c>
      <c r="D82" s="6" t="s">
        <v>231</v>
      </c>
      <c r="E82" s="6" t="s">
        <v>232</v>
      </c>
      <c r="F82" s="6" t="s">
        <v>233</v>
      </c>
      <c r="G82" s="6" t="s">
        <v>234</v>
      </c>
      <c r="H82" s="7">
        <v>2</v>
      </c>
      <c r="I82" s="7">
        <v>2</v>
      </c>
      <c r="J82" s="7">
        <v>0</v>
      </c>
      <c r="K82" s="7">
        <v>26</v>
      </c>
      <c r="L82" s="7">
        <v>26</v>
      </c>
      <c r="M82" s="7">
        <v>0</v>
      </c>
      <c r="N82" s="7">
        <v>0</v>
      </c>
      <c r="O82" s="7">
        <v>0</v>
      </c>
      <c r="P82" s="7">
        <v>6</v>
      </c>
      <c r="Q82" s="7" t="s">
        <v>26</v>
      </c>
      <c r="R82" s="7" t="s">
        <v>220</v>
      </c>
      <c r="S82" s="6" t="s">
        <v>596</v>
      </c>
      <c r="T82" s="6"/>
    </row>
    <row r="83" spans="1:20" s="14" customFormat="1" ht="27.6" x14ac:dyDescent="0.3">
      <c r="A83" s="6" t="s">
        <v>587</v>
      </c>
      <c r="B83" s="7">
        <v>6</v>
      </c>
      <c r="C83" s="6" t="s">
        <v>611</v>
      </c>
      <c r="D83" s="6" t="s">
        <v>245</v>
      </c>
      <c r="E83" s="6" t="s">
        <v>246</v>
      </c>
      <c r="F83" s="6" t="s">
        <v>281</v>
      </c>
      <c r="G83" s="6" t="s">
        <v>282</v>
      </c>
      <c r="H83" s="7">
        <v>0</v>
      </c>
      <c r="I83" s="7">
        <v>3</v>
      </c>
      <c r="J83" s="7">
        <v>0</v>
      </c>
      <c r="K83" s="7">
        <v>0</v>
      </c>
      <c r="L83" s="7">
        <v>39</v>
      </c>
      <c r="M83" s="7">
        <v>0</v>
      </c>
      <c r="N83" s="7">
        <v>0</v>
      </c>
      <c r="O83" s="7">
        <v>0</v>
      </c>
      <c r="P83" s="7">
        <v>5</v>
      </c>
      <c r="Q83" s="7" t="s">
        <v>26</v>
      </c>
      <c r="R83" s="7" t="s">
        <v>220</v>
      </c>
      <c r="S83" s="6"/>
      <c r="T83" s="6"/>
    </row>
    <row r="84" spans="1:20" s="14" customFormat="1" x14ac:dyDescent="0.3">
      <c r="A84" s="6" t="s">
        <v>587</v>
      </c>
      <c r="B84" s="7">
        <v>6</v>
      </c>
      <c r="C84" s="6" t="s">
        <v>612</v>
      </c>
      <c r="D84" s="6" t="s">
        <v>248</v>
      </c>
      <c r="E84" s="6" t="s">
        <v>249</v>
      </c>
      <c r="F84" s="6" t="s">
        <v>108</v>
      </c>
      <c r="G84" s="6" t="s">
        <v>109</v>
      </c>
      <c r="H84" s="7">
        <v>0</v>
      </c>
      <c r="I84" s="7">
        <v>2</v>
      </c>
      <c r="J84" s="7">
        <v>0</v>
      </c>
      <c r="K84" s="7">
        <v>0</v>
      </c>
      <c r="L84" s="7">
        <v>26</v>
      </c>
      <c r="M84" s="7">
        <v>0</v>
      </c>
      <c r="N84" s="7">
        <v>0</v>
      </c>
      <c r="O84" s="7">
        <v>0</v>
      </c>
      <c r="P84" s="7">
        <v>2</v>
      </c>
      <c r="Q84" s="7" t="s">
        <v>26</v>
      </c>
      <c r="R84" s="7" t="s">
        <v>220</v>
      </c>
      <c r="S84" s="6"/>
      <c r="T84" s="6"/>
    </row>
    <row r="85" spans="1:20" s="14" customFormat="1" ht="27.6" x14ac:dyDescent="0.3">
      <c r="A85" s="6" t="s">
        <v>587</v>
      </c>
      <c r="B85" s="7">
        <v>6</v>
      </c>
      <c r="C85" s="6" t="s">
        <v>613</v>
      </c>
      <c r="D85" s="6" t="s">
        <v>251</v>
      </c>
      <c r="E85" s="6" t="s">
        <v>252</v>
      </c>
      <c r="F85" s="6" t="s">
        <v>108</v>
      </c>
      <c r="G85" s="6" t="s">
        <v>109</v>
      </c>
      <c r="H85" s="7">
        <v>0</v>
      </c>
      <c r="I85" s="7">
        <v>2</v>
      </c>
      <c r="J85" s="7">
        <v>0</v>
      </c>
      <c r="K85" s="7">
        <v>0</v>
      </c>
      <c r="L85" s="7">
        <v>26</v>
      </c>
      <c r="M85" s="7">
        <v>0</v>
      </c>
      <c r="N85" s="7">
        <v>0</v>
      </c>
      <c r="O85" s="7">
        <v>0</v>
      </c>
      <c r="P85" s="7">
        <v>3</v>
      </c>
      <c r="Q85" s="7" t="s">
        <v>26</v>
      </c>
      <c r="R85" s="7" t="s">
        <v>220</v>
      </c>
      <c r="S85" s="6"/>
      <c r="T85" s="6"/>
    </row>
    <row r="86" spans="1:20" s="14" customFormat="1" ht="55.2" x14ac:dyDescent="0.3">
      <c r="A86" s="6" t="s">
        <v>587</v>
      </c>
      <c r="B86" s="7">
        <v>6</v>
      </c>
      <c r="C86" s="6" t="s">
        <v>614</v>
      </c>
      <c r="D86" s="6" t="s">
        <v>254</v>
      </c>
      <c r="E86" s="6" t="s">
        <v>255</v>
      </c>
      <c r="F86" s="6" t="s">
        <v>108</v>
      </c>
      <c r="G86" s="6" t="s">
        <v>109</v>
      </c>
      <c r="H86" s="7">
        <v>2</v>
      </c>
      <c r="I86" s="7">
        <v>2</v>
      </c>
      <c r="J86" s="7">
        <v>0</v>
      </c>
      <c r="K86" s="7">
        <v>26</v>
      </c>
      <c r="L86" s="7">
        <v>26</v>
      </c>
      <c r="M86" s="7">
        <v>0</v>
      </c>
      <c r="N86" s="7">
        <v>0</v>
      </c>
      <c r="O86" s="7">
        <v>0</v>
      </c>
      <c r="P86" s="7">
        <v>5</v>
      </c>
      <c r="Q86" s="7" t="s">
        <v>26</v>
      </c>
      <c r="R86" s="7" t="s">
        <v>220</v>
      </c>
      <c r="S86" s="6" t="s">
        <v>596</v>
      </c>
      <c r="T86" s="6"/>
    </row>
    <row r="87" spans="1:20" s="17" customFormat="1" x14ac:dyDescent="0.3">
      <c r="A87" s="19" t="s">
        <v>256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s="14" customFormat="1" ht="27.6" x14ac:dyDescent="0.3">
      <c r="A88" s="6" t="s">
        <v>587</v>
      </c>
      <c r="B88" s="7">
        <v>6</v>
      </c>
      <c r="C88" s="6" t="s">
        <v>615</v>
      </c>
      <c r="D88" s="6" t="s">
        <v>260</v>
      </c>
      <c r="E88" s="6" t="s">
        <v>261</v>
      </c>
      <c r="F88" s="6" t="s">
        <v>108</v>
      </c>
      <c r="G88" s="6" t="s">
        <v>109</v>
      </c>
      <c r="H88" s="7">
        <v>2</v>
      </c>
      <c r="I88" s="7">
        <v>2</v>
      </c>
      <c r="J88" s="7">
        <v>0</v>
      </c>
      <c r="K88" s="7">
        <v>26</v>
      </c>
      <c r="L88" s="7">
        <v>26</v>
      </c>
      <c r="M88" s="7">
        <v>0</v>
      </c>
      <c r="N88" s="7">
        <v>0</v>
      </c>
      <c r="O88" s="7">
        <v>0</v>
      </c>
      <c r="P88" s="7">
        <v>5</v>
      </c>
      <c r="Q88" s="7" t="s">
        <v>26</v>
      </c>
      <c r="R88" s="7" t="s">
        <v>220</v>
      </c>
      <c r="S88" s="6"/>
      <c r="T88" s="6"/>
    </row>
    <row r="89" spans="1:20" s="14" customFormat="1" ht="27.6" x14ac:dyDescent="0.3">
      <c r="A89" s="6" t="s">
        <v>587</v>
      </c>
      <c r="B89" s="7">
        <v>6</v>
      </c>
      <c r="C89" s="6" t="s">
        <v>616</v>
      </c>
      <c r="D89" s="6" t="s">
        <v>257</v>
      </c>
      <c r="E89" s="6" t="s">
        <v>617</v>
      </c>
      <c r="F89" s="6" t="s">
        <v>108</v>
      </c>
      <c r="G89" s="6" t="s">
        <v>109</v>
      </c>
      <c r="H89" s="7">
        <v>2</v>
      </c>
      <c r="I89" s="7">
        <v>2</v>
      </c>
      <c r="J89" s="7">
        <v>0</v>
      </c>
      <c r="K89" s="7">
        <v>26</v>
      </c>
      <c r="L89" s="7">
        <v>26</v>
      </c>
      <c r="M89" s="7">
        <v>0</v>
      </c>
      <c r="N89" s="7">
        <v>0</v>
      </c>
      <c r="O89" s="7">
        <v>0</v>
      </c>
      <c r="P89" s="7">
        <v>6</v>
      </c>
      <c r="Q89" s="7" t="s">
        <v>26</v>
      </c>
      <c r="R89" s="7" t="s">
        <v>220</v>
      </c>
      <c r="S89" s="6"/>
      <c r="T89" s="6"/>
    </row>
    <row r="90" spans="1:20" s="14" customFormat="1" ht="27.6" x14ac:dyDescent="0.3">
      <c r="A90" s="6" t="s">
        <v>587</v>
      </c>
      <c r="B90" s="7">
        <v>6</v>
      </c>
      <c r="C90" s="6" t="s">
        <v>618</v>
      </c>
      <c r="D90" s="6" t="s">
        <v>258</v>
      </c>
      <c r="E90" s="6" t="s">
        <v>259</v>
      </c>
      <c r="F90" s="6" t="s">
        <v>108</v>
      </c>
      <c r="G90" s="6" t="s">
        <v>109</v>
      </c>
      <c r="H90" s="7">
        <v>0</v>
      </c>
      <c r="I90" s="7">
        <v>4</v>
      </c>
      <c r="J90" s="7">
        <v>0</v>
      </c>
      <c r="K90" s="7">
        <v>0</v>
      </c>
      <c r="L90" s="7">
        <v>52</v>
      </c>
      <c r="M90" s="7">
        <v>0</v>
      </c>
      <c r="N90" s="7">
        <v>0</v>
      </c>
      <c r="O90" s="7">
        <v>0</v>
      </c>
      <c r="P90" s="7">
        <v>4</v>
      </c>
      <c r="Q90" s="7" t="s">
        <v>26</v>
      </c>
      <c r="R90" s="7" t="s">
        <v>220</v>
      </c>
      <c r="S90" s="6"/>
      <c r="T90" s="6"/>
    </row>
    <row r="91" spans="1:20" s="14" customFormat="1" ht="55.2" x14ac:dyDescent="0.3">
      <c r="A91" s="6" t="s">
        <v>587</v>
      </c>
      <c r="B91" s="7">
        <v>6</v>
      </c>
      <c r="C91" s="6" t="s">
        <v>511</v>
      </c>
      <c r="D91" s="6" t="s">
        <v>231</v>
      </c>
      <c r="E91" s="6" t="s">
        <v>232</v>
      </c>
      <c r="F91" s="6" t="s">
        <v>233</v>
      </c>
      <c r="G91" s="6" t="s">
        <v>234</v>
      </c>
      <c r="H91" s="7">
        <v>2</v>
      </c>
      <c r="I91" s="7">
        <v>2</v>
      </c>
      <c r="J91" s="7">
        <v>0</v>
      </c>
      <c r="K91" s="7">
        <v>26</v>
      </c>
      <c r="L91" s="7">
        <v>26</v>
      </c>
      <c r="M91" s="7">
        <v>0</v>
      </c>
      <c r="N91" s="7">
        <v>0</v>
      </c>
      <c r="O91" s="7">
        <v>0</v>
      </c>
      <c r="P91" s="7">
        <v>6</v>
      </c>
      <c r="Q91" s="7" t="s">
        <v>26</v>
      </c>
      <c r="R91" s="7" t="s">
        <v>220</v>
      </c>
      <c r="S91" s="6" t="s">
        <v>596</v>
      </c>
      <c r="T91" s="6"/>
    </row>
    <row r="92" spans="1:20" s="14" customFormat="1" ht="69" x14ac:dyDescent="0.3">
      <c r="A92" s="6" t="s">
        <v>587</v>
      </c>
      <c r="B92" s="7">
        <v>6</v>
      </c>
      <c r="C92" s="6" t="s">
        <v>507</v>
      </c>
      <c r="D92" s="6" t="s">
        <v>241</v>
      </c>
      <c r="E92" s="6" t="s">
        <v>242</v>
      </c>
      <c r="F92" s="6" t="s">
        <v>238</v>
      </c>
      <c r="G92" s="6" t="s">
        <v>239</v>
      </c>
      <c r="H92" s="7">
        <v>2</v>
      </c>
      <c r="I92" s="7">
        <v>2</v>
      </c>
      <c r="J92" s="7">
        <v>0</v>
      </c>
      <c r="K92" s="7">
        <v>26</v>
      </c>
      <c r="L92" s="7">
        <v>26</v>
      </c>
      <c r="M92" s="7">
        <v>0</v>
      </c>
      <c r="N92" s="7">
        <v>0</v>
      </c>
      <c r="O92" s="7">
        <v>0</v>
      </c>
      <c r="P92" s="7">
        <v>6</v>
      </c>
      <c r="Q92" s="7" t="s">
        <v>26</v>
      </c>
      <c r="R92" s="7" t="s">
        <v>220</v>
      </c>
      <c r="S92" s="6" t="s">
        <v>648</v>
      </c>
      <c r="T92" s="6"/>
    </row>
    <row r="93" spans="1:20" s="17" customFormat="1" x14ac:dyDescent="0.3">
      <c r="A93" s="19" t="s">
        <v>262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s="14" customFormat="1" ht="69" x14ac:dyDescent="0.3">
      <c r="A94" s="6" t="s">
        <v>587</v>
      </c>
      <c r="B94" s="7">
        <v>6</v>
      </c>
      <c r="C94" s="6" t="s">
        <v>507</v>
      </c>
      <c r="D94" s="6" t="s">
        <v>241</v>
      </c>
      <c r="E94" s="6" t="s">
        <v>242</v>
      </c>
      <c r="F94" s="6" t="s">
        <v>238</v>
      </c>
      <c r="G94" s="6" t="s">
        <v>239</v>
      </c>
      <c r="H94" s="7">
        <v>2</v>
      </c>
      <c r="I94" s="7">
        <v>2</v>
      </c>
      <c r="J94" s="7">
        <v>0</v>
      </c>
      <c r="K94" s="7">
        <v>26</v>
      </c>
      <c r="L94" s="7">
        <v>26</v>
      </c>
      <c r="M94" s="7">
        <v>0</v>
      </c>
      <c r="N94" s="7">
        <v>0</v>
      </c>
      <c r="O94" s="7">
        <v>0</v>
      </c>
      <c r="P94" s="7">
        <v>6</v>
      </c>
      <c r="Q94" s="7" t="s">
        <v>26</v>
      </c>
      <c r="R94" s="7" t="s">
        <v>220</v>
      </c>
      <c r="S94" s="6" t="s">
        <v>648</v>
      </c>
      <c r="T94" s="6"/>
    </row>
    <row r="95" spans="1:20" s="14" customFormat="1" ht="27.6" x14ac:dyDescent="0.3">
      <c r="A95" s="6" t="s">
        <v>587</v>
      </c>
      <c r="B95" s="7">
        <v>6</v>
      </c>
      <c r="C95" s="6" t="s">
        <v>509</v>
      </c>
      <c r="D95" s="6" t="s">
        <v>264</v>
      </c>
      <c r="E95" s="6" t="s">
        <v>265</v>
      </c>
      <c r="F95" s="6" t="s">
        <v>238</v>
      </c>
      <c r="G95" s="6" t="s">
        <v>239</v>
      </c>
      <c r="H95" s="7">
        <v>0</v>
      </c>
      <c r="I95" s="7">
        <v>2</v>
      </c>
      <c r="J95" s="7">
        <v>0</v>
      </c>
      <c r="K95" s="7">
        <v>0</v>
      </c>
      <c r="L95" s="7">
        <v>26</v>
      </c>
      <c r="M95" s="7">
        <v>0</v>
      </c>
      <c r="N95" s="7">
        <v>0</v>
      </c>
      <c r="O95" s="7">
        <v>0</v>
      </c>
      <c r="P95" s="7">
        <v>2</v>
      </c>
      <c r="Q95" s="7" t="s">
        <v>26</v>
      </c>
      <c r="R95" s="7" t="s">
        <v>220</v>
      </c>
      <c r="S95" s="6"/>
      <c r="T95" s="6"/>
    </row>
    <row r="96" spans="1:20" s="14" customFormat="1" ht="55.2" x14ac:dyDescent="0.3">
      <c r="A96" s="6" t="s">
        <v>587</v>
      </c>
      <c r="B96" s="7">
        <v>6</v>
      </c>
      <c r="C96" s="6" t="s">
        <v>511</v>
      </c>
      <c r="D96" s="6" t="s">
        <v>231</v>
      </c>
      <c r="E96" s="6" t="s">
        <v>232</v>
      </c>
      <c r="F96" s="6" t="s">
        <v>233</v>
      </c>
      <c r="G96" s="6" t="s">
        <v>234</v>
      </c>
      <c r="H96" s="7">
        <v>2</v>
      </c>
      <c r="I96" s="7">
        <v>2</v>
      </c>
      <c r="J96" s="7">
        <v>0</v>
      </c>
      <c r="K96" s="7">
        <v>26</v>
      </c>
      <c r="L96" s="7">
        <v>26</v>
      </c>
      <c r="M96" s="7">
        <v>0</v>
      </c>
      <c r="N96" s="7">
        <v>0</v>
      </c>
      <c r="O96" s="7">
        <v>0</v>
      </c>
      <c r="P96" s="7">
        <v>6</v>
      </c>
      <c r="Q96" s="7" t="s">
        <v>26</v>
      </c>
      <c r="R96" s="7" t="s">
        <v>220</v>
      </c>
      <c r="S96" s="6" t="s">
        <v>596</v>
      </c>
      <c r="T96" s="6"/>
    </row>
    <row r="97" spans="1:20" s="14" customFormat="1" ht="27.6" x14ac:dyDescent="0.3">
      <c r="A97" s="6" t="s">
        <v>587</v>
      </c>
      <c r="B97" s="7">
        <v>6</v>
      </c>
      <c r="C97" s="6" t="s">
        <v>508</v>
      </c>
      <c r="D97" s="6" t="s">
        <v>275</v>
      </c>
      <c r="E97" s="6" t="s">
        <v>276</v>
      </c>
      <c r="F97" s="6" t="s">
        <v>108</v>
      </c>
      <c r="G97" s="6" t="s">
        <v>109</v>
      </c>
      <c r="H97" s="7">
        <v>0</v>
      </c>
      <c r="I97" s="7">
        <v>2</v>
      </c>
      <c r="J97" s="7">
        <v>0</v>
      </c>
      <c r="K97" s="7">
        <v>0</v>
      </c>
      <c r="L97" s="7">
        <v>26</v>
      </c>
      <c r="M97" s="7">
        <v>0</v>
      </c>
      <c r="N97" s="7">
        <v>0</v>
      </c>
      <c r="O97" s="7">
        <v>0</v>
      </c>
      <c r="P97" s="7">
        <v>2</v>
      </c>
      <c r="Q97" s="7" t="s">
        <v>26</v>
      </c>
      <c r="R97" s="7" t="s">
        <v>220</v>
      </c>
      <c r="S97" s="6"/>
      <c r="T97" s="6"/>
    </row>
    <row r="98" spans="1:20" s="14" customFormat="1" ht="27.6" x14ac:dyDescent="0.3">
      <c r="A98" s="6" t="s">
        <v>587</v>
      </c>
      <c r="B98" s="7">
        <v>6</v>
      </c>
      <c r="C98" s="6" t="s">
        <v>506</v>
      </c>
      <c r="D98" s="6" t="s">
        <v>272</v>
      </c>
      <c r="E98" s="6" t="s">
        <v>273</v>
      </c>
      <c r="F98" s="6" t="s">
        <v>132</v>
      </c>
      <c r="G98" s="6" t="s">
        <v>133</v>
      </c>
      <c r="H98" s="7">
        <v>2</v>
      </c>
      <c r="I98" s="7">
        <v>2</v>
      </c>
      <c r="J98" s="7">
        <v>0</v>
      </c>
      <c r="K98" s="7">
        <v>26</v>
      </c>
      <c r="L98" s="7">
        <v>26</v>
      </c>
      <c r="M98" s="7">
        <v>0</v>
      </c>
      <c r="N98" s="7">
        <v>0</v>
      </c>
      <c r="O98" s="7">
        <v>0</v>
      </c>
      <c r="P98" s="7">
        <v>6</v>
      </c>
      <c r="Q98" s="7" t="s">
        <v>26</v>
      </c>
      <c r="R98" s="7" t="s">
        <v>220</v>
      </c>
      <c r="S98" s="6"/>
      <c r="T98" s="6"/>
    </row>
    <row r="99" spans="1:20" s="14" customFormat="1" ht="27.6" x14ac:dyDescent="0.3">
      <c r="A99" s="6" t="s">
        <v>587</v>
      </c>
      <c r="B99" s="7">
        <v>6</v>
      </c>
      <c r="C99" s="6" t="s">
        <v>504</v>
      </c>
      <c r="D99" s="6" t="s">
        <v>267</v>
      </c>
      <c r="E99" s="6" t="s">
        <v>268</v>
      </c>
      <c r="F99" s="6" t="s">
        <v>269</v>
      </c>
      <c r="G99" s="6" t="s">
        <v>270</v>
      </c>
      <c r="H99" s="7">
        <v>2</v>
      </c>
      <c r="I99" s="7">
        <v>2</v>
      </c>
      <c r="J99" s="7">
        <v>0</v>
      </c>
      <c r="K99" s="7">
        <v>26</v>
      </c>
      <c r="L99" s="7">
        <v>26</v>
      </c>
      <c r="M99" s="7">
        <v>0</v>
      </c>
      <c r="N99" s="7">
        <v>0</v>
      </c>
      <c r="O99" s="7">
        <v>0</v>
      </c>
      <c r="P99" s="7">
        <v>5</v>
      </c>
      <c r="Q99" s="7" t="s">
        <v>26</v>
      </c>
      <c r="R99" s="7" t="s">
        <v>220</v>
      </c>
      <c r="S99" s="6"/>
      <c r="T99" s="6"/>
    </row>
    <row r="100" spans="1:20" s="17" customFormat="1" x14ac:dyDescent="0.3">
      <c r="A100" s="19" t="s">
        <v>277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s="14" customFormat="1" ht="27.6" x14ac:dyDescent="0.3">
      <c r="A101" s="6" t="s">
        <v>587</v>
      </c>
      <c r="B101" s="7">
        <v>6</v>
      </c>
      <c r="C101" s="6" t="s">
        <v>619</v>
      </c>
      <c r="D101" s="6" t="s">
        <v>279</v>
      </c>
      <c r="E101" s="6" t="s">
        <v>280</v>
      </c>
      <c r="F101" s="6" t="s">
        <v>281</v>
      </c>
      <c r="G101" s="6" t="s">
        <v>282</v>
      </c>
      <c r="H101" s="7">
        <v>0</v>
      </c>
      <c r="I101" s="7">
        <v>2</v>
      </c>
      <c r="J101" s="7">
        <v>0</v>
      </c>
      <c r="K101" s="7">
        <v>0</v>
      </c>
      <c r="L101" s="7">
        <v>26</v>
      </c>
      <c r="M101" s="7">
        <v>0</v>
      </c>
      <c r="N101" s="7">
        <v>0</v>
      </c>
      <c r="O101" s="7">
        <v>0</v>
      </c>
      <c r="P101" s="7">
        <v>3</v>
      </c>
      <c r="Q101" s="7" t="s">
        <v>26</v>
      </c>
      <c r="R101" s="7" t="s">
        <v>220</v>
      </c>
      <c r="S101" s="6"/>
      <c r="T101" s="6"/>
    </row>
    <row r="102" spans="1:20" s="14" customFormat="1" ht="24.75" customHeight="1" x14ac:dyDescent="0.3">
      <c r="A102" s="6" t="s">
        <v>587</v>
      </c>
      <c r="B102" s="7">
        <v>6</v>
      </c>
      <c r="C102" s="6" t="s">
        <v>620</v>
      </c>
      <c r="D102" s="6" t="s">
        <v>284</v>
      </c>
      <c r="E102" s="6" t="s">
        <v>285</v>
      </c>
      <c r="F102" s="6" t="s">
        <v>281</v>
      </c>
      <c r="G102" s="6" t="s">
        <v>282</v>
      </c>
      <c r="H102" s="7">
        <v>0</v>
      </c>
      <c r="I102" s="7">
        <v>2</v>
      </c>
      <c r="J102" s="7">
        <v>0</v>
      </c>
      <c r="K102" s="7">
        <v>0</v>
      </c>
      <c r="L102" s="7">
        <v>26</v>
      </c>
      <c r="M102" s="7">
        <v>0</v>
      </c>
      <c r="N102" s="7">
        <v>0</v>
      </c>
      <c r="O102" s="7">
        <v>0</v>
      </c>
      <c r="P102" s="7">
        <v>3</v>
      </c>
      <c r="Q102" s="7" t="s">
        <v>26</v>
      </c>
      <c r="R102" s="7" t="s">
        <v>220</v>
      </c>
      <c r="S102" s="6"/>
      <c r="T102" s="6"/>
    </row>
    <row r="103" spans="1:20" s="14" customFormat="1" ht="27.6" x14ac:dyDescent="0.3">
      <c r="A103" s="6" t="s">
        <v>587</v>
      </c>
      <c r="B103" s="7">
        <v>6</v>
      </c>
      <c r="C103" s="6" t="s">
        <v>621</v>
      </c>
      <c r="D103" s="6" t="s">
        <v>287</v>
      </c>
      <c r="E103" s="6" t="s">
        <v>287</v>
      </c>
      <c r="F103" s="6" t="s">
        <v>281</v>
      </c>
      <c r="G103" s="6" t="s">
        <v>282</v>
      </c>
      <c r="H103" s="7">
        <v>2</v>
      </c>
      <c r="I103" s="7">
        <v>2</v>
      </c>
      <c r="J103" s="7">
        <v>0</v>
      </c>
      <c r="K103" s="7">
        <v>26</v>
      </c>
      <c r="L103" s="7">
        <v>26</v>
      </c>
      <c r="M103" s="7">
        <v>0</v>
      </c>
      <c r="N103" s="7">
        <v>0</v>
      </c>
      <c r="O103" s="7">
        <v>0</v>
      </c>
      <c r="P103" s="7">
        <v>6</v>
      </c>
      <c r="Q103" s="7" t="s">
        <v>33</v>
      </c>
      <c r="R103" s="7" t="s">
        <v>220</v>
      </c>
      <c r="S103" s="6"/>
      <c r="T103" s="6"/>
    </row>
    <row r="104" spans="1:20" s="14" customFormat="1" ht="27.6" x14ac:dyDescent="0.3">
      <c r="A104" s="6" t="s">
        <v>587</v>
      </c>
      <c r="B104" s="7">
        <v>6</v>
      </c>
      <c r="C104" s="6" t="s">
        <v>622</v>
      </c>
      <c r="D104" s="6" t="s">
        <v>289</v>
      </c>
      <c r="E104" s="6" t="s">
        <v>290</v>
      </c>
      <c r="F104" s="6" t="s">
        <v>281</v>
      </c>
      <c r="G104" s="6" t="s">
        <v>282</v>
      </c>
      <c r="H104" s="7">
        <v>0</v>
      </c>
      <c r="I104" s="7">
        <v>2</v>
      </c>
      <c r="J104" s="7">
        <v>0</v>
      </c>
      <c r="K104" s="7">
        <v>0</v>
      </c>
      <c r="L104" s="7">
        <v>26</v>
      </c>
      <c r="M104" s="7">
        <v>0</v>
      </c>
      <c r="N104" s="7">
        <v>0</v>
      </c>
      <c r="O104" s="7">
        <v>0</v>
      </c>
      <c r="P104" s="7">
        <v>3</v>
      </c>
      <c r="Q104" s="7" t="s">
        <v>26</v>
      </c>
      <c r="R104" s="7" t="s">
        <v>220</v>
      </c>
      <c r="S104" s="6"/>
      <c r="T104" s="6"/>
    </row>
    <row r="105" spans="1:20" s="14" customFormat="1" ht="55.2" x14ac:dyDescent="0.3">
      <c r="A105" s="6" t="s">
        <v>587</v>
      </c>
      <c r="B105" s="7">
        <v>6</v>
      </c>
      <c r="C105" s="6" t="s">
        <v>511</v>
      </c>
      <c r="D105" s="6" t="s">
        <v>231</v>
      </c>
      <c r="E105" s="6" t="s">
        <v>232</v>
      </c>
      <c r="F105" s="6" t="s">
        <v>233</v>
      </c>
      <c r="G105" s="6" t="s">
        <v>234</v>
      </c>
      <c r="H105" s="7">
        <v>2</v>
      </c>
      <c r="I105" s="7">
        <v>2</v>
      </c>
      <c r="J105" s="7">
        <v>0</v>
      </c>
      <c r="K105" s="7">
        <v>26</v>
      </c>
      <c r="L105" s="7">
        <v>26</v>
      </c>
      <c r="M105" s="7">
        <v>0</v>
      </c>
      <c r="N105" s="7">
        <v>0</v>
      </c>
      <c r="O105" s="7">
        <v>0</v>
      </c>
      <c r="P105" s="7">
        <v>6</v>
      </c>
      <c r="Q105" s="7" t="s">
        <v>26</v>
      </c>
      <c r="R105" s="7" t="s">
        <v>220</v>
      </c>
      <c r="S105" s="6" t="s">
        <v>596</v>
      </c>
      <c r="T105" s="6"/>
    </row>
    <row r="106" spans="1:20" s="14" customFormat="1" ht="69" x14ac:dyDescent="0.3">
      <c r="A106" s="6" t="s">
        <v>587</v>
      </c>
      <c r="B106" s="7">
        <v>6</v>
      </c>
      <c r="C106" s="6" t="s">
        <v>507</v>
      </c>
      <c r="D106" s="6" t="s">
        <v>241</v>
      </c>
      <c r="E106" s="6" t="s">
        <v>242</v>
      </c>
      <c r="F106" s="6" t="s">
        <v>238</v>
      </c>
      <c r="G106" s="6" t="s">
        <v>239</v>
      </c>
      <c r="H106" s="7">
        <v>2</v>
      </c>
      <c r="I106" s="7">
        <v>2</v>
      </c>
      <c r="J106" s="7">
        <v>0</v>
      </c>
      <c r="K106" s="7">
        <v>26</v>
      </c>
      <c r="L106" s="7">
        <v>26</v>
      </c>
      <c r="M106" s="7">
        <v>0</v>
      </c>
      <c r="N106" s="7">
        <v>0</v>
      </c>
      <c r="O106" s="7">
        <v>0</v>
      </c>
      <c r="P106" s="7">
        <v>6</v>
      </c>
      <c r="Q106" s="7" t="s">
        <v>26</v>
      </c>
      <c r="R106" s="7" t="s">
        <v>220</v>
      </c>
      <c r="S106" s="6" t="s">
        <v>648</v>
      </c>
      <c r="T106" s="6"/>
    </row>
    <row r="107" spans="1:20" s="14" customFormat="1" x14ac:dyDescent="0.3"/>
    <row r="108" spans="1:20" s="14" customFormat="1" x14ac:dyDescent="0.3">
      <c r="A108" s="19" t="s">
        <v>639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s="14" customFormat="1" ht="27.6" x14ac:dyDescent="0.3">
      <c r="A109" s="6" t="s">
        <v>587</v>
      </c>
      <c r="B109" s="7">
        <v>3</v>
      </c>
      <c r="C109" s="7" t="s">
        <v>640</v>
      </c>
      <c r="D109" s="6" t="s">
        <v>641</v>
      </c>
      <c r="E109" s="6" t="s">
        <v>642</v>
      </c>
      <c r="F109" s="6" t="s">
        <v>132</v>
      </c>
      <c r="G109" s="6" t="s">
        <v>133</v>
      </c>
      <c r="H109" s="7">
        <v>2</v>
      </c>
      <c r="I109" s="7">
        <v>0</v>
      </c>
      <c r="J109" s="7">
        <v>0</v>
      </c>
      <c r="K109" s="7">
        <v>26</v>
      </c>
      <c r="L109" s="7">
        <v>0</v>
      </c>
      <c r="M109" s="7">
        <v>0</v>
      </c>
      <c r="N109" s="7">
        <v>0</v>
      </c>
      <c r="O109" s="7">
        <v>0</v>
      </c>
      <c r="P109" s="7">
        <v>3</v>
      </c>
      <c r="Q109" s="7" t="s">
        <v>33</v>
      </c>
      <c r="R109" s="7" t="s">
        <v>294</v>
      </c>
      <c r="S109" s="6"/>
      <c r="T109" s="6"/>
    </row>
    <row r="110" spans="1:20" s="14" customFormat="1" ht="27.6" x14ac:dyDescent="0.3">
      <c r="A110" s="6" t="s">
        <v>587</v>
      </c>
      <c r="B110" s="7">
        <v>4</v>
      </c>
      <c r="C110" s="6" t="s">
        <v>514</v>
      </c>
      <c r="D110" s="6" t="s">
        <v>515</v>
      </c>
      <c r="E110" s="6" t="s">
        <v>516</v>
      </c>
      <c r="F110" s="6" t="s">
        <v>369</v>
      </c>
      <c r="G110" s="6" t="s">
        <v>370</v>
      </c>
      <c r="H110" s="7">
        <v>0</v>
      </c>
      <c r="I110" s="7">
        <v>2</v>
      </c>
      <c r="J110" s="7">
        <v>0</v>
      </c>
      <c r="K110" s="7">
        <v>0</v>
      </c>
      <c r="L110" s="7">
        <v>26</v>
      </c>
      <c r="M110" s="7">
        <v>0</v>
      </c>
      <c r="N110" s="7">
        <v>0</v>
      </c>
      <c r="O110" s="7">
        <v>0</v>
      </c>
      <c r="P110" s="7">
        <v>3</v>
      </c>
      <c r="Q110" s="7" t="s">
        <v>26</v>
      </c>
      <c r="R110" s="7" t="s">
        <v>294</v>
      </c>
      <c r="S110" s="6" t="s">
        <v>595</v>
      </c>
      <c r="T110" s="6"/>
    </row>
    <row r="111" spans="1:20" s="14" customFormat="1" x14ac:dyDescent="0.3">
      <c r="A111" s="6" t="s">
        <v>587</v>
      </c>
      <c r="B111" s="7">
        <v>4</v>
      </c>
      <c r="C111" s="6" t="s">
        <v>518</v>
      </c>
      <c r="D111" s="6" t="s">
        <v>643</v>
      </c>
      <c r="E111" s="6" t="s">
        <v>312</v>
      </c>
      <c r="F111" s="6" t="s">
        <v>177</v>
      </c>
      <c r="G111" s="6" t="s">
        <v>178</v>
      </c>
      <c r="H111" s="7">
        <v>2</v>
      </c>
      <c r="I111" s="7">
        <v>0</v>
      </c>
      <c r="J111" s="7">
        <v>0</v>
      </c>
      <c r="K111" s="7">
        <v>26</v>
      </c>
      <c r="L111" s="7">
        <v>0</v>
      </c>
      <c r="M111" s="7">
        <v>0</v>
      </c>
      <c r="N111" s="7">
        <v>0</v>
      </c>
      <c r="O111" s="7">
        <v>0</v>
      </c>
      <c r="P111" s="7">
        <v>3</v>
      </c>
      <c r="Q111" s="7" t="s">
        <v>33</v>
      </c>
      <c r="R111" s="7" t="s">
        <v>294</v>
      </c>
      <c r="S111" s="6"/>
      <c r="T111" s="6"/>
    </row>
    <row r="112" spans="1:20" s="14" customFormat="1" x14ac:dyDescent="0.3">
      <c r="A112" s="6" t="s">
        <v>587</v>
      </c>
      <c r="B112" s="7">
        <v>4</v>
      </c>
      <c r="C112" s="6" t="s">
        <v>644</v>
      </c>
      <c r="D112" s="6" t="s">
        <v>645</v>
      </c>
      <c r="E112" s="6" t="s">
        <v>312</v>
      </c>
      <c r="F112" s="6" t="s">
        <v>177</v>
      </c>
      <c r="G112" s="6" t="s">
        <v>178</v>
      </c>
      <c r="H112" s="7">
        <v>0</v>
      </c>
      <c r="I112" s="7">
        <v>2</v>
      </c>
      <c r="J112" s="7">
        <v>0</v>
      </c>
      <c r="K112" s="7">
        <v>0</v>
      </c>
      <c r="L112" s="7">
        <v>26</v>
      </c>
      <c r="M112" s="7">
        <v>0</v>
      </c>
      <c r="N112" s="7">
        <v>0</v>
      </c>
      <c r="O112" s="7">
        <v>0</v>
      </c>
      <c r="P112" s="7">
        <v>3</v>
      </c>
      <c r="Q112" s="7" t="s">
        <v>26</v>
      </c>
      <c r="R112" s="7" t="s">
        <v>294</v>
      </c>
      <c r="S112" s="6"/>
      <c r="T112" s="6"/>
    </row>
    <row r="113" spans="1:20" s="14" customFormat="1" x14ac:dyDescent="0.3">
      <c r="A113" s="6" t="s">
        <v>587</v>
      </c>
      <c r="B113" s="7">
        <v>4</v>
      </c>
      <c r="C113" s="6" t="s">
        <v>519</v>
      </c>
      <c r="D113" s="6" t="s">
        <v>302</v>
      </c>
      <c r="E113" s="6" t="s">
        <v>303</v>
      </c>
      <c r="F113" s="6" t="s">
        <v>108</v>
      </c>
      <c r="G113" s="6" t="s">
        <v>109</v>
      </c>
      <c r="H113" s="7">
        <v>2</v>
      </c>
      <c r="I113" s="7">
        <v>0</v>
      </c>
      <c r="J113" s="7">
        <v>0</v>
      </c>
      <c r="K113" s="7">
        <v>26</v>
      </c>
      <c r="L113" s="7">
        <v>0</v>
      </c>
      <c r="M113" s="7">
        <v>0</v>
      </c>
      <c r="N113" s="7">
        <v>0</v>
      </c>
      <c r="O113" s="7">
        <v>0</v>
      </c>
      <c r="P113" s="7">
        <v>2</v>
      </c>
      <c r="Q113" s="7" t="s">
        <v>33</v>
      </c>
      <c r="R113" s="7" t="s">
        <v>294</v>
      </c>
      <c r="S113" s="6"/>
      <c r="T113" s="6"/>
    </row>
    <row r="114" spans="1:20" s="14" customFormat="1" ht="27.6" x14ac:dyDescent="0.3">
      <c r="A114" s="6" t="s">
        <v>587</v>
      </c>
      <c r="B114" s="7">
        <v>4</v>
      </c>
      <c r="C114" s="6" t="s">
        <v>521</v>
      </c>
      <c r="D114" s="6" t="s">
        <v>522</v>
      </c>
      <c r="E114" s="6" t="s">
        <v>523</v>
      </c>
      <c r="F114" s="6" t="s">
        <v>233</v>
      </c>
      <c r="G114" s="6" t="s">
        <v>234</v>
      </c>
      <c r="H114" s="7">
        <v>2</v>
      </c>
      <c r="I114" s="7">
        <v>0</v>
      </c>
      <c r="J114" s="7">
        <v>0</v>
      </c>
      <c r="K114" s="7">
        <v>26</v>
      </c>
      <c r="L114" s="7">
        <v>0</v>
      </c>
      <c r="M114" s="7">
        <v>0</v>
      </c>
      <c r="N114" s="7">
        <v>0</v>
      </c>
      <c r="O114" s="7">
        <v>0</v>
      </c>
      <c r="P114" s="7">
        <v>2</v>
      </c>
      <c r="Q114" s="7" t="s">
        <v>33</v>
      </c>
      <c r="R114" s="7" t="s">
        <v>294</v>
      </c>
      <c r="S114" s="6"/>
      <c r="T114" s="6"/>
    </row>
    <row r="115" spans="1:20" s="14" customFormat="1" ht="26.25" customHeight="1" x14ac:dyDescent="0.3">
      <c r="A115" s="6" t="s">
        <v>587</v>
      </c>
      <c r="B115" s="7">
        <v>4</v>
      </c>
      <c r="C115" s="6" t="s">
        <v>646</v>
      </c>
      <c r="D115" s="6" t="s">
        <v>647</v>
      </c>
      <c r="E115" s="6" t="s">
        <v>300</v>
      </c>
      <c r="F115" s="8" t="s">
        <v>669</v>
      </c>
      <c r="G115" s="8" t="s">
        <v>670</v>
      </c>
      <c r="H115" s="7">
        <v>2</v>
      </c>
      <c r="I115" s="7">
        <v>0</v>
      </c>
      <c r="J115" s="7">
        <v>0</v>
      </c>
      <c r="K115" s="7">
        <v>26</v>
      </c>
      <c r="L115" s="7">
        <v>0</v>
      </c>
      <c r="M115" s="7">
        <v>0</v>
      </c>
      <c r="N115" s="7">
        <v>0</v>
      </c>
      <c r="O115" s="7">
        <v>0</v>
      </c>
      <c r="P115" s="7">
        <v>4</v>
      </c>
      <c r="Q115" s="7" t="s">
        <v>33</v>
      </c>
      <c r="R115" s="7" t="s">
        <v>294</v>
      </c>
      <c r="S115" s="6"/>
      <c r="T115" s="6"/>
    </row>
    <row r="116" spans="1:20" s="14" customFormat="1" x14ac:dyDescent="0.3">
      <c r="A116" s="6" t="s">
        <v>587</v>
      </c>
      <c r="B116" s="7">
        <v>4</v>
      </c>
      <c r="C116" s="6" t="s">
        <v>525</v>
      </c>
      <c r="D116" s="6" t="s">
        <v>296</v>
      </c>
      <c r="E116" s="6" t="s">
        <v>297</v>
      </c>
      <c r="F116" s="6" t="s">
        <v>108</v>
      </c>
      <c r="G116" s="6" t="s">
        <v>109</v>
      </c>
      <c r="H116" s="7">
        <v>1</v>
      </c>
      <c r="I116" s="7">
        <v>2</v>
      </c>
      <c r="J116" s="7">
        <v>0</v>
      </c>
      <c r="K116" s="7">
        <v>13</v>
      </c>
      <c r="L116" s="7">
        <v>26</v>
      </c>
      <c r="M116" s="7">
        <v>0</v>
      </c>
      <c r="N116" s="7">
        <v>0</v>
      </c>
      <c r="O116" s="7">
        <v>0</v>
      </c>
      <c r="P116" s="7">
        <v>5</v>
      </c>
      <c r="Q116" s="7" t="s">
        <v>26</v>
      </c>
      <c r="R116" s="7" t="s">
        <v>294</v>
      </c>
      <c r="S116" s="6"/>
      <c r="T116" s="6"/>
    </row>
    <row r="117" spans="1:20" s="14" customFormat="1" ht="41.4" x14ac:dyDescent="0.3">
      <c r="A117" s="6" t="s">
        <v>587</v>
      </c>
      <c r="B117" s="7">
        <v>4</v>
      </c>
      <c r="C117" s="6" t="s">
        <v>526</v>
      </c>
      <c r="D117" s="6" t="s">
        <v>292</v>
      </c>
      <c r="E117" s="6" t="s">
        <v>293</v>
      </c>
      <c r="F117" s="6" t="s">
        <v>132</v>
      </c>
      <c r="G117" s="6" t="s">
        <v>133</v>
      </c>
      <c r="H117" s="7">
        <v>2</v>
      </c>
      <c r="I117" s="7">
        <v>0</v>
      </c>
      <c r="J117" s="7">
        <v>0</v>
      </c>
      <c r="K117" s="7">
        <v>26</v>
      </c>
      <c r="L117" s="7">
        <v>0</v>
      </c>
      <c r="M117" s="7">
        <v>0</v>
      </c>
      <c r="N117" s="7">
        <v>0</v>
      </c>
      <c r="O117" s="7">
        <v>0</v>
      </c>
      <c r="P117" s="7">
        <v>2</v>
      </c>
      <c r="Q117" s="7" t="s">
        <v>33</v>
      </c>
      <c r="R117" s="7" t="s">
        <v>294</v>
      </c>
      <c r="S117" s="6"/>
      <c r="T117" s="6"/>
    </row>
    <row r="118" spans="1:20" s="14" customFormat="1" ht="27.6" x14ac:dyDescent="0.3">
      <c r="A118" s="6" t="s">
        <v>587</v>
      </c>
      <c r="B118" s="7">
        <v>4</v>
      </c>
      <c r="C118" s="6" t="s">
        <v>527</v>
      </c>
      <c r="D118" s="6" t="s">
        <v>308</v>
      </c>
      <c r="E118" s="6" t="s">
        <v>309</v>
      </c>
      <c r="F118" s="6" t="s">
        <v>238</v>
      </c>
      <c r="G118" s="6" t="s">
        <v>239</v>
      </c>
      <c r="H118" s="7">
        <v>0</v>
      </c>
      <c r="I118" s="7">
        <v>2</v>
      </c>
      <c r="J118" s="7">
        <v>0</v>
      </c>
      <c r="K118" s="7">
        <v>0</v>
      </c>
      <c r="L118" s="7">
        <v>26</v>
      </c>
      <c r="M118" s="7">
        <v>0</v>
      </c>
      <c r="N118" s="7">
        <v>0</v>
      </c>
      <c r="O118" s="7">
        <v>0</v>
      </c>
      <c r="P118" s="7">
        <v>3</v>
      </c>
      <c r="Q118" s="7" t="s">
        <v>26</v>
      </c>
      <c r="R118" s="7" t="s">
        <v>294</v>
      </c>
      <c r="S118" s="6"/>
      <c r="T118" s="6"/>
    </row>
    <row r="119" spans="1:20" s="14" customFormat="1" x14ac:dyDescent="0.3">
      <c r="A119" s="6" t="s">
        <v>587</v>
      </c>
      <c r="B119" s="7">
        <v>5</v>
      </c>
      <c r="C119" s="6" t="s">
        <v>488</v>
      </c>
      <c r="D119" s="6" t="s">
        <v>489</v>
      </c>
      <c r="E119" s="6" t="s">
        <v>316</v>
      </c>
      <c r="F119" s="6" t="s">
        <v>238</v>
      </c>
      <c r="G119" s="6" t="s">
        <v>239</v>
      </c>
      <c r="H119" s="7">
        <v>0</v>
      </c>
      <c r="I119" s="7">
        <v>2</v>
      </c>
      <c r="J119" s="7">
        <v>0</v>
      </c>
      <c r="K119" s="7">
        <v>0</v>
      </c>
      <c r="L119" s="7">
        <v>26</v>
      </c>
      <c r="M119" s="7">
        <v>0</v>
      </c>
      <c r="N119" s="7">
        <v>0</v>
      </c>
      <c r="O119" s="7">
        <v>0</v>
      </c>
      <c r="P119" s="7">
        <v>3</v>
      </c>
      <c r="Q119" s="7" t="s">
        <v>26</v>
      </c>
      <c r="R119" s="7" t="s">
        <v>294</v>
      </c>
      <c r="S119" s="6"/>
      <c r="T119" s="6"/>
    </row>
    <row r="120" spans="1:20" s="14" customFormat="1" ht="27.6" x14ac:dyDescent="0.3">
      <c r="A120" s="6" t="s">
        <v>587</v>
      </c>
      <c r="B120" s="7">
        <v>5</v>
      </c>
      <c r="C120" s="6" t="s">
        <v>530</v>
      </c>
      <c r="D120" s="6" t="s">
        <v>322</v>
      </c>
      <c r="E120" s="6" t="s">
        <v>323</v>
      </c>
      <c r="F120" s="6" t="s">
        <v>53</v>
      </c>
      <c r="G120" s="6" t="s">
        <v>54</v>
      </c>
      <c r="H120" s="7">
        <v>2</v>
      </c>
      <c r="I120" s="7">
        <v>2</v>
      </c>
      <c r="J120" s="7">
        <v>0</v>
      </c>
      <c r="K120" s="7">
        <v>26</v>
      </c>
      <c r="L120" s="7">
        <v>26</v>
      </c>
      <c r="M120" s="7">
        <v>0</v>
      </c>
      <c r="N120" s="7">
        <v>0</v>
      </c>
      <c r="O120" s="7">
        <v>0</v>
      </c>
      <c r="P120" s="7">
        <v>5</v>
      </c>
      <c r="Q120" s="7" t="s">
        <v>33</v>
      </c>
      <c r="R120" s="7" t="s">
        <v>294</v>
      </c>
      <c r="S120" s="6"/>
      <c r="T120" s="6"/>
    </row>
    <row r="121" spans="1:20" s="14" customFormat="1" ht="27.6" x14ac:dyDescent="0.3">
      <c r="A121" s="6" t="s">
        <v>587</v>
      </c>
      <c r="B121" s="7">
        <v>5</v>
      </c>
      <c r="C121" s="6" t="s">
        <v>528</v>
      </c>
      <c r="D121" s="6" t="s">
        <v>529</v>
      </c>
      <c r="E121" s="6" t="s">
        <v>320</v>
      </c>
      <c r="F121" s="6" t="s">
        <v>233</v>
      </c>
      <c r="G121" s="6" t="s">
        <v>234</v>
      </c>
      <c r="H121" s="7">
        <v>2</v>
      </c>
      <c r="I121" s="7">
        <v>0</v>
      </c>
      <c r="J121" s="7">
        <v>0</v>
      </c>
      <c r="K121" s="7">
        <v>26</v>
      </c>
      <c r="L121" s="7">
        <v>0</v>
      </c>
      <c r="M121" s="7">
        <v>0</v>
      </c>
      <c r="N121" s="7">
        <v>0</v>
      </c>
      <c r="O121" s="7">
        <v>0</v>
      </c>
      <c r="P121" s="7">
        <v>3</v>
      </c>
      <c r="Q121" s="7" t="s">
        <v>33</v>
      </c>
      <c r="R121" s="7" t="s">
        <v>294</v>
      </c>
      <c r="S121" s="6"/>
      <c r="T121" s="6"/>
    </row>
    <row r="122" spans="1:20" s="14" customFormat="1" x14ac:dyDescent="0.3"/>
    <row r="123" spans="1:20" s="14" customFormat="1" x14ac:dyDescent="0.3">
      <c r="A123" s="19" t="s">
        <v>324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s="14" customFormat="1" ht="27.6" x14ac:dyDescent="0.3">
      <c r="A124" s="6" t="s">
        <v>587</v>
      </c>
      <c r="B124" s="7">
        <v>1</v>
      </c>
      <c r="C124" s="6" t="s">
        <v>533</v>
      </c>
      <c r="D124" s="6" t="s">
        <v>534</v>
      </c>
      <c r="E124" s="6" t="s">
        <v>535</v>
      </c>
      <c r="F124" s="6" t="s">
        <v>233</v>
      </c>
      <c r="G124" s="6" t="s">
        <v>234</v>
      </c>
      <c r="H124" s="7">
        <v>0</v>
      </c>
      <c r="I124" s="7">
        <v>2</v>
      </c>
      <c r="J124" s="7">
        <v>0</v>
      </c>
      <c r="K124" s="7">
        <v>0</v>
      </c>
      <c r="L124" s="7">
        <v>26</v>
      </c>
      <c r="M124" s="7">
        <v>0</v>
      </c>
      <c r="N124" s="7">
        <v>0</v>
      </c>
      <c r="O124" s="7">
        <v>0</v>
      </c>
      <c r="P124" s="7">
        <v>3</v>
      </c>
      <c r="Q124" s="7" t="s">
        <v>26</v>
      </c>
      <c r="R124" s="7" t="s">
        <v>330</v>
      </c>
      <c r="S124" s="6"/>
      <c r="T124" s="6"/>
    </row>
    <row r="125" spans="1:20" s="14" customFormat="1" ht="27.6" x14ac:dyDescent="0.3">
      <c r="A125" s="6" t="s">
        <v>587</v>
      </c>
      <c r="B125" s="7">
        <v>1</v>
      </c>
      <c r="C125" s="6" t="s">
        <v>537</v>
      </c>
      <c r="D125" s="6" t="s">
        <v>341</v>
      </c>
      <c r="E125" s="6" t="s">
        <v>342</v>
      </c>
      <c r="F125" s="6" t="s">
        <v>53</v>
      </c>
      <c r="G125" s="6" t="s">
        <v>54</v>
      </c>
      <c r="H125" s="7">
        <v>2</v>
      </c>
      <c r="I125" s="7">
        <v>0</v>
      </c>
      <c r="J125" s="7">
        <v>0</v>
      </c>
      <c r="K125" s="7">
        <v>26</v>
      </c>
      <c r="L125" s="7">
        <v>0</v>
      </c>
      <c r="M125" s="7">
        <v>0</v>
      </c>
      <c r="N125" s="7">
        <v>0</v>
      </c>
      <c r="O125" s="7">
        <v>0</v>
      </c>
      <c r="P125" s="7">
        <v>3</v>
      </c>
      <c r="Q125" s="7" t="s">
        <v>33</v>
      </c>
      <c r="R125" s="7" t="s">
        <v>330</v>
      </c>
      <c r="S125" s="6"/>
      <c r="T125" s="6"/>
    </row>
    <row r="126" spans="1:20" s="14" customFormat="1" ht="27.6" x14ac:dyDescent="0.3">
      <c r="A126" s="6" t="s">
        <v>587</v>
      </c>
      <c r="B126" s="7">
        <v>1</v>
      </c>
      <c r="C126" s="6" t="s">
        <v>548</v>
      </c>
      <c r="D126" s="6" t="s">
        <v>326</v>
      </c>
      <c r="E126" s="6" t="s">
        <v>327</v>
      </c>
      <c r="F126" s="6" t="s">
        <v>328</v>
      </c>
      <c r="G126" s="6" t="s">
        <v>329</v>
      </c>
      <c r="H126" s="7">
        <v>2</v>
      </c>
      <c r="I126" s="7">
        <v>0</v>
      </c>
      <c r="J126" s="7">
        <v>0</v>
      </c>
      <c r="K126" s="7">
        <v>26</v>
      </c>
      <c r="L126" s="7">
        <v>0</v>
      </c>
      <c r="M126" s="7">
        <v>0</v>
      </c>
      <c r="N126" s="7">
        <v>0</v>
      </c>
      <c r="O126" s="7">
        <v>0</v>
      </c>
      <c r="P126" s="7">
        <v>3</v>
      </c>
      <c r="Q126" s="7" t="s">
        <v>33</v>
      </c>
      <c r="R126" s="7" t="s">
        <v>330</v>
      </c>
      <c r="S126" s="6"/>
      <c r="T126" s="6"/>
    </row>
    <row r="127" spans="1:20" s="14" customFormat="1" ht="27.6" x14ac:dyDescent="0.3">
      <c r="A127" s="6" t="s">
        <v>587</v>
      </c>
      <c r="B127" s="7">
        <v>1</v>
      </c>
      <c r="C127" s="6" t="s">
        <v>552</v>
      </c>
      <c r="D127" s="6" t="s">
        <v>553</v>
      </c>
      <c r="E127" s="6" t="s">
        <v>339</v>
      </c>
      <c r="F127" s="6" t="s">
        <v>42</v>
      </c>
      <c r="G127" s="6" t="s">
        <v>43</v>
      </c>
      <c r="H127" s="7">
        <v>2</v>
      </c>
      <c r="I127" s="7">
        <v>0</v>
      </c>
      <c r="J127" s="7">
        <v>0</v>
      </c>
      <c r="K127" s="7">
        <v>26</v>
      </c>
      <c r="L127" s="7">
        <v>0</v>
      </c>
      <c r="M127" s="7">
        <v>0</v>
      </c>
      <c r="N127" s="7">
        <v>0</v>
      </c>
      <c r="O127" s="7">
        <v>0</v>
      </c>
      <c r="P127" s="7">
        <v>2</v>
      </c>
      <c r="Q127" s="7" t="s">
        <v>33</v>
      </c>
      <c r="R127" s="7" t="s">
        <v>330</v>
      </c>
      <c r="S127" s="6"/>
      <c r="T127" s="6"/>
    </row>
    <row r="128" spans="1:20" s="14" customFormat="1" ht="27.6" x14ac:dyDescent="0.3">
      <c r="A128" s="6" t="s">
        <v>587</v>
      </c>
      <c r="B128" s="7">
        <v>1</v>
      </c>
      <c r="C128" s="6" t="s">
        <v>550</v>
      </c>
      <c r="D128" s="6" t="s">
        <v>335</v>
      </c>
      <c r="E128" s="6" t="s">
        <v>336</v>
      </c>
      <c r="F128" s="6" t="s">
        <v>42</v>
      </c>
      <c r="G128" s="6" t="s">
        <v>43</v>
      </c>
      <c r="H128" s="7">
        <v>0</v>
      </c>
      <c r="I128" s="7">
        <v>2</v>
      </c>
      <c r="J128" s="7">
        <v>0</v>
      </c>
      <c r="K128" s="7">
        <v>0</v>
      </c>
      <c r="L128" s="7">
        <v>26</v>
      </c>
      <c r="M128" s="7">
        <v>0</v>
      </c>
      <c r="N128" s="7">
        <v>0</v>
      </c>
      <c r="O128" s="7">
        <v>0</v>
      </c>
      <c r="P128" s="7">
        <v>2</v>
      </c>
      <c r="Q128" s="7" t="s">
        <v>26</v>
      </c>
      <c r="R128" s="7" t="s">
        <v>330</v>
      </c>
      <c r="S128" s="6"/>
      <c r="T128" s="6"/>
    </row>
    <row r="129" spans="1:20" s="14" customFormat="1" ht="27.6" x14ac:dyDescent="0.3">
      <c r="A129" s="6" t="s">
        <v>587</v>
      </c>
      <c r="B129" s="7">
        <v>1</v>
      </c>
      <c r="C129" s="6" t="s">
        <v>542</v>
      </c>
      <c r="D129" s="6" t="s">
        <v>332</v>
      </c>
      <c r="E129" s="6" t="s">
        <v>333</v>
      </c>
      <c r="F129" s="6" t="s">
        <v>37</v>
      </c>
      <c r="G129" s="6" t="s">
        <v>38</v>
      </c>
      <c r="H129" s="7">
        <v>2</v>
      </c>
      <c r="I129" s="7">
        <v>0</v>
      </c>
      <c r="J129" s="7">
        <v>0</v>
      </c>
      <c r="K129" s="7">
        <v>26</v>
      </c>
      <c r="L129" s="7">
        <v>0</v>
      </c>
      <c r="M129" s="7">
        <v>0</v>
      </c>
      <c r="N129" s="7">
        <v>0</v>
      </c>
      <c r="O129" s="7">
        <v>0</v>
      </c>
      <c r="P129" s="7">
        <v>2</v>
      </c>
      <c r="Q129" s="7" t="s">
        <v>33</v>
      </c>
      <c r="R129" s="7" t="s">
        <v>330</v>
      </c>
      <c r="S129" s="6"/>
      <c r="T129" s="6"/>
    </row>
    <row r="130" spans="1:20" s="14" customFormat="1" ht="41.4" x14ac:dyDescent="0.3">
      <c r="A130" s="6" t="s">
        <v>587</v>
      </c>
      <c r="B130" s="7">
        <v>3</v>
      </c>
      <c r="C130" s="6" t="s">
        <v>559</v>
      </c>
      <c r="D130" s="6" t="s">
        <v>560</v>
      </c>
      <c r="E130" s="6" t="s">
        <v>561</v>
      </c>
      <c r="F130" s="6" t="s">
        <v>177</v>
      </c>
      <c r="G130" s="6" t="s">
        <v>178</v>
      </c>
      <c r="H130" s="7">
        <v>0</v>
      </c>
      <c r="I130" s="7">
        <v>2</v>
      </c>
      <c r="J130" s="7">
        <v>0</v>
      </c>
      <c r="K130" s="7">
        <v>0</v>
      </c>
      <c r="L130" s="7">
        <v>26</v>
      </c>
      <c r="M130" s="7">
        <v>0</v>
      </c>
      <c r="N130" s="7">
        <v>0</v>
      </c>
      <c r="O130" s="7">
        <v>0</v>
      </c>
      <c r="P130" s="7">
        <v>2</v>
      </c>
      <c r="Q130" s="7" t="s">
        <v>26</v>
      </c>
      <c r="R130" s="7" t="s">
        <v>330</v>
      </c>
      <c r="S130" s="6"/>
      <c r="T130" s="6"/>
    </row>
    <row r="131" spans="1:20" s="14" customFormat="1" ht="27.6" x14ac:dyDescent="0.3">
      <c r="A131" s="6" t="s">
        <v>587</v>
      </c>
      <c r="B131" s="7">
        <v>3</v>
      </c>
      <c r="C131" s="6" t="s">
        <v>562</v>
      </c>
      <c r="D131" s="6" t="s">
        <v>563</v>
      </c>
      <c r="E131" s="6" t="s">
        <v>564</v>
      </c>
      <c r="F131" s="6" t="s">
        <v>177</v>
      </c>
      <c r="G131" s="6" t="s">
        <v>178</v>
      </c>
      <c r="H131" s="7">
        <v>0</v>
      </c>
      <c r="I131" s="7">
        <v>2</v>
      </c>
      <c r="J131" s="7">
        <v>0</v>
      </c>
      <c r="K131" s="7">
        <v>0</v>
      </c>
      <c r="L131" s="7">
        <v>26</v>
      </c>
      <c r="M131" s="7">
        <v>0</v>
      </c>
      <c r="N131" s="7">
        <v>0</v>
      </c>
      <c r="O131" s="7">
        <v>0</v>
      </c>
      <c r="P131" s="7">
        <v>2</v>
      </c>
      <c r="Q131" s="7" t="s">
        <v>26</v>
      </c>
      <c r="R131" s="7" t="s">
        <v>330</v>
      </c>
      <c r="S131" s="6"/>
      <c r="T131" s="6"/>
    </row>
    <row r="132" spans="1:20" s="14" customFormat="1" x14ac:dyDescent="0.3">
      <c r="A132" s="6" t="s">
        <v>587</v>
      </c>
      <c r="B132" s="7">
        <v>3</v>
      </c>
      <c r="C132" s="6" t="s">
        <v>565</v>
      </c>
      <c r="D132" s="6" t="s">
        <v>347</v>
      </c>
      <c r="E132" s="6" t="s">
        <v>348</v>
      </c>
      <c r="F132" s="6" t="s">
        <v>58</v>
      </c>
      <c r="G132" s="6" t="s">
        <v>59</v>
      </c>
      <c r="H132" s="7">
        <v>2</v>
      </c>
      <c r="I132" s="7">
        <v>0</v>
      </c>
      <c r="J132" s="7">
        <v>0</v>
      </c>
      <c r="K132" s="7">
        <v>26</v>
      </c>
      <c r="L132" s="7">
        <v>0</v>
      </c>
      <c r="M132" s="7">
        <v>0</v>
      </c>
      <c r="N132" s="7">
        <v>0</v>
      </c>
      <c r="O132" s="7">
        <v>0</v>
      </c>
      <c r="P132" s="7">
        <v>3</v>
      </c>
      <c r="Q132" s="7" t="s">
        <v>33</v>
      </c>
      <c r="R132" s="7" t="s">
        <v>330</v>
      </c>
      <c r="S132" s="6"/>
      <c r="T132" s="6"/>
    </row>
    <row r="133" spans="1:20" s="14" customFormat="1" ht="27.6" x14ac:dyDescent="0.3">
      <c r="A133" s="8" t="s">
        <v>587</v>
      </c>
      <c r="B133" s="9">
        <v>3</v>
      </c>
      <c r="C133" s="8" t="s">
        <v>566</v>
      </c>
      <c r="D133" s="8" t="s">
        <v>567</v>
      </c>
      <c r="E133" s="8" t="s">
        <v>568</v>
      </c>
      <c r="F133" s="8" t="s">
        <v>68</v>
      </c>
      <c r="G133" s="8" t="s">
        <v>69</v>
      </c>
      <c r="H133" s="9">
        <v>0</v>
      </c>
      <c r="I133" s="9">
        <v>2</v>
      </c>
      <c r="J133" s="9">
        <v>0</v>
      </c>
      <c r="K133" s="9">
        <v>0</v>
      </c>
      <c r="L133" s="9">
        <v>26</v>
      </c>
      <c r="M133" s="9">
        <v>0</v>
      </c>
      <c r="N133" s="9">
        <v>0</v>
      </c>
      <c r="O133" s="9">
        <v>0</v>
      </c>
      <c r="P133" s="9">
        <v>2</v>
      </c>
      <c r="Q133" s="9" t="s">
        <v>26</v>
      </c>
      <c r="R133" s="9" t="s">
        <v>330</v>
      </c>
      <c r="S133" s="8"/>
      <c r="T133" s="8"/>
    </row>
    <row r="134" spans="1:20" s="14" customFormat="1" ht="41.4" x14ac:dyDescent="0.3">
      <c r="A134" s="6" t="s">
        <v>587</v>
      </c>
      <c r="B134" s="7">
        <v>3</v>
      </c>
      <c r="C134" s="6" t="s">
        <v>570</v>
      </c>
      <c r="D134" s="6" t="s">
        <v>571</v>
      </c>
      <c r="E134" s="6" t="s">
        <v>351</v>
      </c>
      <c r="F134" s="6" t="s">
        <v>671</v>
      </c>
      <c r="G134" s="6" t="s">
        <v>513</v>
      </c>
      <c r="H134" s="7">
        <v>0</v>
      </c>
      <c r="I134" s="7">
        <v>2</v>
      </c>
      <c r="J134" s="7">
        <v>0</v>
      </c>
      <c r="K134" s="7">
        <v>0</v>
      </c>
      <c r="L134" s="7">
        <v>26</v>
      </c>
      <c r="M134" s="7">
        <v>0</v>
      </c>
      <c r="N134" s="7">
        <v>0</v>
      </c>
      <c r="O134" s="7">
        <v>0</v>
      </c>
      <c r="P134" s="7">
        <v>3</v>
      </c>
      <c r="Q134" s="7" t="s">
        <v>26</v>
      </c>
      <c r="R134" s="7" t="s">
        <v>330</v>
      </c>
      <c r="S134" s="6"/>
      <c r="T134" s="6"/>
    </row>
    <row r="135" spans="1:20" s="14" customFormat="1" ht="27.6" x14ac:dyDescent="0.3">
      <c r="A135" s="6" t="s">
        <v>587</v>
      </c>
      <c r="B135" s="7">
        <v>3</v>
      </c>
      <c r="C135" s="6" t="s">
        <v>572</v>
      </c>
      <c r="D135" s="6" t="s">
        <v>344</v>
      </c>
      <c r="E135" s="6" t="s">
        <v>345</v>
      </c>
      <c r="F135" s="6" t="s">
        <v>37</v>
      </c>
      <c r="G135" s="6" t="s">
        <v>38</v>
      </c>
      <c r="H135" s="7">
        <v>2</v>
      </c>
      <c r="I135" s="7">
        <v>0</v>
      </c>
      <c r="J135" s="7">
        <v>0</v>
      </c>
      <c r="K135" s="7">
        <v>26</v>
      </c>
      <c r="L135" s="7">
        <v>0</v>
      </c>
      <c r="M135" s="7">
        <v>0</v>
      </c>
      <c r="N135" s="7">
        <v>0</v>
      </c>
      <c r="O135" s="7">
        <v>0</v>
      </c>
      <c r="P135" s="7">
        <v>2</v>
      </c>
      <c r="Q135" s="7" t="s">
        <v>33</v>
      </c>
      <c r="R135" s="7" t="s">
        <v>330</v>
      </c>
      <c r="S135" s="6"/>
      <c r="T135" s="6"/>
    </row>
    <row r="136" spans="1:20" s="14" customFormat="1" ht="55.2" x14ac:dyDescent="0.3">
      <c r="A136" s="6" t="s">
        <v>587</v>
      </c>
      <c r="B136" s="7">
        <v>4</v>
      </c>
      <c r="C136" s="6" t="s">
        <v>574</v>
      </c>
      <c r="D136" s="6" t="s">
        <v>353</v>
      </c>
      <c r="E136" s="6" t="s">
        <v>354</v>
      </c>
      <c r="F136" s="6" t="s">
        <v>238</v>
      </c>
      <c r="G136" s="6" t="s">
        <v>239</v>
      </c>
      <c r="H136" s="7">
        <v>0</v>
      </c>
      <c r="I136" s="7">
        <v>2</v>
      </c>
      <c r="J136" s="7">
        <v>0</v>
      </c>
      <c r="K136" s="7">
        <v>0</v>
      </c>
      <c r="L136" s="7">
        <v>26</v>
      </c>
      <c r="M136" s="7">
        <v>0</v>
      </c>
      <c r="N136" s="7">
        <v>0</v>
      </c>
      <c r="O136" s="7">
        <v>0</v>
      </c>
      <c r="P136" s="7">
        <v>4</v>
      </c>
      <c r="Q136" s="7" t="s">
        <v>26</v>
      </c>
      <c r="R136" s="7" t="s">
        <v>330</v>
      </c>
      <c r="S136" s="6" t="s">
        <v>596</v>
      </c>
      <c r="T136" s="6"/>
    </row>
    <row r="137" spans="1:20" s="14" customFormat="1" ht="27.6" x14ac:dyDescent="0.3">
      <c r="A137" s="6" t="s">
        <v>587</v>
      </c>
      <c r="B137" s="7">
        <v>5</v>
      </c>
      <c r="C137" s="6" t="s">
        <v>649</v>
      </c>
      <c r="D137" s="6" t="s">
        <v>359</v>
      </c>
      <c r="E137" s="6" t="s">
        <v>360</v>
      </c>
      <c r="F137" s="6" t="s">
        <v>42</v>
      </c>
      <c r="G137" s="6" t="s">
        <v>43</v>
      </c>
      <c r="H137" s="7">
        <v>2</v>
      </c>
      <c r="I137" s="7">
        <v>1</v>
      </c>
      <c r="J137" s="7">
        <v>0</v>
      </c>
      <c r="K137" s="7">
        <v>26</v>
      </c>
      <c r="L137" s="7">
        <v>0</v>
      </c>
      <c r="M137" s="7">
        <v>0</v>
      </c>
      <c r="N137" s="7">
        <v>0</v>
      </c>
      <c r="O137" s="7">
        <v>0</v>
      </c>
      <c r="P137" s="7">
        <v>4</v>
      </c>
      <c r="Q137" s="7" t="s">
        <v>33</v>
      </c>
      <c r="R137" s="7" t="s">
        <v>330</v>
      </c>
      <c r="S137" s="6"/>
      <c r="T137" s="6"/>
    </row>
    <row r="138" spans="1:20" s="14" customFormat="1" ht="27.6" x14ac:dyDescent="0.3">
      <c r="A138" s="6" t="s">
        <v>587</v>
      </c>
      <c r="B138" s="7">
        <v>5</v>
      </c>
      <c r="C138" s="6" t="s">
        <v>575</v>
      </c>
      <c r="D138" s="6" t="s">
        <v>576</v>
      </c>
      <c r="E138" s="6" t="s">
        <v>577</v>
      </c>
      <c r="F138" s="8" t="s">
        <v>68</v>
      </c>
      <c r="G138" s="8" t="s">
        <v>69</v>
      </c>
      <c r="H138" s="7">
        <v>0</v>
      </c>
      <c r="I138" s="7">
        <v>2</v>
      </c>
      <c r="J138" s="7">
        <v>0</v>
      </c>
      <c r="K138" s="7">
        <v>0</v>
      </c>
      <c r="L138" s="7">
        <v>26</v>
      </c>
      <c r="M138" s="7">
        <v>0</v>
      </c>
      <c r="N138" s="7">
        <v>0</v>
      </c>
      <c r="O138" s="7">
        <v>0</v>
      </c>
      <c r="P138" s="7">
        <v>2</v>
      </c>
      <c r="Q138" s="7" t="s">
        <v>26</v>
      </c>
      <c r="R138" s="7" t="s">
        <v>330</v>
      </c>
      <c r="S138" s="6"/>
      <c r="T138" s="6"/>
    </row>
    <row r="139" spans="1:20" s="14" customFormat="1" ht="27.6" x14ac:dyDescent="0.3">
      <c r="A139" s="6" t="s">
        <v>587</v>
      </c>
      <c r="B139" s="7">
        <v>5</v>
      </c>
      <c r="C139" s="6" t="s">
        <v>580</v>
      </c>
      <c r="D139" s="6" t="s">
        <v>362</v>
      </c>
      <c r="E139" s="6" t="s">
        <v>363</v>
      </c>
      <c r="F139" s="6" t="s">
        <v>364</v>
      </c>
      <c r="G139" s="6" t="s">
        <v>365</v>
      </c>
      <c r="H139" s="7">
        <v>0</v>
      </c>
      <c r="I139" s="7">
        <v>2</v>
      </c>
      <c r="J139" s="7">
        <v>0</v>
      </c>
      <c r="K139" s="7">
        <v>0</v>
      </c>
      <c r="L139" s="7">
        <v>26</v>
      </c>
      <c r="M139" s="7">
        <v>0</v>
      </c>
      <c r="N139" s="7">
        <v>0</v>
      </c>
      <c r="O139" s="7">
        <v>0</v>
      </c>
      <c r="P139" s="7">
        <v>4</v>
      </c>
      <c r="Q139" s="7" t="s">
        <v>26</v>
      </c>
      <c r="R139" s="7" t="s">
        <v>330</v>
      </c>
      <c r="S139" s="6"/>
      <c r="T139" s="6"/>
    </row>
    <row r="140" spans="1:20" s="14" customFormat="1" ht="27.6" x14ac:dyDescent="0.3">
      <c r="A140" s="6" t="s">
        <v>587</v>
      </c>
      <c r="B140" s="7">
        <v>5</v>
      </c>
      <c r="C140" s="6" t="s">
        <v>578</v>
      </c>
      <c r="D140" s="6" t="s">
        <v>356</v>
      </c>
      <c r="E140" s="6" t="s">
        <v>579</v>
      </c>
      <c r="F140" s="6" t="s">
        <v>37</v>
      </c>
      <c r="G140" s="6" t="s">
        <v>38</v>
      </c>
      <c r="H140" s="7">
        <v>2</v>
      </c>
      <c r="I140" s="7">
        <v>0</v>
      </c>
      <c r="J140" s="7">
        <v>0</v>
      </c>
      <c r="K140" s="7">
        <v>26</v>
      </c>
      <c r="L140" s="7">
        <v>0</v>
      </c>
      <c r="M140" s="7">
        <v>0</v>
      </c>
      <c r="N140" s="7">
        <v>0</v>
      </c>
      <c r="O140" s="7">
        <v>0</v>
      </c>
      <c r="P140" s="7">
        <v>3</v>
      </c>
      <c r="Q140" s="7" t="s">
        <v>33</v>
      </c>
      <c r="R140" s="7" t="s">
        <v>330</v>
      </c>
      <c r="S140" s="6"/>
      <c r="T140" s="6"/>
    </row>
    <row r="141" spans="1:20" s="14" customFormat="1" x14ac:dyDescent="0.3">
      <c r="A141" s="6" t="s">
        <v>587</v>
      </c>
      <c r="B141" s="7">
        <v>6</v>
      </c>
      <c r="C141" s="6" t="s">
        <v>581</v>
      </c>
      <c r="D141" s="6" t="s">
        <v>367</v>
      </c>
      <c r="E141" s="6" t="s">
        <v>368</v>
      </c>
      <c r="F141" s="6" t="s">
        <v>369</v>
      </c>
      <c r="G141" s="6" t="s">
        <v>370</v>
      </c>
      <c r="H141" s="7">
        <v>0</v>
      </c>
      <c r="I141" s="7">
        <v>2</v>
      </c>
      <c r="J141" s="7">
        <v>0</v>
      </c>
      <c r="K141" s="7">
        <v>0</v>
      </c>
      <c r="L141" s="7">
        <v>26</v>
      </c>
      <c r="M141" s="7">
        <v>0</v>
      </c>
      <c r="N141" s="7">
        <v>0</v>
      </c>
      <c r="O141" s="7">
        <v>0</v>
      </c>
      <c r="P141" s="7">
        <v>3</v>
      </c>
      <c r="Q141" s="7" t="s">
        <v>26</v>
      </c>
      <c r="R141" s="7" t="s">
        <v>330</v>
      </c>
      <c r="S141" s="6"/>
      <c r="T141" s="6"/>
    </row>
    <row r="142" spans="1:20" s="14" customFormat="1" ht="27.6" x14ac:dyDescent="0.3">
      <c r="A142" s="6" t="s">
        <v>587</v>
      </c>
      <c r="B142" s="7">
        <v>6</v>
      </c>
      <c r="C142" s="6" t="s">
        <v>582</v>
      </c>
      <c r="D142" s="6" t="s">
        <v>583</v>
      </c>
      <c r="E142" s="6" t="s">
        <v>584</v>
      </c>
      <c r="F142" s="8" t="s">
        <v>68</v>
      </c>
      <c r="G142" s="8" t="s">
        <v>69</v>
      </c>
      <c r="H142" s="7">
        <v>0</v>
      </c>
      <c r="I142" s="7">
        <v>2</v>
      </c>
      <c r="J142" s="7">
        <v>0</v>
      </c>
      <c r="K142" s="7">
        <v>0</v>
      </c>
      <c r="L142" s="7">
        <v>26</v>
      </c>
      <c r="M142" s="7">
        <v>0</v>
      </c>
      <c r="N142" s="7">
        <v>0</v>
      </c>
      <c r="O142" s="7">
        <v>0</v>
      </c>
      <c r="P142" s="7">
        <v>2</v>
      </c>
      <c r="Q142" s="7" t="s">
        <v>26</v>
      </c>
      <c r="R142" s="7" t="s">
        <v>330</v>
      </c>
      <c r="S142" s="6"/>
      <c r="T142" s="6"/>
    </row>
  </sheetData>
  <sheetProtection algorithmName="SHA-512" hashValue="+mQ7Opy14SVIrahH+tvqB5GG6+fTow95yWCXfytE0HzaxUUmt+sabyTzE67yvDn15XYWHwzf3jnmCrvMTryTCA==" saltValue="ePBlD6uEgk7zYMBAKin0gg==" spinCount="100000" sheet="1" objects="1" scenarios="1"/>
  <mergeCells count="20">
    <mergeCell ref="A66:G66"/>
    <mergeCell ref="H6:O6"/>
    <mergeCell ref="H7:J7"/>
    <mergeCell ref="K7:O7"/>
    <mergeCell ref="A22:G22"/>
    <mergeCell ref="A34:G34"/>
    <mergeCell ref="A42:G42"/>
    <mergeCell ref="A51:G51"/>
    <mergeCell ref="A60:G60"/>
    <mergeCell ref="A63:G63"/>
    <mergeCell ref="A68:G68"/>
    <mergeCell ref="A100:T100"/>
    <mergeCell ref="A108:T108"/>
    <mergeCell ref="A123:T123"/>
    <mergeCell ref="A69:J69"/>
    <mergeCell ref="A71:T71"/>
    <mergeCell ref="A72:T72"/>
    <mergeCell ref="A80:T80"/>
    <mergeCell ref="A87:T87"/>
    <mergeCell ref="A93:T9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view="pageBreakPreview" zoomScaleNormal="110" zoomScaleSheetLayoutView="100" workbookViewId="0">
      <pane ySplit="7" topLeftCell="A8" activePane="bottomLeft" state="frozen"/>
      <selection pane="bottomLeft" activeCell="D5" sqref="D5"/>
    </sheetView>
  </sheetViews>
  <sheetFormatPr defaultColWidth="9.109375" defaultRowHeight="13.8" x14ac:dyDescent="0.3"/>
  <cols>
    <col min="1" max="1" width="9.33203125" style="4" customWidth="1"/>
    <col min="2" max="2" width="9.109375" style="4" customWidth="1"/>
    <col min="3" max="3" width="11.33203125" style="4" customWidth="1"/>
    <col min="4" max="4" width="18.6640625" style="4" customWidth="1"/>
    <col min="5" max="5" width="17.6640625" style="4" customWidth="1"/>
    <col min="6" max="6" width="13.44140625" style="4" customWidth="1"/>
    <col min="7" max="7" width="9.5546875" style="4" hidden="1" customWidth="1"/>
    <col min="8" max="8" width="5.6640625" style="4" customWidth="1"/>
    <col min="9" max="9" width="4.21875" style="4" customWidth="1"/>
    <col min="10" max="10" width="4.5546875" style="4" customWidth="1"/>
    <col min="11" max="11" width="5.44140625" style="4" customWidth="1"/>
    <col min="12" max="12" width="4.88671875" style="4" customWidth="1"/>
    <col min="13" max="13" width="4.6640625" style="4" customWidth="1"/>
    <col min="14" max="14" width="5.21875" style="4" customWidth="1"/>
    <col min="15" max="15" width="5.44140625" style="4" customWidth="1"/>
    <col min="16" max="16" width="6.109375" style="4" customWidth="1"/>
    <col min="17" max="17" width="7.88671875" style="4" customWidth="1"/>
    <col min="18" max="18" width="10" style="4" customWidth="1"/>
    <col min="19" max="19" width="13.6640625" style="4" customWidth="1"/>
    <col min="20" max="20" width="8.88671875" style="4" customWidth="1"/>
    <col min="21" max="16384" width="9.109375" style="4"/>
  </cols>
  <sheetData>
    <row r="1" spans="1:20" x14ac:dyDescent="0.3">
      <c r="A1" s="1" t="s">
        <v>678</v>
      </c>
    </row>
    <row r="2" spans="1:20" x14ac:dyDescent="0.3">
      <c r="A2" s="2" t="s">
        <v>371</v>
      </c>
      <c r="B2" s="3"/>
      <c r="C2" s="1" t="s">
        <v>679</v>
      </c>
    </row>
    <row r="3" spans="1:20" x14ac:dyDescent="0.3">
      <c r="A3" s="3" t="s">
        <v>372</v>
      </c>
      <c r="B3" s="3"/>
      <c r="C3" s="4" t="s">
        <v>628</v>
      </c>
    </row>
    <row r="4" spans="1:20" x14ac:dyDescent="0.3">
      <c r="C4" s="4" t="s">
        <v>672</v>
      </c>
    </row>
    <row r="5" spans="1:20" x14ac:dyDescent="0.3">
      <c r="H5" s="22" t="s">
        <v>373</v>
      </c>
      <c r="I5" s="23"/>
      <c r="J5" s="23"/>
      <c r="K5" s="23"/>
      <c r="L5" s="23"/>
      <c r="M5" s="23"/>
      <c r="N5" s="23"/>
      <c r="O5" s="23"/>
    </row>
    <row r="6" spans="1:20" x14ac:dyDescent="0.3">
      <c r="H6" s="23" t="s">
        <v>374</v>
      </c>
      <c r="I6" s="23"/>
      <c r="J6" s="23"/>
      <c r="K6" s="23" t="s">
        <v>375</v>
      </c>
      <c r="L6" s="23"/>
      <c r="M6" s="23"/>
      <c r="N6" s="23"/>
      <c r="O6" s="23"/>
    </row>
    <row r="7" spans="1:20" ht="55.2" x14ac:dyDescent="0.3">
      <c r="A7" s="5" t="s">
        <v>376</v>
      </c>
      <c r="B7" s="5" t="s">
        <v>377</v>
      </c>
      <c r="C7" s="5" t="s">
        <v>378</v>
      </c>
      <c r="D7" s="5" t="s">
        <v>379</v>
      </c>
      <c r="E7" s="5" t="s">
        <v>380</v>
      </c>
      <c r="F7" s="5" t="s">
        <v>381</v>
      </c>
      <c r="G7" s="5" t="s">
        <v>382</v>
      </c>
      <c r="H7" s="5" t="s">
        <v>383</v>
      </c>
      <c r="I7" s="5" t="s">
        <v>384</v>
      </c>
      <c r="J7" s="5" t="s">
        <v>385</v>
      </c>
      <c r="K7" s="5" t="s">
        <v>383</v>
      </c>
      <c r="L7" s="5" t="s">
        <v>384</v>
      </c>
      <c r="M7" s="5" t="s">
        <v>385</v>
      </c>
      <c r="N7" s="5" t="s">
        <v>386</v>
      </c>
      <c r="O7" s="5" t="s">
        <v>387</v>
      </c>
      <c r="P7" s="5" t="s">
        <v>388</v>
      </c>
      <c r="Q7" s="5" t="s">
        <v>389</v>
      </c>
      <c r="R7" s="5" t="s">
        <v>390</v>
      </c>
      <c r="S7" s="5" t="s">
        <v>391</v>
      </c>
      <c r="T7" s="5" t="s">
        <v>392</v>
      </c>
    </row>
    <row r="8" spans="1:20" s="14" customFormat="1" ht="27.6" x14ac:dyDescent="0.3">
      <c r="A8" s="6" t="s">
        <v>393</v>
      </c>
      <c r="B8" s="7">
        <v>1</v>
      </c>
      <c r="C8" s="6" t="s">
        <v>394</v>
      </c>
      <c r="D8" s="6" t="s">
        <v>66</v>
      </c>
      <c r="E8" s="6" t="s">
        <v>67</v>
      </c>
      <c r="F8" s="6" t="s">
        <v>395</v>
      </c>
      <c r="G8" s="6" t="s">
        <v>69</v>
      </c>
      <c r="H8" s="7">
        <v>2</v>
      </c>
      <c r="I8" s="7">
        <v>0</v>
      </c>
      <c r="J8" s="7">
        <v>0</v>
      </c>
      <c r="K8" s="7">
        <v>26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 t="s">
        <v>396</v>
      </c>
      <c r="R8" s="7" t="s">
        <v>397</v>
      </c>
      <c r="S8" s="6"/>
      <c r="T8" s="6"/>
    </row>
    <row r="9" spans="1:20" s="14" customFormat="1" ht="27.6" x14ac:dyDescent="0.3">
      <c r="A9" s="6" t="s">
        <v>393</v>
      </c>
      <c r="B9" s="7">
        <v>1</v>
      </c>
      <c r="C9" s="6" t="s">
        <v>398</v>
      </c>
      <c r="D9" s="6" t="s">
        <v>40</v>
      </c>
      <c r="E9" s="6" t="s">
        <v>41</v>
      </c>
      <c r="F9" s="6" t="s">
        <v>395</v>
      </c>
      <c r="G9" s="6" t="s">
        <v>69</v>
      </c>
      <c r="H9" s="7">
        <v>0</v>
      </c>
      <c r="I9" s="7">
        <v>2</v>
      </c>
      <c r="J9" s="7">
        <v>0</v>
      </c>
      <c r="K9" s="7">
        <v>0</v>
      </c>
      <c r="L9" s="7">
        <v>26</v>
      </c>
      <c r="M9" s="7">
        <v>0</v>
      </c>
      <c r="N9" s="7">
        <v>0</v>
      </c>
      <c r="O9" s="7">
        <v>0</v>
      </c>
      <c r="P9" s="7">
        <v>2</v>
      </c>
      <c r="Q9" s="7" t="s">
        <v>399</v>
      </c>
      <c r="R9" s="7" t="s">
        <v>397</v>
      </c>
      <c r="S9" s="6"/>
      <c r="T9" s="6"/>
    </row>
    <row r="10" spans="1:20" s="14" customFormat="1" ht="27.6" x14ac:dyDescent="0.3">
      <c r="A10" s="6" t="s">
        <v>393</v>
      </c>
      <c r="B10" s="7">
        <v>1</v>
      </c>
      <c r="C10" s="6" t="s">
        <v>400</v>
      </c>
      <c r="D10" s="6" t="s">
        <v>71</v>
      </c>
      <c r="E10" s="6" t="s">
        <v>401</v>
      </c>
      <c r="F10" s="6" t="s">
        <v>395</v>
      </c>
      <c r="G10" s="6" t="s">
        <v>69</v>
      </c>
      <c r="H10" s="7">
        <v>2</v>
      </c>
      <c r="I10" s="7">
        <v>0</v>
      </c>
      <c r="J10" s="7">
        <v>0</v>
      </c>
      <c r="K10" s="7">
        <v>26</v>
      </c>
      <c r="L10" s="7">
        <v>0</v>
      </c>
      <c r="M10" s="7">
        <v>0</v>
      </c>
      <c r="N10" s="7">
        <v>0</v>
      </c>
      <c r="O10" s="7">
        <v>0</v>
      </c>
      <c r="P10" s="7">
        <v>2</v>
      </c>
      <c r="Q10" s="7" t="s">
        <v>396</v>
      </c>
      <c r="R10" s="7" t="s">
        <v>397</v>
      </c>
      <c r="S10" s="6"/>
      <c r="T10" s="6"/>
    </row>
    <row r="11" spans="1:20" s="14" customFormat="1" ht="27.6" x14ac:dyDescent="0.3">
      <c r="A11" s="6" t="s">
        <v>393</v>
      </c>
      <c r="B11" s="7">
        <v>1</v>
      </c>
      <c r="C11" s="6" t="s">
        <v>402</v>
      </c>
      <c r="D11" s="6" t="s">
        <v>35</v>
      </c>
      <c r="E11" s="6" t="s">
        <v>36</v>
      </c>
      <c r="F11" s="6" t="s">
        <v>395</v>
      </c>
      <c r="G11" s="6" t="s">
        <v>69</v>
      </c>
      <c r="H11" s="7">
        <v>2</v>
      </c>
      <c r="I11" s="7">
        <v>0</v>
      </c>
      <c r="J11" s="7">
        <v>0</v>
      </c>
      <c r="K11" s="7">
        <v>26</v>
      </c>
      <c r="L11" s="7">
        <v>0</v>
      </c>
      <c r="M11" s="7">
        <v>0</v>
      </c>
      <c r="N11" s="7">
        <v>0</v>
      </c>
      <c r="O11" s="7">
        <v>0</v>
      </c>
      <c r="P11" s="7">
        <v>2</v>
      </c>
      <c r="Q11" s="7" t="s">
        <v>396</v>
      </c>
      <c r="R11" s="7" t="s">
        <v>397</v>
      </c>
      <c r="S11" s="6"/>
      <c r="T11" s="6"/>
    </row>
    <row r="12" spans="1:20" s="14" customFormat="1" ht="27.6" x14ac:dyDescent="0.3">
      <c r="A12" s="6" t="s">
        <v>393</v>
      </c>
      <c r="B12" s="7">
        <v>1</v>
      </c>
      <c r="C12" s="6" t="s">
        <v>403</v>
      </c>
      <c r="D12" s="6" t="s">
        <v>404</v>
      </c>
      <c r="E12" s="6" t="s">
        <v>405</v>
      </c>
      <c r="F12" s="6" t="s">
        <v>406</v>
      </c>
      <c r="G12" s="6" t="s">
        <v>407</v>
      </c>
      <c r="H12" s="7">
        <v>0</v>
      </c>
      <c r="I12" s="7">
        <v>2</v>
      </c>
      <c r="J12" s="7">
        <v>0</v>
      </c>
      <c r="K12" s="7">
        <v>0</v>
      </c>
      <c r="L12" s="7">
        <v>26</v>
      </c>
      <c r="M12" s="7">
        <v>0</v>
      </c>
      <c r="N12" s="7">
        <v>0</v>
      </c>
      <c r="O12" s="7">
        <v>0</v>
      </c>
      <c r="P12" s="7">
        <v>0</v>
      </c>
      <c r="Q12" s="7" t="s">
        <v>408</v>
      </c>
      <c r="R12" s="7" t="s">
        <v>397</v>
      </c>
      <c r="S12" s="6"/>
      <c r="T12" s="6"/>
    </row>
    <row r="13" spans="1:20" s="14" customFormat="1" ht="27.6" x14ac:dyDescent="0.3">
      <c r="A13" s="6" t="s">
        <v>393</v>
      </c>
      <c r="B13" s="7">
        <v>1</v>
      </c>
      <c r="C13" s="6" t="s">
        <v>445</v>
      </c>
      <c r="D13" s="6" t="s">
        <v>106</v>
      </c>
      <c r="E13" s="6" t="s">
        <v>446</v>
      </c>
      <c r="F13" s="6" t="s">
        <v>410</v>
      </c>
      <c r="G13" s="6" t="s">
        <v>234</v>
      </c>
      <c r="H13" s="7">
        <v>2</v>
      </c>
      <c r="I13" s="7">
        <v>0</v>
      </c>
      <c r="J13" s="7">
        <v>0</v>
      </c>
      <c r="K13" s="7">
        <v>26</v>
      </c>
      <c r="L13" s="7">
        <v>0</v>
      </c>
      <c r="M13" s="7">
        <v>0</v>
      </c>
      <c r="N13" s="7">
        <v>0</v>
      </c>
      <c r="O13" s="7">
        <v>0</v>
      </c>
      <c r="P13" s="7">
        <v>3</v>
      </c>
      <c r="Q13" s="7" t="s">
        <v>396</v>
      </c>
      <c r="R13" s="7" t="s">
        <v>397</v>
      </c>
      <c r="S13" s="6"/>
      <c r="T13" s="6"/>
    </row>
    <row r="14" spans="1:20" s="14" customFormat="1" ht="27.6" x14ac:dyDescent="0.3">
      <c r="A14" s="6" t="s">
        <v>393</v>
      </c>
      <c r="B14" s="7">
        <v>1</v>
      </c>
      <c r="C14" s="6" t="s">
        <v>411</v>
      </c>
      <c r="D14" s="6" t="s">
        <v>45</v>
      </c>
      <c r="E14" s="6" t="s">
        <v>46</v>
      </c>
      <c r="F14" s="6" t="s">
        <v>412</v>
      </c>
      <c r="G14" s="6" t="s">
        <v>48</v>
      </c>
      <c r="H14" s="7">
        <v>0</v>
      </c>
      <c r="I14" s="7">
        <v>4</v>
      </c>
      <c r="J14" s="7">
        <v>0</v>
      </c>
      <c r="K14" s="7">
        <v>0</v>
      </c>
      <c r="L14" s="7">
        <v>52</v>
      </c>
      <c r="M14" s="7">
        <v>0</v>
      </c>
      <c r="N14" s="7">
        <v>0</v>
      </c>
      <c r="O14" s="7">
        <v>0</v>
      </c>
      <c r="P14" s="7">
        <v>0</v>
      </c>
      <c r="Q14" s="7" t="s">
        <v>408</v>
      </c>
      <c r="R14" s="7" t="s">
        <v>397</v>
      </c>
      <c r="S14" s="6"/>
      <c r="T14" s="6"/>
    </row>
    <row r="15" spans="1:20" s="14" customFormat="1" ht="55.2" x14ac:dyDescent="0.3">
      <c r="A15" s="6" t="s">
        <v>393</v>
      </c>
      <c r="B15" s="7">
        <v>1</v>
      </c>
      <c r="C15" s="6" t="s">
        <v>413</v>
      </c>
      <c r="D15" s="6" t="s">
        <v>56</v>
      </c>
      <c r="E15" s="6" t="s">
        <v>57</v>
      </c>
      <c r="F15" s="6" t="s">
        <v>414</v>
      </c>
      <c r="G15" s="6" t="s">
        <v>59</v>
      </c>
      <c r="H15" s="7">
        <v>2</v>
      </c>
      <c r="I15" s="7">
        <v>2</v>
      </c>
      <c r="J15" s="7">
        <v>0</v>
      </c>
      <c r="K15" s="7">
        <v>26</v>
      </c>
      <c r="L15" s="7">
        <v>26</v>
      </c>
      <c r="M15" s="7">
        <v>0</v>
      </c>
      <c r="N15" s="7">
        <v>0</v>
      </c>
      <c r="O15" s="7">
        <v>0</v>
      </c>
      <c r="P15" s="7">
        <v>5</v>
      </c>
      <c r="Q15" s="7" t="s">
        <v>396</v>
      </c>
      <c r="R15" s="7" t="s">
        <v>397</v>
      </c>
      <c r="S15" s="6" t="s">
        <v>415</v>
      </c>
      <c r="T15" s="6"/>
    </row>
    <row r="16" spans="1:20" s="14" customFormat="1" ht="27.6" x14ac:dyDescent="0.3">
      <c r="A16" s="6" t="s">
        <v>393</v>
      </c>
      <c r="B16" s="7">
        <v>1</v>
      </c>
      <c r="C16" s="6" t="s">
        <v>416</v>
      </c>
      <c r="D16" s="6" t="s">
        <v>22</v>
      </c>
      <c r="E16" s="6" t="s">
        <v>23</v>
      </c>
      <c r="F16" s="6" t="s">
        <v>417</v>
      </c>
      <c r="G16" s="6" t="s">
        <v>418</v>
      </c>
      <c r="H16" s="7">
        <v>2</v>
      </c>
      <c r="I16" s="7">
        <v>2</v>
      </c>
      <c r="J16" s="7">
        <v>0</v>
      </c>
      <c r="K16" s="7">
        <v>26</v>
      </c>
      <c r="L16" s="7">
        <v>26</v>
      </c>
      <c r="M16" s="7">
        <v>0</v>
      </c>
      <c r="N16" s="7">
        <v>0</v>
      </c>
      <c r="O16" s="7">
        <v>0</v>
      </c>
      <c r="P16" s="7">
        <v>4</v>
      </c>
      <c r="Q16" s="7" t="s">
        <v>399</v>
      </c>
      <c r="R16" s="7" t="s">
        <v>397</v>
      </c>
      <c r="S16" s="6"/>
      <c r="T16" s="6"/>
    </row>
    <row r="17" spans="1:20" s="14" customFormat="1" ht="41.4" x14ac:dyDescent="0.3">
      <c r="A17" s="8" t="s">
        <v>393</v>
      </c>
      <c r="B17" s="9">
        <v>1</v>
      </c>
      <c r="C17" s="8" t="s">
        <v>419</v>
      </c>
      <c r="D17" s="8" t="s">
        <v>420</v>
      </c>
      <c r="E17" s="8" t="s">
        <v>421</v>
      </c>
      <c r="F17" s="8" t="s">
        <v>422</v>
      </c>
      <c r="G17" s="8" t="s">
        <v>423</v>
      </c>
      <c r="H17" s="9">
        <v>0</v>
      </c>
      <c r="I17" s="9">
        <v>2</v>
      </c>
      <c r="J17" s="9">
        <v>0</v>
      </c>
      <c r="K17" s="9">
        <v>0</v>
      </c>
      <c r="L17" s="9">
        <v>26</v>
      </c>
      <c r="M17" s="9">
        <v>0</v>
      </c>
      <c r="N17" s="9">
        <v>0</v>
      </c>
      <c r="O17" s="9">
        <v>0</v>
      </c>
      <c r="P17" s="9">
        <v>0</v>
      </c>
      <c r="Q17" s="9" t="s">
        <v>213</v>
      </c>
      <c r="R17" s="9" t="s">
        <v>397</v>
      </c>
      <c r="S17" s="8"/>
      <c r="T17" s="8"/>
    </row>
    <row r="18" spans="1:20" s="14" customFormat="1" ht="27.6" x14ac:dyDescent="0.3">
      <c r="A18" s="6" t="s">
        <v>393</v>
      </c>
      <c r="B18" s="7">
        <v>1</v>
      </c>
      <c r="C18" s="6" t="s">
        <v>424</v>
      </c>
      <c r="D18" s="6" t="s">
        <v>51</v>
      </c>
      <c r="E18" s="6" t="s">
        <v>52</v>
      </c>
      <c r="F18" s="6" t="s">
        <v>422</v>
      </c>
      <c r="G18" s="6" t="s">
        <v>423</v>
      </c>
      <c r="H18" s="7">
        <v>2</v>
      </c>
      <c r="I18" s="7">
        <v>2</v>
      </c>
      <c r="J18" s="7">
        <v>0</v>
      </c>
      <c r="K18" s="7">
        <v>26</v>
      </c>
      <c r="L18" s="7">
        <v>26</v>
      </c>
      <c r="M18" s="7">
        <v>0</v>
      </c>
      <c r="N18" s="7">
        <v>0</v>
      </c>
      <c r="O18" s="7">
        <v>0</v>
      </c>
      <c r="P18" s="7">
        <v>4</v>
      </c>
      <c r="Q18" s="7" t="s">
        <v>396</v>
      </c>
      <c r="R18" s="7" t="s">
        <v>397</v>
      </c>
      <c r="S18" s="6"/>
      <c r="T18" s="6"/>
    </row>
    <row r="19" spans="1:20" s="14" customFormat="1" ht="41.4" x14ac:dyDescent="0.3">
      <c r="A19" s="6" t="s">
        <v>393</v>
      </c>
      <c r="B19" s="7">
        <v>1</v>
      </c>
      <c r="C19" s="6" t="s">
        <v>425</v>
      </c>
      <c r="D19" s="6" t="s">
        <v>426</v>
      </c>
      <c r="E19" s="6" t="s">
        <v>75</v>
      </c>
      <c r="F19" s="6" t="s">
        <v>427</v>
      </c>
      <c r="G19" s="6" t="s">
        <v>428</v>
      </c>
      <c r="H19" s="7">
        <v>0</v>
      </c>
      <c r="I19" s="7">
        <v>2</v>
      </c>
      <c r="J19" s="7">
        <v>0</v>
      </c>
      <c r="K19" s="7">
        <v>0</v>
      </c>
      <c r="L19" s="7">
        <v>26</v>
      </c>
      <c r="M19" s="7">
        <v>0</v>
      </c>
      <c r="N19" s="7">
        <v>0</v>
      </c>
      <c r="O19" s="7">
        <v>0</v>
      </c>
      <c r="P19" s="7">
        <v>2</v>
      </c>
      <c r="Q19" s="7" t="s">
        <v>399</v>
      </c>
      <c r="R19" s="7" t="s">
        <v>397</v>
      </c>
      <c r="S19" s="6"/>
      <c r="T19" s="6"/>
    </row>
    <row r="20" spans="1:20" s="14" customFormat="1" ht="27.6" x14ac:dyDescent="0.3">
      <c r="A20" s="6" t="s">
        <v>393</v>
      </c>
      <c r="B20" s="7">
        <v>1</v>
      </c>
      <c r="C20" s="6" t="s">
        <v>429</v>
      </c>
      <c r="D20" s="6" t="s">
        <v>29</v>
      </c>
      <c r="E20" s="6" t="s">
        <v>30</v>
      </c>
      <c r="F20" s="6" t="s">
        <v>430</v>
      </c>
      <c r="G20" s="6" t="s">
        <v>32</v>
      </c>
      <c r="H20" s="7">
        <v>2</v>
      </c>
      <c r="I20" s="7">
        <v>0</v>
      </c>
      <c r="J20" s="7">
        <v>0</v>
      </c>
      <c r="K20" s="7">
        <v>26</v>
      </c>
      <c r="L20" s="7">
        <v>0</v>
      </c>
      <c r="M20" s="7">
        <v>0</v>
      </c>
      <c r="N20" s="7">
        <v>0</v>
      </c>
      <c r="O20" s="7">
        <v>0</v>
      </c>
      <c r="P20" s="7">
        <v>3</v>
      </c>
      <c r="Q20" s="7" t="s">
        <v>396</v>
      </c>
      <c r="R20" s="7" t="s">
        <v>397</v>
      </c>
      <c r="S20" s="6"/>
      <c r="T20" s="6"/>
    </row>
    <row r="21" spans="1:20" s="17" customFormat="1" x14ac:dyDescent="0.3">
      <c r="A21" s="19" t="s">
        <v>431</v>
      </c>
      <c r="B21" s="20"/>
      <c r="C21" s="20"/>
      <c r="D21" s="20"/>
      <c r="E21" s="20"/>
      <c r="F21" s="20"/>
      <c r="G21" s="20"/>
      <c r="H21" s="15">
        <f t="shared" ref="H21:P21" si="0">SUM(H8:H20)</f>
        <v>16</v>
      </c>
      <c r="I21" s="15">
        <f t="shared" si="0"/>
        <v>18</v>
      </c>
      <c r="J21" s="15">
        <f t="shared" si="0"/>
        <v>0</v>
      </c>
      <c r="K21" s="15">
        <f t="shared" si="0"/>
        <v>208</v>
      </c>
      <c r="L21" s="15">
        <f t="shared" si="0"/>
        <v>234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29</v>
      </c>
      <c r="Q21" s="16"/>
      <c r="R21" s="16"/>
      <c r="S21" s="16"/>
      <c r="T21" s="16"/>
    </row>
    <row r="22" spans="1:20" s="14" customFormat="1" ht="27.6" x14ac:dyDescent="0.3">
      <c r="A22" s="6" t="s">
        <v>393</v>
      </c>
      <c r="B22" s="7">
        <v>2</v>
      </c>
      <c r="C22" s="6" t="s">
        <v>432</v>
      </c>
      <c r="D22" s="6" t="s">
        <v>103</v>
      </c>
      <c r="E22" s="6" t="s">
        <v>104</v>
      </c>
      <c r="F22" s="6" t="s">
        <v>430</v>
      </c>
      <c r="G22" s="6" t="s">
        <v>32</v>
      </c>
      <c r="H22" s="7">
        <v>2</v>
      </c>
      <c r="I22" s="7">
        <v>0</v>
      </c>
      <c r="J22" s="7">
        <v>0</v>
      </c>
      <c r="K22" s="7">
        <v>26</v>
      </c>
      <c r="L22" s="7">
        <v>0</v>
      </c>
      <c r="M22" s="7">
        <v>0</v>
      </c>
      <c r="N22" s="7">
        <v>0</v>
      </c>
      <c r="O22" s="7">
        <v>0</v>
      </c>
      <c r="P22" s="7">
        <v>3</v>
      </c>
      <c r="Q22" s="7" t="s">
        <v>396</v>
      </c>
      <c r="R22" s="7" t="s">
        <v>397</v>
      </c>
      <c r="S22" s="6"/>
      <c r="T22" s="6"/>
    </row>
    <row r="23" spans="1:20" s="14" customFormat="1" ht="27.6" x14ac:dyDescent="0.3">
      <c r="A23" s="6" t="s">
        <v>393</v>
      </c>
      <c r="B23" s="7">
        <v>2</v>
      </c>
      <c r="C23" s="6" t="s">
        <v>409</v>
      </c>
      <c r="D23" s="6" t="s">
        <v>61</v>
      </c>
      <c r="E23" s="6" t="s">
        <v>62</v>
      </c>
      <c r="F23" s="6" t="s">
        <v>410</v>
      </c>
      <c r="G23" s="6" t="s">
        <v>234</v>
      </c>
      <c r="H23" s="7">
        <v>2</v>
      </c>
      <c r="I23" s="7">
        <v>0</v>
      </c>
      <c r="J23" s="7">
        <v>0</v>
      </c>
      <c r="K23" s="7">
        <v>26</v>
      </c>
      <c r="L23" s="7">
        <v>0</v>
      </c>
      <c r="M23" s="7">
        <v>0</v>
      </c>
      <c r="N23" s="7">
        <v>0</v>
      </c>
      <c r="O23" s="7">
        <v>0</v>
      </c>
      <c r="P23" s="7">
        <v>3</v>
      </c>
      <c r="Q23" s="7" t="s">
        <v>396</v>
      </c>
      <c r="R23" s="7" t="s">
        <v>397</v>
      </c>
      <c r="S23" s="6"/>
      <c r="T23" s="6"/>
    </row>
    <row r="24" spans="1:20" s="14" customFormat="1" ht="55.2" x14ac:dyDescent="0.3">
      <c r="A24" s="6" t="s">
        <v>393</v>
      </c>
      <c r="B24" s="7">
        <v>2</v>
      </c>
      <c r="C24" s="6" t="s">
        <v>433</v>
      </c>
      <c r="D24" s="6" t="s">
        <v>114</v>
      </c>
      <c r="E24" s="6" t="s">
        <v>115</v>
      </c>
      <c r="F24" s="6" t="s">
        <v>434</v>
      </c>
      <c r="G24" s="6" t="s">
        <v>435</v>
      </c>
      <c r="H24" s="7">
        <v>2</v>
      </c>
      <c r="I24" s="7">
        <v>2</v>
      </c>
      <c r="J24" s="7">
        <v>0</v>
      </c>
      <c r="K24" s="7">
        <v>26</v>
      </c>
      <c r="L24" s="7">
        <v>26</v>
      </c>
      <c r="M24" s="7">
        <v>0</v>
      </c>
      <c r="N24" s="7">
        <v>0</v>
      </c>
      <c r="O24" s="7">
        <v>0</v>
      </c>
      <c r="P24" s="7">
        <v>4</v>
      </c>
      <c r="Q24" s="7" t="s">
        <v>399</v>
      </c>
      <c r="R24" s="7" t="s">
        <v>397</v>
      </c>
      <c r="S24" s="8" t="s">
        <v>415</v>
      </c>
      <c r="T24" s="6"/>
    </row>
    <row r="25" spans="1:20" s="14" customFormat="1" ht="27.6" x14ac:dyDescent="0.3">
      <c r="A25" s="6" t="s">
        <v>393</v>
      </c>
      <c r="B25" s="7">
        <v>2</v>
      </c>
      <c r="C25" s="6" t="s">
        <v>436</v>
      </c>
      <c r="D25" s="6" t="s">
        <v>84</v>
      </c>
      <c r="E25" s="6" t="s">
        <v>85</v>
      </c>
      <c r="F25" s="6" t="s">
        <v>437</v>
      </c>
      <c r="G25" s="6" t="s">
        <v>173</v>
      </c>
      <c r="H25" s="7">
        <v>2</v>
      </c>
      <c r="I25" s="7">
        <v>0</v>
      </c>
      <c r="J25" s="7">
        <v>0</v>
      </c>
      <c r="K25" s="7">
        <v>26</v>
      </c>
      <c r="L25" s="7">
        <v>0</v>
      </c>
      <c r="M25" s="7">
        <v>0</v>
      </c>
      <c r="N25" s="7">
        <v>0</v>
      </c>
      <c r="O25" s="7">
        <v>0</v>
      </c>
      <c r="P25" s="7">
        <v>3</v>
      </c>
      <c r="Q25" s="7" t="s">
        <v>396</v>
      </c>
      <c r="R25" s="7" t="s">
        <v>397</v>
      </c>
      <c r="S25" s="6"/>
      <c r="T25" s="6"/>
    </row>
    <row r="26" spans="1:20" s="14" customFormat="1" ht="27.6" x14ac:dyDescent="0.3">
      <c r="A26" s="6" t="s">
        <v>393</v>
      </c>
      <c r="B26" s="7">
        <v>2</v>
      </c>
      <c r="C26" s="6" t="s">
        <v>438</v>
      </c>
      <c r="D26" s="6" t="s">
        <v>111</v>
      </c>
      <c r="E26" s="6" t="s">
        <v>112</v>
      </c>
      <c r="F26" s="6" t="s">
        <v>417</v>
      </c>
      <c r="G26" s="6" t="s">
        <v>418</v>
      </c>
      <c r="H26" s="7">
        <v>2</v>
      </c>
      <c r="I26" s="7">
        <v>2</v>
      </c>
      <c r="J26" s="7">
        <v>0</v>
      </c>
      <c r="K26" s="7">
        <v>26</v>
      </c>
      <c r="L26" s="7">
        <v>26</v>
      </c>
      <c r="M26" s="7">
        <v>0</v>
      </c>
      <c r="N26" s="7">
        <v>0</v>
      </c>
      <c r="O26" s="7">
        <v>0</v>
      </c>
      <c r="P26" s="7">
        <v>4</v>
      </c>
      <c r="Q26" s="7" t="s">
        <v>399</v>
      </c>
      <c r="R26" s="7" t="s">
        <v>397</v>
      </c>
      <c r="S26" s="6"/>
      <c r="T26" s="6"/>
    </row>
    <row r="27" spans="1:20" s="14" customFormat="1" ht="41.4" x14ac:dyDescent="0.3">
      <c r="A27" s="6" t="s">
        <v>393</v>
      </c>
      <c r="B27" s="7">
        <v>2</v>
      </c>
      <c r="C27" s="6" t="s">
        <v>439</v>
      </c>
      <c r="D27" s="6" t="s">
        <v>100</v>
      </c>
      <c r="E27" s="6" t="s">
        <v>101</v>
      </c>
      <c r="F27" s="6" t="s">
        <v>440</v>
      </c>
      <c r="G27" s="6" t="s">
        <v>441</v>
      </c>
      <c r="H27" s="7">
        <v>2</v>
      </c>
      <c r="I27" s="7">
        <v>0</v>
      </c>
      <c r="J27" s="7">
        <v>0</v>
      </c>
      <c r="K27" s="7">
        <v>26</v>
      </c>
      <c r="L27" s="7">
        <v>0</v>
      </c>
      <c r="M27" s="7">
        <v>0</v>
      </c>
      <c r="N27" s="7">
        <v>0</v>
      </c>
      <c r="O27" s="7">
        <v>0</v>
      </c>
      <c r="P27" s="7">
        <v>3</v>
      </c>
      <c r="Q27" s="7" t="s">
        <v>396</v>
      </c>
      <c r="R27" s="7" t="s">
        <v>397</v>
      </c>
      <c r="S27" s="6"/>
      <c r="T27" s="6"/>
    </row>
    <row r="28" spans="1:20" s="14" customFormat="1" ht="27.6" x14ac:dyDescent="0.3">
      <c r="A28" s="6" t="s">
        <v>393</v>
      </c>
      <c r="B28" s="7">
        <v>2</v>
      </c>
      <c r="C28" s="6" t="s">
        <v>442</v>
      </c>
      <c r="D28" s="6" t="s">
        <v>89</v>
      </c>
      <c r="E28" s="6" t="s">
        <v>90</v>
      </c>
      <c r="F28" s="6" t="s">
        <v>414</v>
      </c>
      <c r="G28" s="6" t="s">
        <v>59</v>
      </c>
      <c r="H28" s="7">
        <v>0</v>
      </c>
      <c r="I28" s="7">
        <v>3</v>
      </c>
      <c r="J28" s="7">
        <v>0</v>
      </c>
      <c r="K28" s="7">
        <v>0</v>
      </c>
      <c r="L28" s="7">
        <v>39</v>
      </c>
      <c r="M28" s="7">
        <v>0</v>
      </c>
      <c r="N28" s="7">
        <v>0</v>
      </c>
      <c r="O28" s="7">
        <v>0</v>
      </c>
      <c r="P28" s="7">
        <v>5</v>
      </c>
      <c r="Q28" s="7" t="s">
        <v>399</v>
      </c>
      <c r="R28" s="7" t="s">
        <v>397</v>
      </c>
      <c r="S28" s="6"/>
      <c r="T28" s="6"/>
    </row>
    <row r="29" spans="1:20" s="14" customFormat="1" ht="55.2" x14ac:dyDescent="0.3">
      <c r="A29" s="6" t="s">
        <v>393</v>
      </c>
      <c r="B29" s="7">
        <v>2</v>
      </c>
      <c r="C29" s="6" t="s">
        <v>443</v>
      </c>
      <c r="D29" s="6" t="s">
        <v>92</v>
      </c>
      <c r="E29" s="6" t="s">
        <v>93</v>
      </c>
      <c r="F29" s="6" t="s">
        <v>412</v>
      </c>
      <c r="G29" s="6" t="s">
        <v>48</v>
      </c>
      <c r="H29" s="7">
        <v>0</v>
      </c>
      <c r="I29" s="7">
        <v>4</v>
      </c>
      <c r="J29" s="7">
        <v>0</v>
      </c>
      <c r="K29" s="7">
        <v>0</v>
      </c>
      <c r="L29" s="7">
        <v>52</v>
      </c>
      <c r="M29" s="7">
        <v>0</v>
      </c>
      <c r="N29" s="7">
        <v>0</v>
      </c>
      <c r="O29" s="7">
        <v>0</v>
      </c>
      <c r="P29" s="7">
        <v>0</v>
      </c>
      <c r="Q29" s="7" t="s">
        <v>408</v>
      </c>
      <c r="R29" s="7" t="s">
        <v>397</v>
      </c>
      <c r="S29" s="6" t="s">
        <v>444</v>
      </c>
      <c r="T29" s="6"/>
    </row>
    <row r="30" spans="1:20" s="14" customFormat="1" ht="27.6" x14ac:dyDescent="0.3">
      <c r="A30" s="6" t="s">
        <v>393</v>
      </c>
      <c r="B30" s="7">
        <v>2</v>
      </c>
      <c r="C30" s="6" t="s">
        <v>447</v>
      </c>
      <c r="D30" s="6" t="s">
        <v>80</v>
      </c>
      <c r="E30" s="6" t="s">
        <v>80</v>
      </c>
      <c r="F30" s="6" t="s">
        <v>448</v>
      </c>
      <c r="G30" s="6" t="s">
        <v>449</v>
      </c>
      <c r="H30" s="7">
        <v>2</v>
      </c>
      <c r="I30" s="7">
        <v>2</v>
      </c>
      <c r="J30" s="7">
        <v>0</v>
      </c>
      <c r="K30" s="7">
        <v>26</v>
      </c>
      <c r="L30" s="7">
        <v>26</v>
      </c>
      <c r="M30" s="7">
        <v>0</v>
      </c>
      <c r="N30" s="7">
        <v>0</v>
      </c>
      <c r="O30" s="7">
        <v>0</v>
      </c>
      <c r="P30" s="7">
        <v>4</v>
      </c>
      <c r="Q30" s="7" t="s">
        <v>396</v>
      </c>
      <c r="R30" s="7" t="s">
        <v>397</v>
      </c>
      <c r="S30" s="6"/>
      <c r="T30" s="6"/>
    </row>
    <row r="31" spans="1:20" s="14" customFormat="1" ht="55.2" x14ac:dyDescent="0.3">
      <c r="A31" s="6" t="s">
        <v>393</v>
      </c>
      <c r="B31" s="7">
        <v>2</v>
      </c>
      <c r="C31" s="6" t="s">
        <v>450</v>
      </c>
      <c r="D31" s="6" t="s">
        <v>451</v>
      </c>
      <c r="E31" s="6" t="s">
        <v>452</v>
      </c>
      <c r="F31" s="6" t="s">
        <v>406</v>
      </c>
      <c r="G31" s="6" t="s">
        <v>407</v>
      </c>
      <c r="H31" s="7">
        <v>0</v>
      </c>
      <c r="I31" s="7">
        <v>2</v>
      </c>
      <c r="J31" s="7">
        <v>0</v>
      </c>
      <c r="K31" s="7">
        <v>0</v>
      </c>
      <c r="L31" s="7">
        <v>26</v>
      </c>
      <c r="M31" s="7">
        <v>0</v>
      </c>
      <c r="N31" s="7">
        <v>0</v>
      </c>
      <c r="O31" s="7">
        <v>0</v>
      </c>
      <c r="P31" s="7">
        <v>0</v>
      </c>
      <c r="Q31" s="7" t="s">
        <v>408</v>
      </c>
      <c r="R31" s="7" t="s">
        <v>397</v>
      </c>
      <c r="S31" s="6" t="s">
        <v>453</v>
      </c>
      <c r="T31" s="6"/>
    </row>
    <row r="32" spans="1:20" s="14" customFormat="1" ht="27.6" x14ac:dyDescent="0.3">
      <c r="A32" s="6" t="s">
        <v>393</v>
      </c>
      <c r="B32" s="7">
        <v>2</v>
      </c>
      <c r="C32" s="6" t="s">
        <v>454</v>
      </c>
      <c r="D32" s="6" t="s">
        <v>95</v>
      </c>
      <c r="E32" s="6" t="s">
        <v>96</v>
      </c>
      <c r="F32" s="6" t="s">
        <v>455</v>
      </c>
      <c r="G32" s="6" t="s">
        <v>98</v>
      </c>
      <c r="H32" s="7">
        <v>2</v>
      </c>
      <c r="I32" s="7">
        <v>0</v>
      </c>
      <c r="J32" s="7">
        <v>0</v>
      </c>
      <c r="K32" s="7">
        <v>26</v>
      </c>
      <c r="L32" s="7">
        <v>0</v>
      </c>
      <c r="M32" s="7">
        <v>0</v>
      </c>
      <c r="N32" s="7">
        <v>0</v>
      </c>
      <c r="O32" s="7">
        <v>0</v>
      </c>
      <c r="P32" s="7">
        <v>3</v>
      </c>
      <c r="Q32" s="7" t="s">
        <v>396</v>
      </c>
      <c r="R32" s="7" t="s">
        <v>397</v>
      </c>
      <c r="S32" s="6"/>
      <c r="T32" s="6"/>
    </row>
    <row r="33" spans="1:20" s="17" customFormat="1" x14ac:dyDescent="0.3">
      <c r="A33" s="19" t="s">
        <v>431</v>
      </c>
      <c r="B33" s="20"/>
      <c r="C33" s="20"/>
      <c r="D33" s="20"/>
      <c r="E33" s="20"/>
      <c r="F33" s="20"/>
      <c r="G33" s="20"/>
      <c r="H33" s="15">
        <f t="shared" ref="H33:P33" si="1">SUM(H22:H32)</f>
        <v>16</v>
      </c>
      <c r="I33" s="15">
        <f t="shared" si="1"/>
        <v>15</v>
      </c>
      <c r="J33" s="15">
        <f t="shared" si="1"/>
        <v>0</v>
      </c>
      <c r="K33" s="15">
        <f t="shared" si="1"/>
        <v>208</v>
      </c>
      <c r="L33" s="15">
        <f t="shared" si="1"/>
        <v>195</v>
      </c>
      <c r="M33" s="15">
        <f t="shared" si="1"/>
        <v>0</v>
      </c>
      <c r="N33" s="15">
        <f t="shared" si="1"/>
        <v>0</v>
      </c>
      <c r="O33" s="15">
        <f t="shared" si="1"/>
        <v>0</v>
      </c>
      <c r="P33" s="15">
        <f t="shared" si="1"/>
        <v>32</v>
      </c>
      <c r="Q33" s="16"/>
      <c r="R33" s="16"/>
      <c r="S33" s="16"/>
      <c r="T33" s="16"/>
    </row>
    <row r="34" spans="1:20" s="14" customFormat="1" ht="55.2" x14ac:dyDescent="0.3">
      <c r="A34" s="6" t="s">
        <v>393</v>
      </c>
      <c r="B34" s="7">
        <v>3</v>
      </c>
      <c r="C34" s="6" t="s">
        <v>456</v>
      </c>
      <c r="D34" s="6" t="s">
        <v>138</v>
      </c>
      <c r="E34" s="6" t="s">
        <v>139</v>
      </c>
      <c r="F34" s="6" t="s">
        <v>412</v>
      </c>
      <c r="G34" s="6" t="s">
        <v>48</v>
      </c>
      <c r="H34" s="7">
        <v>0</v>
      </c>
      <c r="I34" s="7">
        <v>4</v>
      </c>
      <c r="J34" s="7">
        <v>0</v>
      </c>
      <c r="K34" s="7">
        <v>0</v>
      </c>
      <c r="L34" s="7">
        <v>52</v>
      </c>
      <c r="M34" s="7">
        <v>0</v>
      </c>
      <c r="N34" s="7">
        <v>0</v>
      </c>
      <c r="O34" s="7">
        <v>0</v>
      </c>
      <c r="P34" s="7">
        <v>0</v>
      </c>
      <c r="Q34" s="7" t="s">
        <v>408</v>
      </c>
      <c r="R34" s="7" t="s">
        <v>397</v>
      </c>
      <c r="S34" s="6" t="s">
        <v>457</v>
      </c>
      <c r="T34" s="6"/>
    </row>
    <row r="35" spans="1:20" s="14" customFormat="1" ht="77.25" customHeight="1" x14ac:dyDescent="0.3">
      <c r="A35" s="6" t="s">
        <v>393</v>
      </c>
      <c r="B35" s="7">
        <v>3</v>
      </c>
      <c r="C35" s="6" t="s">
        <v>458</v>
      </c>
      <c r="D35" s="6" t="s">
        <v>141</v>
      </c>
      <c r="E35" s="6" t="s">
        <v>142</v>
      </c>
      <c r="F35" s="6" t="s">
        <v>437</v>
      </c>
      <c r="G35" s="6" t="s">
        <v>173</v>
      </c>
      <c r="H35" s="7">
        <v>2</v>
      </c>
      <c r="I35" s="7">
        <v>2</v>
      </c>
      <c r="J35" s="7">
        <v>0</v>
      </c>
      <c r="K35" s="7">
        <v>26</v>
      </c>
      <c r="L35" s="7">
        <v>26</v>
      </c>
      <c r="M35" s="7">
        <v>0</v>
      </c>
      <c r="N35" s="7">
        <v>0</v>
      </c>
      <c r="O35" s="7">
        <v>0</v>
      </c>
      <c r="P35" s="7">
        <v>5</v>
      </c>
      <c r="Q35" s="7" t="s">
        <v>399</v>
      </c>
      <c r="R35" s="7" t="s">
        <v>397</v>
      </c>
      <c r="S35" s="6" t="s">
        <v>651</v>
      </c>
      <c r="T35" s="6"/>
    </row>
    <row r="36" spans="1:20" s="14" customFormat="1" ht="27.6" x14ac:dyDescent="0.3">
      <c r="A36" s="6" t="s">
        <v>393</v>
      </c>
      <c r="B36" s="7">
        <v>3</v>
      </c>
      <c r="C36" s="6" t="s">
        <v>459</v>
      </c>
      <c r="D36" s="6" t="s">
        <v>135</v>
      </c>
      <c r="E36" s="6" t="s">
        <v>136</v>
      </c>
      <c r="F36" s="6" t="s">
        <v>460</v>
      </c>
      <c r="G36" s="6" t="s">
        <v>178</v>
      </c>
      <c r="H36" s="7">
        <v>2</v>
      </c>
      <c r="I36" s="7">
        <v>0</v>
      </c>
      <c r="J36" s="7">
        <v>0</v>
      </c>
      <c r="K36" s="7">
        <v>26</v>
      </c>
      <c r="L36" s="7">
        <v>0</v>
      </c>
      <c r="M36" s="7">
        <v>0</v>
      </c>
      <c r="N36" s="7">
        <v>0</v>
      </c>
      <c r="O36" s="7">
        <v>0</v>
      </c>
      <c r="P36" s="7">
        <v>3</v>
      </c>
      <c r="Q36" s="7" t="s">
        <v>396</v>
      </c>
      <c r="R36" s="7" t="s">
        <v>397</v>
      </c>
      <c r="S36" s="6"/>
      <c r="T36" s="6"/>
    </row>
    <row r="37" spans="1:20" s="14" customFormat="1" ht="55.2" x14ac:dyDescent="0.3">
      <c r="A37" s="6" t="s">
        <v>393</v>
      </c>
      <c r="B37" s="7">
        <v>3</v>
      </c>
      <c r="C37" s="6" t="s">
        <v>461</v>
      </c>
      <c r="D37" s="6" t="s">
        <v>117</v>
      </c>
      <c r="E37" s="6" t="s">
        <v>118</v>
      </c>
      <c r="F37" s="6" t="s">
        <v>434</v>
      </c>
      <c r="G37" s="6" t="s">
        <v>435</v>
      </c>
      <c r="H37" s="7">
        <v>2</v>
      </c>
      <c r="I37" s="7">
        <v>2</v>
      </c>
      <c r="J37" s="7">
        <v>0</v>
      </c>
      <c r="K37" s="7">
        <v>26</v>
      </c>
      <c r="L37" s="7">
        <v>26</v>
      </c>
      <c r="M37" s="7">
        <v>0</v>
      </c>
      <c r="N37" s="7">
        <v>0</v>
      </c>
      <c r="O37" s="7">
        <v>0</v>
      </c>
      <c r="P37" s="7">
        <v>5</v>
      </c>
      <c r="Q37" s="7" t="s">
        <v>399</v>
      </c>
      <c r="R37" s="7" t="s">
        <v>397</v>
      </c>
      <c r="S37" s="6" t="s">
        <v>462</v>
      </c>
      <c r="T37" s="6"/>
    </row>
    <row r="38" spans="1:20" s="14" customFormat="1" ht="27.6" x14ac:dyDescent="0.3">
      <c r="A38" s="6" t="s">
        <v>393</v>
      </c>
      <c r="B38" s="7">
        <v>3</v>
      </c>
      <c r="C38" s="6" t="s">
        <v>463</v>
      </c>
      <c r="D38" s="6" t="s">
        <v>127</v>
      </c>
      <c r="E38" s="6" t="s">
        <v>128</v>
      </c>
      <c r="F38" s="6" t="s">
        <v>430</v>
      </c>
      <c r="G38" s="6" t="s">
        <v>32</v>
      </c>
      <c r="H38" s="7">
        <v>0</v>
      </c>
      <c r="I38" s="7">
        <v>2</v>
      </c>
      <c r="J38" s="7">
        <v>0</v>
      </c>
      <c r="K38" s="7">
        <v>0</v>
      </c>
      <c r="L38" s="7">
        <v>26</v>
      </c>
      <c r="M38" s="7">
        <v>0</v>
      </c>
      <c r="N38" s="7">
        <v>0</v>
      </c>
      <c r="O38" s="7">
        <v>0</v>
      </c>
      <c r="P38" s="7">
        <v>3</v>
      </c>
      <c r="Q38" s="7" t="s">
        <v>399</v>
      </c>
      <c r="R38" s="7" t="s">
        <v>397</v>
      </c>
      <c r="S38" s="6"/>
      <c r="T38" s="6"/>
    </row>
    <row r="39" spans="1:20" s="14" customFormat="1" ht="41.4" x14ac:dyDescent="0.3">
      <c r="A39" s="6" t="s">
        <v>393</v>
      </c>
      <c r="B39" s="7">
        <v>3</v>
      </c>
      <c r="C39" s="6" t="s">
        <v>464</v>
      </c>
      <c r="D39" s="6" t="s">
        <v>130</v>
      </c>
      <c r="E39" s="6" t="s">
        <v>131</v>
      </c>
      <c r="F39" s="6" t="s">
        <v>465</v>
      </c>
      <c r="G39" s="6" t="s">
        <v>133</v>
      </c>
      <c r="H39" s="7">
        <v>2</v>
      </c>
      <c r="I39" s="7">
        <v>2</v>
      </c>
      <c r="J39" s="7">
        <v>0</v>
      </c>
      <c r="K39" s="7">
        <v>26</v>
      </c>
      <c r="L39" s="7">
        <v>26</v>
      </c>
      <c r="M39" s="7">
        <v>0</v>
      </c>
      <c r="N39" s="7">
        <v>0</v>
      </c>
      <c r="O39" s="7">
        <v>0</v>
      </c>
      <c r="P39" s="7">
        <v>5</v>
      </c>
      <c r="Q39" s="7" t="s">
        <v>396</v>
      </c>
      <c r="R39" s="7" t="s">
        <v>397</v>
      </c>
      <c r="S39" s="6"/>
      <c r="T39" s="6"/>
    </row>
    <row r="40" spans="1:20" s="14" customFormat="1" ht="27.6" x14ac:dyDescent="0.3">
      <c r="A40" s="6" t="s">
        <v>393</v>
      </c>
      <c r="B40" s="7">
        <v>3</v>
      </c>
      <c r="C40" s="6" t="s">
        <v>466</v>
      </c>
      <c r="D40" s="6" t="s">
        <v>122</v>
      </c>
      <c r="E40" s="6" t="s">
        <v>123</v>
      </c>
      <c r="F40" s="6" t="s">
        <v>467</v>
      </c>
      <c r="G40" s="6" t="s">
        <v>365</v>
      </c>
      <c r="H40" s="7">
        <v>2</v>
      </c>
      <c r="I40" s="7">
        <v>2</v>
      </c>
      <c r="J40" s="7">
        <v>0</v>
      </c>
      <c r="K40" s="7">
        <v>26</v>
      </c>
      <c r="L40" s="7">
        <v>26</v>
      </c>
      <c r="M40" s="7">
        <v>0</v>
      </c>
      <c r="N40" s="7">
        <v>0</v>
      </c>
      <c r="O40" s="7">
        <v>0</v>
      </c>
      <c r="P40" s="7">
        <v>5</v>
      </c>
      <c r="Q40" s="7" t="s">
        <v>399</v>
      </c>
      <c r="R40" s="7" t="s">
        <v>397</v>
      </c>
      <c r="S40" s="6"/>
      <c r="T40" s="6"/>
    </row>
    <row r="41" spans="1:20" s="17" customFormat="1" x14ac:dyDescent="0.3">
      <c r="A41" s="19" t="s">
        <v>431</v>
      </c>
      <c r="B41" s="20"/>
      <c r="C41" s="20"/>
      <c r="D41" s="20"/>
      <c r="E41" s="20"/>
      <c r="F41" s="20"/>
      <c r="G41" s="20"/>
      <c r="H41" s="15">
        <f t="shared" ref="H41:P41" si="2">SUM(H34:H40)</f>
        <v>10</v>
      </c>
      <c r="I41" s="15">
        <f t="shared" si="2"/>
        <v>14</v>
      </c>
      <c r="J41" s="15">
        <f t="shared" si="2"/>
        <v>0</v>
      </c>
      <c r="K41" s="15">
        <f t="shared" si="2"/>
        <v>130</v>
      </c>
      <c r="L41" s="15">
        <f t="shared" si="2"/>
        <v>182</v>
      </c>
      <c r="M41" s="15">
        <f t="shared" si="2"/>
        <v>0</v>
      </c>
      <c r="N41" s="15">
        <f t="shared" si="2"/>
        <v>0</v>
      </c>
      <c r="O41" s="15">
        <f t="shared" si="2"/>
        <v>0</v>
      </c>
      <c r="P41" s="15">
        <f t="shared" si="2"/>
        <v>26</v>
      </c>
      <c r="Q41" s="16"/>
      <c r="R41" s="16"/>
      <c r="S41" s="16"/>
      <c r="T41" s="16"/>
    </row>
    <row r="42" spans="1:20" s="14" customFormat="1" ht="27.6" x14ac:dyDescent="0.3">
      <c r="A42" s="6" t="s">
        <v>393</v>
      </c>
      <c r="B42" s="7">
        <v>4</v>
      </c>
      <c r="C42" s="6" t="s">
        <v>468</v>
      </c>
      <c r="D42" s="6" t="s">
        <v>156</v>
      </c>
      <c r="E42" s="6" t="s">
        <v>157</v>
      </c>
      <c r="F42" s="6" t="s">
        <v>430</v>
      </c>
      <c r="G42" s="6" t="s">
        <v>32</v>
      </c>
      <c r="H42" s="7">
        <v>2</v>
      </c>
      <c r="I42" s="7">
        <v>0</v>
      </c>
      <c r="J42" s="7">
        <v>0</v>
      </c>
      <c r="K42" s="7">
        <v>26</v>
      </c>
      <c r="L42" s="7">
        <v>0</v>
      </c>
      <c r="M42" s="7">
        <v>0</v>
      </c>
      <c r="N42" s="7">
        <v>0</v>
      </c>
      <c r="O42" s="7">
        <v>0</v>
      </c>
      <c r="P42" s="7">
        <v>2</v>
      </c>
      <c r="Q42" s="7" t="s">
        <v>396</v>
      </c>
      <c r="R42" s="7" t="s">
        <v>397</v>
      </c>
      <c r="S42" s="6"/>
      <c r="T42" s="6"/>
    </row>
    <row r="43" spans="1:20" s="14" customFormat="1" ht="27.6" x14ac:dyDescent="0.3">
      <c r="A43" s="6" t="s">
        <v>393</v>
      </c>
      <c r="B43" s="7">
        <v>4</v>
      </c>
      <c r="C43" s="6" t="s">
        <v>469</v>
      </c>
      <c r="D43" s="6" t="s">
        <v>170</v>
      </c>
      <c r="E43" s="6" t="s">
        <v>171</v>
      </c>
      <c r="F43" s="6" t="s">
        <v>437</v>
      </c>
      <c r="G43" s="6" t="s">
        <v>173</v>
      </c>
      <c r="H43" s="7">
        <v>2</v>
      </c>
      <c r="I43" s="7">
        <v>2</v>
      </c>
      <c r="J43" s="7">
        <v>0</v>
      </c>
      <c r="K43" s="7">
        <v>26</v>
      </c>
      <c r="L43" s="7">
        <v>26</v>
      </c>
      <c r="M43" s="7">
        <v>0</v>
      </c>
      <c r="N43" s="7">
        <v>0</v>
      </c>
      <c r="O43" s="7">
        <v>0</v>
      </c>
      <c r="P43" s="7">
        <v>5</v>
      </c>
      <c r="Q43" s="7" t="s">
        <v>399</v>
      </c>
      <c r="R43" s="7" t="s">
        <v>397</v>
      </c>
      <c r="S43" s="6"/>
      <c r="T43" s="6"/>
    </row>
    <row r="44" spans="1:20" s="14" customFormat="1" ht="41.4" x14ac:dyDescent="0.3">
      <c r="A44" s="6" t="s">
        <v>393</v>
      </c>
      <c r="B44" s="7">
        <v>4</v>
      </c>
      <c r="C44" s="6" t="s">
        <v>470</v>
      </c>
      <c r="D44" s="6" t="s">
        <v>149</v>
      </c>
      <c r="E44" s="6" t="s">
        <v>150</v>
      </c>
      <c r="F44" s="6" t="s">
        <v>440</v>
      </c>
      <c r="G44" s="6" t="s">
        <v>441</v>
      </c>
      <c r="H44" s="7">
        <v>2</v>
      </c>
      <c r="I44" s="7">
        <v>0</v>
      </c>
      <c r="J44" s="7">
        <v>0</v>
      </c>
      <c r="K44" s="7">
        <v>26</v>
      </c>
      <c r="L44" s="7">
        <v>0</v>
      </c>
      <c r="M44" s="7">
        <v>0</v>
      </c>
      <c r="N44" s="7">
        <v>0</v>
      </c>
      <c r="O44" s="7">
        <v>0</v>
      </c>
      <c r="P44" s="7">
        <v>3</v>
      </c>
      <c r="Q44" s="7" t="s">
        <v>396</v>
      </c>
      <c r="R44" s="7" t="s">
        <v>397</v>
      </c>
      <c r="S44" s="6"/>
      <c r="T44" s="6"/>
    </row>
    <row r="45" spans="1:20" s="14" customFormat="1" ht="55.2" x14ac:dyDescent="0.3">
      <c r="A45" s="6" t="s">
        <v>393</v>
      </c>
      <c r="B45" s="7">
        <v>4</v>
      </c>
      <c r="C45" s="6" t="s">
        <v>471</v>
      </c>
      <c r="D45" s="6" t="s">
        <v>165</v>
      </c>
      <c r="E45" s="6" t="s">
        <v>166</v>
      </c>
      <c r="F45" s="6" t="s">
        <v>412</v>
      </c>
      <c r="G45" s="6" t="s">
        <v>48</v>
      </c>
      <c r="H45" s="7">
        <v>0</v>
      </c>
      <c r="I45" s="7">
        <v>4</v>
      </c>
      <c r="J45" s="7">
        <v>0</v>
      </c>
      <c r="K45" s="7">
        <v>0</v>
      </c>
      <c r="L45" s="7">
        <v>52</v>
      </c>
      <c r="M45" s="7">
        <v>0</v>
      </c>
      <c r="N45" s="7">
        <v>0</v>
      </c>
      <c r="O45" s="7">
        <v>0</v>
      </c>
      <c r="P45" s="7">
        <v>0</v>
      </c>
      <c r="Q45" s="7" t="s">
        <v>408</v>
      </c>
      <c r="R45" s="7" t="s">
        <v>397</v>
      </c>
      <c r="S45" s="6" t="s">
        <v>472</v>
      </c>
      <c r="T45" s="6"/>
    </row>
    <row r="46" spans="1:20" s="14" customFormat="1" ht="27.6" x14ac:dyDescent="0.3">
      <c r="A46" s="6" t="s">
        <v>393</v>
      </c>
      <c r="B46" s="7">
        <v>4</v>
      </c>
      <c r="C46" s="6" t="s">
        <v>473</v>
      </c>
      <c r="D46" s="6" t="s">
        <v>146</v>
      </c>
      <c r="E46" s="6" t="s">
        <v>147</v>
      </c>
      <c r="F46" s="6" t="s">
        <v>448</v>
      </c>
      <c r="G46" s="6" t="s">
        <v>449</v>
      </c>
      <c r="H46" s="7">
        <v>0</v>
      </c>
      <c r="I46" s="7">
        <v>2</v>
      </c>
      <c r="J46" s="7">
        <v>0</v>
      </c>
      <c r="K46" s="7">
        <v>0</v>
      </c>
      <c r="L46" s="7">
        <v>26</v>
      </c>
      <c r="M46" s="7">
        <v>0</v>
      </c>
      <c r="N46" s="7">
        <v>0</v>
      </c>
      <c r="O46" s="7">
        <v>0</v>
      </c>
      <c r="P46" s="7">
        <v>2</v>
      </c>
      <c r="Q46" s="7" t="s">
        <v>399</v>
      </c>
      <c r="R46" s="7" t="s">
        <v>397</v>
      </c>
      <c r="S46" s="6"/>
      <c r="T46" s="6"/>
    </row>
    <row r="47" spans="1:20" s="14" customFormat="1" ht="41.4" x14ac:dyDescent="0.3">
      <c r="A47" s="6" t="s">
        <v>393</v>
      </c>
      <c r="B47" s="7">
        <v>4</v>
      </c>
      <c r="C47" s="6" t="s">
        <v>524</v>
      </c>
      <c r="D47" s="6" t="s">
        <v>152</v>
      </c>
      <c r="E47" s="6" t="s">
        <v>153</v>
      </c>
      <c r="F47" s="6" t="s">
        <v>465</v>
      </c>
      <c r="G47" s="6" t="s">
        <v>133</v>
      </c>
      <c r="H47" s="7">
        <v>2</v>
      </c>
      <c r="I47" s="7">
        <v>1</v>
      </c>
      <c r="J47" s="7">
        <v>0</v>
      </c>
      <c r="K47" s="7">
        <v>26</v>
      </c>
      <c r="L47" s="7">
        <v>13</v>
      </c>
      <c r="M47" s="7">
        <v>0</v>
      </c>
      <c r="N47" s="7">
        <v>0</v>
      </c>
      <c r="O47" s="7">
        <v>0</v>
      </c>
      <c r="P47" s="7">
        <v>5</v>
      </c>
      <c r="Q47" s="7" t="s">
        <v>399</v>
      </c>
      <c r="R47" s="7" t="s">
        <v>397</v>
      </c>
      <c r="S47" s="6"/>
      <c r="T47" s="6"/>
    </row>
    <row r="48" spans="1:20" s="14" customFormat="1" ht="48.75" customHeight="1" x14ac:dyDescent="0.3">
      <c r="A48" s="6" t="s">
        <v>393</v>
      </c>
      <c r="B48" s="7">
        <v>4</v>
      </c>
      <c r="C48" s="6" t="s">
        <v>474</v>
      </c>
      <c r="D48" s="6" t="s">
        <v>162</v>
      </c>
      <c r="E48" s="6" t="s">
        <v>475</v>
      </c>
      <c r="F48" s="6" t="s">
        <v>410</v>
      </c>
      <c r="G48" s="6" t="s">
        <v>234</v>
      </c>
      <c r="H48" s="7">
        <v>0</v>
      </c>
      <c r="I48" s="7">
        <v>3</v>
      </c>
      <c r="J48" s="7">
        <v>0</v>
      </c>
      <c r="K48" s="7">
        <v>0</v>
      </c>
      <c r="L48" s="7">
        <v>39</v>
      </c>
      <c r="M48" s="7">
        <v>0</v>
      </c>
      <c r="N48" s="7">
        <v>0</v>
      </c>
      <c r="O48" s="7">
        <v>0</v>
      </c>
      <c r="P48" s="7">
        <v>5</v>
      </c>
      <c r="Q48" s="7" t="s">
        <v>399</v>
      </c>
      <c r="R48" s="7" t="s">
        <v>397</v>
      </c>
      <c r="S48" s="6" t="s">
        <v>476</v>
      </c>
      <c r="T48" s="6"/>
    </row>
    <row r="49" spans="1:20" s="14" customFormat="1" ht="50.25" customHeight="1" x14ac:dyDescent="0.3">
      <c r="A49" s="6" t="s">
        <v>393</v>
      </c>
      <c r="B49" s="7">
        <v>4</v>
      </c>
      <c r="C49" s="6" t="s">
        <v>477</v>
      </c>
      <c r="D49" s="6" t="s">
        <v>159</v>
      </c>
      <c r="E49" s="6" t="s">
        <v>160</v>
      </c>
      <c r="F49" s="6" t="s">
        <v>410</v>
      </c>
      <c r="G49" s="6" t="s">
        <v>234</v>
      </c>
      <c r="H49" s="7">
        <v>0</v>
      </c>
      <c r="I49" s="7">
        <v>2</v>
      </c>
      <c r="J49" s="7">
        <v>0</v>
      </c>
      <c r="K49" s="7">
        <v>0</v>
      </c>
      <c r="L49" s="7">
        <v>26</v>
      </c>
      <c r="M49" s="7">
        <v>0</v>
      </c>
      <c r="N49" s="7">
        <v>0</v>
      </c>
      <c r="O49" s="7">
        <v>0</v>
      </c>
      <c r="P49" s="7">
        <v>3</v>
      </c>
      <c r="Q49" s="7" t="s">
        <v>399</v>
      </c>
      <c r="R49" s="7" t="s">
        <v>397</v>
      </c>
      <c r="S49" s="6" t="s">
        <v>476</v>
      </c>
      <c r="T49" s="6"/>
    </row>
    <row r="50" spans="1:20" s="17" customFormat="1" x14ac:dyDescent="0.3">
      <c r="A50" s="19" t="s">
        <v>431</v>
      </c>
      <c r="B50" s="20"/>
      <c r="C50" s="20"/>
      <c r="D50" s="20"/>
      <c r="E50" s="20"/>
      <c r="F50" s="20"/>
      <c r="G50" s="20"/>
      <c r="H50" s="15">
        <f t="shared" ref="H50:P50" si="3">SUM(H42:H49)</f>
        <v>8</v>
      </c>
      <c r="I50" s="15">
        <f t="shared" si="3"/>
        <v>14</v>
      </c>
      <c r="J50" s="15">
        <f t="shared" si="3"/>
        <v>0</v>
      </c>
      <c r="K50" s="15">
        <f t="shared" si="3"/>
        <v>104</v>
      </c>
      <c r="L50" s="15">
        <f t="shared" si="3"/>
        <v>182</v>
      </c>
      <c r="M50" s="15">
        <f t="shared" si="3"/>
        <v>0</v>
      </c>
      <c r="N50" s="15">
        <f t="shared" si="3"/>
        <v>0</v>
      </c>
      <c r="O50" s="15">
        <f t="shared" si="3"/>
        <v>0</v>
      </c>
      <c r="P50" s="15">
        <f t="shared" si="3"/>
        <v>25</v>
      </c>
      <c r="Q50" s="16"/>
      <c r="R50" s="16"/>
      <c r="S50" s="16"/>
      <c r="T50" s="16"/>
    </row>
    <row r="51" spans="1:20" s="14" customFormat="1" ht="55.2" x14ac:dyDescent="0.3">
      <c r="A51" s="6" t="s">
        <v>393</v>
      </c>
      <c r="B51" s="7">
        <v>5</v>
      </c>
      <c r="C51" s="8" t="s">
        <v>638</v>
      </c>
      <c r="D51" s="8" t="s">
        <v>186</v>
      </c>
      <c r="E51" s="8" t="s">
        <v>187</v>
      </c>
      <c r="F51" s="6" t="s">
        <v>410</v>
      </c>
      <c r="G51" s="6" t="s">
        <v>234</v>
      </c>
      <c r="H51" s="7">
        <v>1</v>
      </c>
      <c r="I51" s="7">
        <v>2</v>
      </c>
      <c r="J51" s="7">
        <v>0</v>
      </c>
      <c r="K51" s="7">
        <v>13</v>
      </c>
      <c r="L51" s="7">
        <v>26</v>
      </c>
      <c r="M51" s="7">
        <v>0</v>
      </c>
      <c r="N51" s="7">
        <v>0</v>
      </c>
      <c r="O51" s="7">
        <v>0</v>
      </c>
      <c r="P51" s="7">
        <v>4</v>
      </c>
      <c r="Q51" s="7" t="s">
        <v>399</v>
      </c>
      <c r="R51" s="7" t="s">
        <v>397</v>
      </c>
      <c r="S51" s="6"/>
      <c r="T51" s="6"/>
    </row>
    <row r="52" spans="1:20" s="14" customFormat="1" ht="30" customHeight="1" x14ac:dyDescent="0.3">
      <c r="A52" s="6" t="s">
        <v>393</v>
      </c>
      <c r="B52" s="7">
        <v>5</v>
      </c>
      <c r="C52" s="6" t="s">
        <v>478</v>
      </c>
      <c r="D52" s="6" t="s">
        <v>195</v>
      </c>
      <c r="E52" s="6" t="s">
        <v>196</v>
      </c>
      <c r="F52" s="6" t="s">
        <v>479</v>
      </c>
      <c r="G52" s="6" t="s">
        <v>480</v>
      </c>
      <c r="H52" s="7">
        <v>2</v>
      </c>
      <c r="I52" s="7">
        <v>0</v>
      </c>
      <c r="J52" s="7">
        <v>0</v>
      </c>
      <c r="K52" s="7">
        <v>26</v>
      </c>
      <c r="L52" s="7">
        <v>0</v>
      </c>
      <c r="M52" s="7">
        <v>0</v>
      </c>
      <c r="N52" s="7">
        <v>0</v>
      </c>
      <c r="O52" s="7">
        <v>0</v>
      </c>
      <c r="P52" s="7">
        <v>3</v>
      </c>
      <c r="Q52" s="7" t="s">
        <v>396</v>
      </c>
      <c r="R52" s="7" t="s">
        <v>397</v>
      </c>
      <c r="S52" s="6"/>
      <c r="T52" s="6"/>
    </row>
    <row r="53" spans="1:20" s="14" customFormat="1" ht="110.4" x14ac:dyDescent="0.3">
      <c r="A53" s="6" t="s">
        <v>393</v>
      </c>
      <c r="B53" s="7">
        <v>5</v>
      </c>
      <c r="C53" s="6" t="s">
        <v>481</v>
      </c>
      <c r="D53" s="6" t="s">
        <v>189</v>
      </c>
      <c r="E53" s="6" t="s">
        <v>190</v>
      </c>
      <c r="F53" s="6" t="s">
        <v>482</v>
      </c>
      <c r="G53" s="6" t="s">
        <v>483</v>
      </c>
      <c r="H53" s="7">
        <v>0</v>
      </c>
      <c r="I53" s="7">
        <v>4</v>
      </c>
      <c r="J53" s="7">
        <v>0</v>
      </c>
      <c r="K53" s="7">
        <v>0</v>
      </c>
      <c r="L53" s="7">
        <v>52</v>
      </c>
      <c r="M53" s="7">
        <v>0</v>
      </c>
      <c r="N53" s="7">
        <v>0</v>
      </c>
      <c r="O53" s="7">
        <v>0</v>
      </c>
      <c r="P53" s="7">
        <v>0</v>
      </c>
      <c r="Q53" s="7" t="s">
        <v>408</v>
      </c>
      <c r="R53" s="7" t="s">
        <v>397</v>
      </c>
      <c r="S53" s="6" t="s">
        <v>654</v>
      </c>
      <c r="T53" s="6"/>
    </row>
    <row r="54" spans="1:20" s="14" customFormat="1" ht="55.2" x14ac:dyDescent="0.3">
      <c r="A54" s="6" t="s">
        <v>393</v>
      </c>
      <c r="B54" s="7">
        <v>5</v>
      </c>
      <c r="C54" s="6" t="s">
        <v>484</v>
      </c>
      <c r="D54" s="6" t="s">
        <v>175</v>
      </c>
      <c r="E54" s="6" t="s">
        <v>176</v>
      </c>
      <c r="F54" s="6" t="s">
        <v>460</v>
      </c>
      <c r="G54" s="6" t="s">
        <v>178</v>
      </c>
      <c r="H54" s="7">
        <v>0</v>
      </c>
      <c r="I54" s="7">
        <v>2</v>
      </c>
      <c r="J54" s="7">
        <v>0</v>
      </c>
      <c r="K54" s="7">
        <v>0</v>
      </c>
      <c r="L54" s="7">
        <v>26</v>
      </c>
      <c r="M54" s="7">
        <v>0</v>
      </c>
      <c r="N54" s="7">
        <v>0</v>
      </c>
      <c r="O54" s="7">
        <v>0</v>
      </c>
      <c r="P54" s="7">
        <v>3</v>
      </c>
      <c r="Q54" s="7" t="s">
        <v>399</v>
      </c>
      <c r="R54" s="7" t="s">
        <v>397</v>
      </c>
      <c r="S54" s="6"/>
      <c r="T54" s="6"/>
    </row>
    <row r="55" spans="1:20" s="14" customFormat="1" ht="69" x14ac:dyDescent="0.3">
      <c r="A55" s="6" t="s">
        <v>393</v>
      </c>
      <c r="B55" s="7">
        <v>5</v>
      </c>
      <c r="C55" s="6" t="s">
        <v>485</v>
      </c>
      <c r="D55" s="6" t="s">
        <v>200</v>
      </c>
      <c r="E55" s="6" t="s">
        <v>201</v>
      </c>
      <c r="F55" s="6" t="s">
        <v>486</v>
      </c>
      <c r="G55" s="6" t="s">
        <v>25</v>
      </c>
      <c r="H55" s="7">
        <v>0</v>
      </c>
      <c r="I55" s="7">
        <v>2</v>
      </c>
      <c r="J55" s="7">
        <v>0</v>
      </c>
      <c r="K55" s="7">
        <v>0</v>
      </c>
      <c r="L55" s="7">
        <v>26</v>
      </c>
      <c r="M55" s="7">
        <v>0</v>
      </c>
      <c r="N55" s="7">
        <v>0</v>
      </c>
      <c r="O55" s="7">
        <v>0</v>
      </c>
      <c r="P55" s="7">
        <v>2</v>
      </c>
      <c r="Q55" s="7" t="s">
        <v>399</v>
      </c>
      <c r="R55" s="7" t="s">
        <v>397</v>
      </c>
      <c r="S55" s="6" t="s">
        <v>487</v>
      </c>
      <c r="T55" s="6"/>
    </row>
    <row r="56" spans="1:20" s="14" customFormat="1" ht="50.25" customHeight="1" x14ac:dyDescent="0.3">
      <c r="A56" s="6" t="s">
        <v>393</v>
      </c>
      <c r="B56" s="7">
        <v>5</v>
      </c>
      <c r="C56" s="6" t="s">
        <v>491</v>
      </c>
      <c r="D56" s="6" t="s">
        <v>192</v>
      </c>
      <c r="E56" s="6" t="s">
        <v>193</v>
      </c>
      <c r="F56" s="6" t="s">
        <v>490</v>
      </c>
      <c r="G56" s="6" t="s">
        <v>109</v>
      </c>
      <c r="H56" s="7">
        <v>2</v>
      </c>
      <c r="I56" s="7">
        <v>2</v>
      </c>
      <c r="J56" s="7">
        <v>0</v>
      </c>
      <c r="K56" s="7">
        <v>26</v>
      </c>
      <c r="L56" s="7">
        <v>26</v>
      </c>
      <c r="M56" s="7">
        <v>0</v>
      </c>
      <c r="N56" s="7">
        <v>0</v>
      </c>
      <c r="O56" s="7">
        <v>0</v>
      </c>
      <c r="P56" s="7">
        <v>4</v>
      </c>
      <c r="Q56" s="7" t="s">
        <v>399</v>
      </c>
      <c r="R56" s="7" t="s">
        <v>397</v>
      </c>
      <c r="S56" s="6" t="s">
        <v>476</v>
      </c>
      <c r="T56" s="6"/>
    </row>
    <row r="57" spans="1:20" s="14" customFormat="1" ht="27.6" x14ac:dyDescent="0.3">
      <c r="A57" s="6" t="s">
        <v>393</v>
      </c>
      <c r="B57" s="7">
        <v>5</v>
      </c>
      <c r="C57" s="6" t="s">
        <v>492</v>
      </c>
      <c r="D57" s="6" t="s">
        <v>493</v>
      </c>
      <c r="E57" s="6" t="s">
        <v>181</v>
      </c>
      <c r="F57" s="6" t="s">
        <v>494</v>
      </c>
      <c r="G57" s="6" t="s">
        <v>270</v>
      </c>
      <c r="H57" s="7">
        <v>2</v>
      </c>
      <c r="I57" s="7">
        <v>2</v>
      </c>
      <c r="J57" s="7">
        <v>0</v>
      </c>
      <c r="K57" s="7">
        <v>26</v>
      </c>
      <c r="L57" s="7">
        <v>26</v>
      </c>
      <c r="M57" s="7">
        <v>0</v>
      </c>
      <c r="N57" s="7">
        <v>0</v>
      </c>
      <c r="O57" s="7">
        <v>0</v>
      </c>
      <c r="P57" s="7">
        <v>4</v>
      </c>
      <c r="Q57" s="7" t="s">
        <v>399</v>
      </c>
      <c r="R57" s="7" t="s">
        <v>397</v>
      </c>
      <c r="S57" s="6"/>
      <c r="T57" s="6"/>
    </row>
    <row r="58" spans="1:20" s="14" customFormat="1" ht="27.6" x14ac:dyDescent="0.3">
      <c r="A58" s="6" t="s">
        <v>393</v>
      </c>
      <c r="B58" s="7">
        <v>5</v>
      </c>
      <c r="C58" s="6" t="s">
        <v>495</v>
      </c>
      <c r="D58" s="6" t="s">
        <v>183</v>
      </c>
      <c r="E58" s="6" t="s">
        <v>184</v>
      </c>
      <c r="F58" s="6" t="s">
        <v>494</v>
      </c>
      <c r="G58" s="6" t="s">
        <v>270</v>
      </c>
      <c r="H58" s="7">
        <v>2</v>
      </c>
      <c r="I58" s="7">
        <v>2</v>
      </c>
      <c r="J58" s="7">
        <v>0</v>
      </c>
      <c r="K58" s="7">
        <v>26</v>
      </c>
      <c r="L58" s="7">
        <v>26</v>
      </c>
      <c r="M58" s="7">
        <v>0</v>
      </c>
      <c r="N58" s="7">
        <v>0</v>
      </c>
      <c r="O58" s="7">
        <v>0</v>
      </c>
      <c r="P58" s="7">
        <v>5</v>
      </c>
      <c r="Q58" s="7" t="s">
        <v>399</v>
      </c>
      <c r="R58" s="7" t="s">
        <v>397</v>
      </c>
      <c r="S58" s="6" t="s">
        <v>496</v>
      </c>
      <c r="T58" s="6"/>
    </row>
    <row r="59" spans="1:20" s="17" customFormat="1" x14ac:dyDescent="0.3">
      <c r="A59" s="19" t="s">
        <v>431</v>
      </c>
      <c r="B59" s="20"/>
      <c r="C59" s="20"/>
      <c r="D59" s="20"/>
      <c r="E59" s="20"/>
      <c r="F59" s="20"/>
      <c r="G59" s="20"/>
      <c r="H59" s="15">
        <f t="shared" ref="H59:P59" si="4">SUM(H51:H58)</f>
        <v>9</v>
      </c>
      <c r="I59" s="15">
        <f t="shared" si="4"/>
        <v>16</v>
      </c>
      <c r="J59" s="15">
        <f t="shared" si="4"/>
        <v>0</v>
      </c>
      <c r="K59" s="15">
        <f t="shared" si="4"/>
        <v>117</v>
      </c>
      <c r="L59" s="15">
        <f t="shared" si="4"/>
        <v>208</v>
      </c>
      <c r="M59" s="15">
        <f t="shared" si="4"/>
        <v>0</v>
      </c>
      <c r="N59" s="15">
        <f t="shared" si="4"/>
        <v>0</v>
      </c>
      <c r="O59" s="15">
        <f t="shared" si="4"/>
        <v>0</v>
      </c>
      <c r="P59" s="15">
        <f t="shared" si="4"/>
        <v>25</v>
      </c>
      <c r="Q59" s="16"/>
      <c r="R59" s="16"/>
      <c r="S59" s="16"/>
      <c r="T59" s="16"/>
    </row>
    <row r="60" spans="1:20" s="14" customFormat="1" ht="27.6" x14ac:dyDescent="0.3">
      <c r="A60" s="6" t="s">
        <v>393</v>
      </c>
      <c r="B60" s="7">
        <v>6</v>
      </c>
      <c r="C60" s="6" t="s">
        <v>497</v>
      </c>
      <c r="D60" s="6" t="s">
        <v>208</v>
      </c>
      <c r="E60" s="6" t="s">
        <v>209</v>
      </c>
      <c r="F60" s="6" t="s">
        <v>455</v>
      </c>
      <c r="G60" s="6" t="s">
        <v>98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3</v>
      </c>
      <c r="Q60" s="7" t="s">
        <v>399</v>
      </c>
      <c r="R60" s="7" t="s">
        <v>397</v>
      </c>
      <c r="S60" s="6"/>
      <c r="T60" s="6"/>
    </row>
    <row r="61" spans="1:20" s="14" customFormat="1" ht="55.2" x14ac:dyDescent="0.3">
      <c r="A61" s="6" t="s">
        <v>393</v>
      </c>
      <c r="B61" s="7">
        <v>6</v>
      </c>
      <c r="C61" s="6" t="s">
        <v>498</v>
      </c>
      <c r="D61" s="6" t="s">
        <v>205</v>
      </c>
      <c r="E61" s="6" t="s">
        <v>206</v>
      </c>
      <c r="F61" s="6" t="s">
        <v>482</v>
      </c>
      <c r="G61" s="6" t="s">
        <v>483</v>
      </c>
      <c r="H61" s="7">
        <v>0</v>
      </c>
      <c r="I61" s="7">
        <v>4</v>
      </c>
      <c r="J61" s="7">
        <v>0</v>
      </c>
      <c r="K61" s="7">
        <v>0</v>
      </c>
      <c r="L61" s="7">
        <v>52</v>
      </c>
      <c r="M61" s="7">
        <v>0</v>
      </c>
      <c r="N61" s="7">
        <v>0</v>
      </c>
      <c r="O61" s="7">
        <v>0</v>
      </c>
      <c r="P61" s="7">
        <v>0</v>
      </c>
      <c r="Q61" s="7" t="s">
        <v>408</v>
      </c>
      <c r="R61" s="7" t="s">
        <v>397</v>
      </c>
      <c r="S61" s="6" t="s">
        <v>499</v>
      </c>
      <c r="T61" s="6"/>
    </row>
    <row r="62" spans="1:20" s="17" customFormat="1" x14ac:dyDescent="0.3">
      <c r="A62" s="19" t="s">
        <v>431</v>
      </c>
      <c r="B62" s="20"/>
      <c r="C62" s="20"/>
      <c r="D62" s="20"/>
      <c r="E62" s="20"/>
      <c r="F62" s="20"/>
      <c r="G62" s="20"/>
      <c r="H62" s="15">
        <f t="shared" ref="H62:P62" si="5">SUM(H60:H61)</f>
        <v>0</v>
      </c>
      <c r="I62" s="15">
        <f t="shared" si="5"/>
        <v>4</v>
      </c>
      <c r="J62" s="15">
        <f t="shared" si="5"/>
        <v>0</v>
      </c>
      <c r="K62" s="15">
        <f t="shared" si="5"/>
        <v>0</v>
      </c>
      <c r="L62" s="15">
        <f t="shared" si="5"/>
        <v>52</v>
      </c>
      <c r="M62" s="15">
        <f t="shared" si="5"/>
        <v>0</v>
      </c>
      <c r="N62" s="15">
        <f t="shared" si="5"/>
        <v>0</v>
      </c>
      <c r="O62" s="15">
        <f t="shared" si="5"/>
        <v>0</v>
      </c>
      <c r="P62" s="15">
        <f t="shared" si="5"/>
        <v>3</v>
      </c>
      <c r="Q62" s="16"/>
      <c r="R62" s="16"/>
      <c r="S62" s="16"/>
      <c r="T62" s="16"/>
    </row>
    <row r="63" spans="1:20" s="14" customFormat="1" ht="41.4" x14ac:dyDescent="0.3">
      <c r="A63" s="6" t="s">
        <v>393</v>
      </c>
      <c r="B63" s="7">
        <v>7</v>
      </c>
      <c r="C63" s="6" t="s">
        <v>500</v>
      </c>
      <c r="D63" s="6" t="s">
        <v>211</v>
      </c>
      <c r="E63" s="6" t="s">
        <v>212</v>
      </c>
      <c r="F63" s="6" t="s">
        <v>455</v>
      </c>
      <c r="G63" s="6" t="s">
        <v>98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7</v>
      </c>
      <c r="Q63" s="7" t="s">
        <v>399</v>
      </c>
      <c r="R63" s="7" t="s">
        <v>397</v>
      </c>
      <c r="S63" s="6" t="s">
        <v>501</v>
      </c>
      <c r="T63" s="6"/>
    </row>
    <row r="64" spans="1:20" s="14" customFormat="1" ht="27.6" x14ac:dyDescent="0.3">
      <c r="A64" s="6" t="s">
        <v>393</v>
      </c>
      <c r="B64" s="7">
        <v>7</v>
      </c>
      <c r="C64" s="6" t="s">
        <v>629</v>
      </c>
      <c r="D64" s="6" t="s">
        <v>630</v>
      </c>
      <c r="E64" s="6" t="s">
        <v>631</v>
      </c>
      <c r="F64" s="6" t="s">
        <v>455</v>
      </c>
      <c r="G64" s="6" t="s">
        <v>98</v>
      </c>
      <c r="H64" s="7">
        <v>0</v>
      </c>
      <c r="I64" s="7">
        <v>0</v>
      </c>
      <c r="J64" s="7">
        <v>0</v>
      </c>
      <c r="K64" s="7">
        <v>0</v>
      </c>
      <c r="L64" s="7">
        <v>560</v>
      </c>
      <c r="M64" s="7">
        <v>0</v>
      </c>
      <c r="N64" s="7">
        <v>0</v>
      </c>
      <c r="O64" s="7">
        <v>0</v>
      </c>
      <c r="P64" s="7">
        <v>25</v>
      </c>
      <c r="Q64" s="7" t="s">
        <v>213</v>
      </c>
      <c r="R64" s="7" t="s">
        <v>397</v>
      </c>
      <c r="S64" s="6"/>
      <c r="T64" s="6"/>
    </row>
    <row r="65" spans="1:20" s="17" customFormat="1" x14ac:dyDescent="0.3">
      <c r="A65" s="19" t="s">
        <v>431</v>
      </c>
      <c r="B65" s="20"/>
      <c r="C65" s="20"/>
      <c r="D65" s="20"/>
      <c r="E65" s="20"/>
      <c r="F65" s="20"/>
      <c r="G65" s="20"/>
      <c r="H65" s="15">
        <f t="shared" ref="H65:P65" si="6">SUM(H63:H64)</f>
        <v>0</v>
      </c>
      <c r="I65" s="15">
        <f t="shared" si="6"/>
        <v>0</v>
      </c>
      <c r="J65" s="15">
        <f t="shared" si="6"/>
        <v>0</v>
      </c>
      <c r="K65" s="15">
        <f t="shared" si="6"/>
        <v>0</v>
      </c>
      <c r="L65" s="15">
        <f t="shared" si="6"/>
        <v>560</v>
      </c>
      <c r="M65" s="15">
        <f t="shared" si="6"/>
        <v>0</v>
      </c>
      <c r="N65" s="15">
        <f t="shared" si="6"/>
        <v>0</v>
      </c>
      <c r="O65" s="15">
        <f t="shared" si="6"/>
        <v>0</v>
      </c>
      <c r="P65" s="15">
        <f t="shared" si="6"/>
        <v>32</v>
      </c>
      <c r="Q65" s="16"/>
      <c r="R65" s="16"/>
      <c r="S65" s="16"/>
      <c r="T65" s="16"/>
    </row>
    <row r="66" spans="1:20" s="14" customFormat="1" ht="41.4" x14ac:dyDescent="0.3">
      <c r="A66" s="6" t="s">
        <v>393</v>
      </c>
      <c r="B66" s="7">
        <v>8</v>
      </c>
      <c r="C66" s="6" t="s">
        <v>632</v>
      </c>
      <c r="D66" s="6" t="s">
        <v>633</v>
      </c>
      <c r="E66" s="6" t="s">
        <v>634</v>
      </c>
      <c r="F66" s="6" t="s">
        <v>455</v>
      </c>
      <c r="G66" s="6" t="s">
        <v>98</v>
      </c>
      <c r="H66" s="9">
        <v>0</v>
      </c>
      <c r="I66" s="9">
        <v>0</v>
      </c>
      <c r="J66" s="9">
        <v>0</v>
      </c>
      <c r="K66" s="9">
        <v>0</v>
      </c>
      <c r="L66" s="9">
        <v>560</v>
      </c>
      <c r="M66" s="9">
        <v>0</v>
      </c>
      <c r="N66" s="9">
        <v>0</v>
      </c>
      <c r="O66" s="9">
        <v>0</v>
      </c>
      <c r="P66" s="9">
        <v>25</v>
      </c>
      <c r="Q66" s="7" t="s">
        <v>213</v>
      </c>
      <c r="R66" s="7" t="s">
        <v>397</v>
      </c>
      <c r="S66" s="8" t="s">
        <v>653</v>
      </c>
      <c r="T66" s="8"/>
    </row>
    <row r="67" spans="1:20" s="17" customFormat="1" x14ac:dyDescent="0.3">
      <c r="A67" s="19" t="s">
        <v>431</v>
      </c>
      <c r="B67" s="20"/>
      <c r="C67" s="20"/>
      <c r="D67" s="20"/>
      <c r="E67" s="20"/>
      <c r="F67" s="20"/>
      <c r="G67" s="20"/>
      <c r="H67" s="15">
        <f t="shared" ref="H67:P67" si="7">SUM(H66)</f>
        <v>0</v>
      </c>
      <c r="I67" s="15">
        <f t="shared" si="7"/>
        <v>0</v>
      </c>
      <c r="J67" s="15">
        <f t="shared" si="7"/>
        <v>0</v>
      </c>
      <c r="K67" s="15">
        <f t="shared" si="7"/>
        <v>0</v>
      </c>
      <c r="L67" s="15">
        <f t="shared" si="7"/>
        <v>560</v>
      </c>
      <c r="M67" s="15">
        <f t="shared" si="7"/>
        <v>0</v>
      </c>
      <c r="N67" s="15">
        <f t="shared" si="7"/>
        <v>0</v>
      </c>
      <c r="O67" s="15">
        <f t="shared" si="7"/>
        <v>0</v>
      </c>
      <c r="P67" s="15">
        <f t="shared" si="7"/>
        <v>25</v>
      </c>
      <c r="Q67" s="16"/>
      <c r="R67" s="16"/>
      <c r="S67" s="16"/>
      <c r="T67" s="16"/>
    </row>
    <row r="68" spans="1:20" s="17" customFormat="1" x14ac:dyDescent="0.3">
      <c r="A68" s="19" t="s">
        <v>502</v>
      </c>
      <c r="B68" s="20"/>
      <c r="C68" s="20"/>
      <c r="D68" s="20"/>
      <c r="E68" s="20"/>
      <c r="F68" s="20"/>
      <c r="G68" s="20"/>
      <c r="H68" s="20"/>
      <c r="I68" s="20"/>
      <c r="J68" s="20"/>
      <c r="K68" s="15">
        <f t="shared" ref="K68:P68" si="8">K21+K33+K41+K50+K59+K62+K65+K67</f>
        <v>767</v>
      </c>
      <c r="L68" s="15">
        <f t="shared" si="8"/>
        <v>2173</v>
      </c>
      <c r="M68" s="15">
        <f t="shared" si="8"/>
        <v>0</v>
      </c>
      <c r="N68" s="15">
        <f t="shared" si="8"/>
        <v>0</v>
      </c>
      <c r="O68" s="15">
        <f t="shared" si="8"/>
        <v>0</v>
      </c>
      <c r="P68" s="15">
        <f t="shared" si="8"/>
        <v>197</v>
      </c>
      <c r="Q68" s="16"/>
      <c r="R68" s="16"/>
      <c r="S68" s="16"/>
      <c r="T68" s="16"/>
    </row>
    <row r="69" spans="1:20" s="14" customFormat="1" x14ac:dyDescent="0.3"/>
    <row r="70" spans="1:20" s="17" customFormat="1" x14ac:dyDescent="0.3">
      <c r="A70" s="19" t="s">
        <v>503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s="17" customFormat="1" x14ac:dyDescent="0.3">
      <c r="A71" s="19" t="s">
        <v>623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s="14" customFormat="1" ht="27.6" x14ac:dyDescent="0.3">
      <c r="A72" s="6" t="s">
        <v>393</v>
      </c>
      <c r="B72" s="7">
        <v>6</v>
      </c>
      <c r="C72" s="6" t="s">
        <v>504</v>
      </c>
      <c r="D72" s="6" t="s">
        <v>267</v>
      </c>
      <c r="E72" s="6" t="s">
        <v>268</v>
      </c>
      <c r="F72" s="6" t="s">
        <v>494</v>
      </c>
      <c r="G72" s="6" t="s">
        <v>270</v>
      </c>
      <c r="H72" s="7">
        <v>2</v>
      </c>
      <c r="I72" s="7">
        <v>2</v>
      </c>
      <c r="J72" s="7">
        <v>0</v>
      </c>
      <c r="K72" s="7">
        <v>26</v>
      </c>
      <c r="L72" s="7">
        <v>26</v>
      </c>
      <c r="M72" s="7">
        <v>0</v>
      </c>
      <c r="N72" s="7">
        <v>0</v>
      </c>
      <c r="O72" s="7">
        <v>0</v>
      </c>
      <c r="P72" s="7">
        <v>5</v>
      </c>
      <c r="Q72" s="7" t="s">
        <v>399</v>
      </c>
      <c r="R72" s="7" t="s">
        <v>397</v>
      </c>
      <c r="S72" s="6"/>
      <c r="T72" s="6"/>
    </row>
    <row r="73" spans="1:20" s="14" customFormat="1" ht="27.6" x14ac:dyDescent="0.3">
      <c r="A73" s="6" t="s">
        <v>393</v>
      </c>
      <c r="B73" s="7">
        <v>6</v>
      </c>
      <c r="C73" s="6" t="s">
        <v>506</v>
      </c>
      <c r="D73" s="6" t="s">
        <v>272</v>
      </c>
      <c r="E73" s="6" t="s">
        <v>273</v>
      </c>
      <c r="F73" s="6" t="s">
        <v>465</v>
      </c>
      <c r="G73" s="6" t="s">
        <v>133</v>
      </c>
      <c r="H73" s="7">
        <v>2</v>
      </c>
      <c r="I73" s="7">
        <v>2</v>
      </c>
      <c r="J73" s="7">
        <v>0</v>
      </c>
      <c r="K73" s="7">
        <v>26</v>
      </c>
      <c r="L73" s="7">
        <v>26</v>
      </c>
      <c r="M73" s="7">
        <v>0</v>
      </c>
      <c r="N73" s="7">
        <v>0</v>
      </c>
      <c r="O73" s="7">
        <v>0</v>
      </c>
      <c r="P73" s="7">
        <v>6</v>
      </c>
      <c r="Q73" s="7" t="s">
        <v>399</v>
      </c>
      <c r="R73" s="7" t="s">
        <v>397</v>
      </c>
      <c r="S73" s="6"/>
      <c r="T73" s="6"/>
    </row>
    <row r="74" spans="1:20" s="14" customFormat="1" ht="82.8" x14ac:dyDescent="0.3">
      <c r="A74" s="6" t="s">
        <v>393</v>
      </c>
      <c r="B74" s="7">
        <v>6</v>
      </c>
      <c r="C74" s="6" t="s">
        <v>507</v>
      </c>
      <c r="D74" s="6" t="s">
        <v>241</v>
      </c>
      <c r="E74" s="6" t="s">
        <v>242</v>
      </c>
      <c r="F74" s="6" t="s">
        <v>490</v>
      </c>
      <c r="G74" s="6" t="s">
        <v>109</v>
      </c>
      <c r="H74" s="7">
        <v>2</v>
      </c>
      <c r="I74" s="7">
        <v>2</v>
      </c>
      <c r="J74" s="7">
        <v>0</v>
      </c>
      <c r="K74" s="7">
        <v>26</v>
      </c>
      <c r="L74" s="7">
        <v>26</v>
      </c>
      <c r="M74" s="7">
        <v>0</v>
      </c>
      <c r="N74" s="7">
        <v>0</v>
      </c>
      <c r="O74" s="7">
        <v>0</v>
      </c>
      <c r="P74" s="7">
        <v>6</v>
      </c>
      <c r="Q74" s="7" t="s">
        <v>399</v>
      </c>
      <c r="R74" s="7" t="s">
        <v>397</v>
      </c>
      <c r="S74" s="6" t="s">
        <v>652</v>
      </c>
      <c r="T74" s="6"/>
    </row>
    <row r="75" spans="1:20" s="14" customFormat="1" ht="27.6" x14ac:dyDescent="0.3">
      <c r="A75" s="6" t="s">
        <v>393</v>
      </c>
      <c r="B75" s="7">
        <v>6</v>
      </c>
      <c r="C75" s="6" t="s">
        <v>508</v>
      </c>
      <c r="D75" s="6" t="s">
        <v>275</v>
      </c>
      <c r="E75" s="6" t="s">
        <v>276</v>
      </c>
      <c r="F75" s="6" t="s">
        <v>490</v>
      </c>
      <c r="G75" s="6" t="s">
        <v>109</v>
      </c>
      <c r="H75" s="7">
        <v>0</v>
      </c>
      <c r="I75" s="7">
        <v>2</v>
      </c>
      <c r="J75" s="7">
        <v>0</v>
      </c>
      <c r="K75" s="7">
        <v>0</v>
      </c>
      <c r="L75" s="7">
        <v>26</v>
      </c>
      <c r="M75" s="7">
        <v>0</v>
      </c>
      <c r="N75" s="7">
        <v>0</v>
      </c>
      <c r="O75" s="7">
        <v>0</v>
      </c>
      <c r="P75" s="7">
        <v>2</v>
      </c>
      <c r="Q75" s="7" t="s">
        <v>399</v>
      </c>
      <c r="R75" s="7" t="s">
        <v>397</v>
      </c>
      <c r="S75" s="6"/>
      <c r="T75" s="6"/>
    </row>
    <row r="76" spans="1:20" s="14" customFormat="1" ht="27.6" x14ac:dyDescent="0.3">
      <c r="A76" s="6" t="s">
        <v>393</v>
      </c>
      <c r="B76" s="7">
        <v>6</v>
      </c>
      <c r="C76" s="6" t="s">
        <v>509</v>
      </c>
      <c r="D76" s="6" t="s">
        <v>264</v>
      </c>
      <c r="E76" s="6" t="s">
        <v>265</v>
      </c>
      <c r="F76" s="6" t="s">
        <v>510</v>
      </c>
      <c r="G76" s="6" t="s">
        <v>239</v>
      </c>
      <c r="H76" s="7">
        <v>0</v>
      </c>
      <c r="I76" s="7">
        <v>2</v>
      </c>
      <c r="J76" s="7">
        <v>0</v>
      </c>
      <c r="K76" s="7">
        <v>0</v>
      </c>
      <c r="L76" s="7">
        <v>26</v>
      </c>
      <c r="M76" s="7">
        <v>0</v>
      </c>
      <c r="N76" s="7">
        <v>0</v>
      </c>
      <c r="O76" s="7">
        <v>0</v>
      </c>
      <c r="P76" s="7">
        <v>2</v>
      </c>
      <c r="Q76" s="7" t="s">
        <v>399</v>
      </c>
      <c r="R76" s="7" t="s">
        <v>397</v>
      </c>
      <c r="S76" s="6"/>
      <c r="T76" s="6"/>
    </row>
    <row r="77" spans="1:20" s="14" customFormat="1" ht="50.25" customHeight="1" x14ac:dyDescent="0.3">
      <c r="A77" s="6" t="s">
        <v>393</v>
      </c>
      <c r="B77" s="7">
        <v>6</v>
      </c>
      <c r="C77" s="6" t="s">
        <v>511</v>
      </c>
      <c r="D77" s="6" t="s">
        <v>231</v>
      </c>
      <c r="E77" s="6" t="s">
        <v>232</v>
      </c>
      <c r="F77" s="6" t="s">
        <v>512</v>
      </c>
      <c r="G77" s="6" t="s">
        <v>513</v>
      </c>
      <c r="H77" s="7">
        <v>2</v>
      </c>
      <c r="I77" s="7">
        <v>2</v>
      </c>
      <c r="J77" s="7">
        <v>0</v>
      </c>
      <c r="K77" s="7">
        <v>26</v>
      </c>
      <c r="L77" s="7">
        <v>26</v>
      </c>
      <c r="M77" s="7">
        <v>0</v>
      </c>
      <c r="N77" s="7">
        <v>0</v>
      </c>
      <c r="O77" s="7">
        <v>0</v>
      </c>
      <c r="P77" s="7">
        <v>6</v>
      </c>
      <c r="Q77" s="7" t="s">
        <v>399</v>
      </c>
      <c r="R77" s="7" t="s">
        <v>397</v>
      </c>
      <c r="S77" s="6" t="s">
        <v>476</v>
      </c>
      <c r="T77" s="6"/>
    </row>
    <row r="78" spans="1:20" s="14" customFormat="1" x14ac:dyDescent="0.3"/>
    <row r="79" spans="1:20" s="14" customFormat="1" x14ac:dyDescent="0.3">
      <c r="A79" s="19" t="s">
        <v>625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s="14" customFormat="1" ht="26.25" customHeight="1" x14ac:dyDescent="0.3">
      <c r="A80" s="6" t="s">
        <v>393</v>
      </c>
      <c r="B80" s="7">
        <v>3</v>
      </c>
      <c r="C80" s="7" t="s">
        <v>640</v>
      </c>
      <c r="D80" s="6" t="s">
        <v>641</v>
      </c>
      <c r="E80" s="6" t="s">
        <v>642</v>
      </c>
      <c r="F80" s="6" t="s">
        <v>132</v>
      </c>
      <c r="G80" s="6" t="s">
        <v>133</v>
      </c>
      <c r="H80" s="7">
        <v>2</v>
      </c>
      <c r="I80" s="7">
        <v>0</v>
      </c>
      <c r="J80" s="7">
        <v>0</v>
      </c>
      <c r="K80" s="7">
        <v>26</v>
      </c>
      <c r="L80" s="7">
        <v>0</v>
      </c>
      <c r="M80" s="7">
        <v>0</v>
      </c>
      <c r="N80" s="7">
        <v>0</v>
      </c>
      <c r="O80" s="7">
        <v>0</v>
      </c>
      <c r="P80" s="7">
        <v>3</v>
      </c>
      <c r="Q80" s="7" t="s">
        <v>396</v>
      </c>
      <c r="R80" s="8" t="s">
        <v>505</v>
      </c>
      <c r="S80" s="6"/>
      <c r="T80" s="6"/>
    </row>
    <row r="81" spans="1:20" s="14" customFormat="1" ht="55.2" x14ac:dyDescent="0.3">
      <c r="A81" s="6" t="s">
        <v>393</v>
      </c>
      <c r="B81" s="7">
        <v>4</v>
      </c>
      <c r="C81" s="6" t="s">
        <v>514</v>
      </c>
      <c r="D81" s="6" t="s">
        <v>515</v>
      </c>
      <c r="E81" s="6" t="s">
        <v>516</v>
      </c>
      <c r="F81" s="6" t="s">
        <v>517</v>
      </c>
      <c r="G81" s="6" t="s">
        <v>370</v>
      </c>
      <c r="H81" s="7">
        <v>0</v>
      </c>
      <c r="I81" s="7">
        <v>2</v>
      </c>
      <c r="J81" s="7">
        <v>0</v>
      </c>
      <c r="K81" s="7">
        <v>0</v>
      </c>
      <c r="L81" s="7">
        <v>26</v>
      </c>
      <c r="M81" s="7">
        <v>0</v>
      </c>
      <c r="N81" s="7">
        <v>0</v>
      </c>
      <c r="O81" s="7">
        <v>0</v>
      </c>
      <c r="P81" s="7">
        <v>3</v>
      </c>
      <c r="Q81" s="7" t="s">
        <v>399</v>
      </c>
      <c r="R81" s="8" t="s">
        <v>505</v>
      </c>
      <c r="S81" s="6" t="s">
        <v>462</v>
      </c>
      <c r="T81" s="6"/>
    </row>
    <row r="82" spans="1:20" s="14" customFormat="1" ht="27.6" x14ac:dyDescent="0.3">
      <c r="A82" s="6" t="s">
        <v>393</v>
      </c>
      <c r="B82" s="7">
        <v>4</v>
      </c>
      <c r="C82" s="6" t="s">
        <v>518</v>
      </c>
      <c r="D82" s="6" t="s">
        <v>311</v>
      </c>
      <c r="E82" s="6" t="s">
        <v>312</v>
      </c>
      <c r="F82" s="6" t="s">
        <v>460</v>
      </c>
      <c r="G82" s="6" t="s">
        <v>178</v>
      </c>
      <c r="H82" s="7">
        <v>2</v>
      </c>
      <c r="I82" s="7">
        <v>0</v>
      </c>
      <c r="J82" s="7">
        <v>0</v>
      </c>
      <c r="K82" s="7">
        <v>26</v>
      </c>
      <c r="L82" s="7">
        <v>0</v>
      </c>
      <c r="M82" s="7">
        <v>0</v>
      </c>
      <c r="N82" s="7">
        <v>0</v>
      </c>
      <c r="O82" s="7">
        <v>0</v>
      </c>
      <c r="P82" s="7">
        <v>3</v>
      </c>
      <c r="Q82" s="7" t="s">
        <v>396</v>
      </c>
      <c r="R82" s="8" t="s">
        <v>505</v>
      </c>
      <c r="S82" s="6"/>
      <c r="T82" s="6"/>
    </row>
    <row r="83" spans="1:20" s="14" customFormat="1" ht="16.5" customHeight="1" x14ac:dyDescent="0.3">
      <c r="A83" s="6" t="s">
        <v>393</v>
      </c>
      <c r="B83" s="7">
        <v>4</v>
      </c>
      <c r="C83" s="6" t="s">
        <v>644</v>
      </c>
      <c r="D83" s="6" t="s">
        <v>645</v>
      </c>
      <c r="E83" s="6" t="s">
        <v>312</v>
      </c>
      <c r="F83" s="6" t="s">
        <v>460</v>
      </c>
      <c r="G83" s="6" t="s">
        <v>178</v>
      </c>
      <c r="H83" s="7">
        <v>0</v>
      </c>
      <c r="I83" s="7">
        <v>2</v>
      </c>
      <c r="J83" s="7">
        <v>0</v>
      </c>
      <c r="K83" s="7">
        <v>0</v>
      </c>
      <c r="L83" s="7">
        <v>26</v>
      </c>
      <c r="M83" s="7">
        <v>0</v>
      </c>
      <c r="N83" s="7">
        <v>0</v>
      </c>
      <c r="O83" s="7">
        <v>0</v>
      </c>
      <c r="P83" s="7">
        <v>3</v>
      </c>
      <c r="Q83" s="7" t="s">
        <v>399</v>
      </c>
      <c r="R83" s="8" t="s">
        <v>505</v>
      </c>
      <c r="S83" s="6"/>
      <c r="T83" s="6"/>
    </row>
    <row r="84" spans="1:20" s="14" customFormat="1" ht="27.6" x14ac:dyDescent="0.3">
      <c r="A84" s="6" t="s">
        <v>393</v>
      </c>
      <c r="B84" s="7">
        <v>4</v>
      </c>
      <c r="C84" s="6" t="s">
        <v>519</v>
      </c>
      <c r="D84" s="6" t="s">
        <v>302</v>
      </c>
      <c r="E84" s="6" t="s">
        <v>303</v>
      </c>
      <c r="F84" s="6" t="s">
        <v>494</v>
      </c>
      <c r="G84" s="6" t="s">
        <v>520</v>
      </c>
      <c r="H84" s="7">
        <v>2</v>
      </c>
      <c r="I84" s="7">
        <v>0</v>
      </c>
      <c r="J84" s="7">
        <v>0</v>
      </c>
      <c r="K84" s="7">
        <v>26</v>
      </c>
      <c r="L84" s="7">
        <v>0</v>
      </c>
      <c r="M84" s="7">
        <v>0</v>
      </c>
      <c r="N84" s="7">
        <v>0</v>
      </c>
      <c r="O84" s="7">
        <v>0</v>
      </c>
      <c r="P84" s="7">
        <v>2</v>
      </c>
      <c r="Q84" s="7" t="s">
        <v>396</v>
      </c>
      <c r="R84" s="8" t="s">
        <v>505</v>
      </c>
      <c r="S84" s="6"/>
      <c r="T84" s="6"/>
    </row>
    <row r="85" spans="1:20" s="14" customFormat="1" ht="27.6" x14ac:dyDescent="0.3">
      <c r="A85" s="6" t="s">
        <v>393</v>
      </c>
      <c r="B85" s="7">
        <v>4</v>
      </c>
      <c r="C85" s="6" t="s">
        <v>521</v>
      </c>
      <c r="D85" s="6" t="s">
        <v>522</v>
      </c>
      <c r="E85" s="6" t="s">
        <v>523</v>
      </c>
      <c r="F85" s="6" t="s">
        <v>410</v>
      </c>
      <c r="G85" s="6" t="s">
        <v>234</v>
      </c>
      <c r="H85" s="7">
        <v>2</v>
      </c>
      <c r="I85" s="7">
        <v>0</v>
      </c>
      <c r="J85" s="7">
        <v>0</v>
      </c>
      <c r="K85" s="7">
        <v>26</v>
      </c>
      <c r="L85" s="7">
        <v>0</v>
      </c>
      <c r="M85" s="7">
        <v>0</v>
      </c>
      <c r="N85" s="7">
        <v>0</v>
      </c>
      <c r="O85" s="7">
        <v>0</v>
      </c>
      <c r="P85" s="7">
        <v>2</v>
      </c>
      <c r="Q85" s="7" t="s">
        <v>396</v>
      </c>
      <c r="R85" s="8" t="s">
        <v>505</v>
      </c>
      <c r="S85" s="6"/>
      <c r="T85" s="6"/>
    </row>
    <row r="86" spans="1:20" s="14" customFormat="1" ht="41.4" x14ac:dyDescent="0.3">
      <c r="A86" s="6" t="s">
        <v>393</v>
      </c>
      <c r="B86" s="7">
        <v>4</v>
      </c>
      <c r="C86" s="6" t="s">
        <v>646</v>
      </c>
      <c r="D86" s="6" t="s">
        <v>647</v>
      </c>
      <c r="E86" s="6" t="s">
        <v>300</v>
      </c>
      <c r="F86" s="6" t="s">
        <v>512</v>
      </c>
      <c r="G86" s="6" t="s">
        <v>513</v>
      </c>
      <c r="H86" s="7">
        <v>2</v>
      </c>
      <c r="I86" s="7">
        <v>0</v>
      </c>
      <c r="J86" s="7">
        <v>0</v>
      </c>
      <c r="K86" s="7">
        <v>26</v>
      </c>
      <c r="L86" s="7">
        <v>0</v>
      </c>
      <c r="M86" s="7">
        <v>0</v>
      </c>
      <c r="N86" s="7">
        <v>0</v>
      </c>
      <c r="O86" s="7">
        <v>0</v>
      </c>
      <c r="P86" s="7">
        <v>4</v>
      </c>
      <c r="Q86" s="7" t="s">
        <v>396</v>
      </c>
      <c r="R86" s="8" t="s">
        <v>505</v>
      </c>
      <c r="S86" s="6"/>
      <c r="T86" s="6"/>
    </row>
    <row r="87" spans="1:20" s="14" customFormat="1" ht="27.6" x14ac:dyDescent="0.3">
      <c r="A87" s="6" t="s">
        <v>393</v>
      </c>
      <c r="B87" s="7">
        <v>4</v>
      </c>
      <c r="C87" s="6" t="s">
        <v>525</v>
      </c>
      <c r="D87" s="6" t="s">
        <v>296</v>
      </c>
      <c r="E87" s="6" t="s">
        <v>297</v>
      </c>
      <c r="F87" s="6" t="s">
        <v>494</v>
      </c>
      <c r="G87" s="6" t="s">
        <v>154</v>
      </c>
      <c r="H87" s="7">
        <v>1</v>
      </c>
      <c r="I87" s="7">
        <v>2</v>
      </c>
      <c r="J87" s="7">
        <v>0</v>
      </c>
      <c r="K87" s="7">
        <v>13</v>
      </c>
      <c r="L87" s="7">
        <v>26</v>
      </c>
      <c r="M87" s="7">
        <v>0</v>
      </c>
      <c r="N87" s="7">
        <v>0</v>
      </c>
      <c r="O87" s="7">
        <v>0</v>
      </c>
      <c r="P87" s="7">
        <v>5</v>
      </c>
      <c r="Q87" s="7" t="s">
        <v>399</v>
      </c>
      <c r="R87" s="8" t="s">
        <v>505</v>
      </c>
      <c r="S87" s="6"/>
      <c r="T87" s="6"/>
    </row>
    <row r="88" spans="1:20" s="14" customFormat="1" ht="41.4" x14ac:dyDescent="0.3">
      <c r="A88" s="6" t="s">
        <v>393</v>
      </c>
      <c r="B88" s="7">
        <v>4</v>
      </c>
      <c r="C88" s="6" t="s">
        <v>526</v>
      </c>
      <c r="D88" s="6" t="s">
        <v>292</v>
      </c>
      <c r="E88" s="6" t="s">
        <v>293</v>
      </c>
      <c r="F88" s="6" t="s">
        <v>465</v>
      </c>
      <c r="G88" s="6" t="s">
        <v>133</v>
      </c>
      <c r="H88" s="7">
        <v>2</v>
      </c>
      <c r="I88" s="7">
        <v>0</v>
      </c>
      <c r="J88" s="7">
        <v>0</v>
      </c>
      <c r="K88" s="7">
        <v>26</v>
      </c>
      <c r="L88" s="7">
        <v>0</v>
      </c>
      <c r="M88" s="7">
        <v>0</v>
      </c>
      <c r="N88" s="7">
        <v>0</v>
      </c>
      <c r="O88" s="7">
        <v>0</v>
      </c>
      <c r="P88" s="7">
        <v>2</v>
      </c>
      <c r="Q88" s="7" t="s">
        <v>396</v>
      </c>
      <c r="R88" s="8" t="s">
        <v>505</v>
      </c>
      <c r="S88" s="6"/>
      <c r="T88" s="6"/>
    </row>
    <row r="89" spans="1:20" s="14" customFormat="1" ht="27.6" x14ac:dyDescent="0.3">
      <c r="A89" s="6" t="s">
        <v>393</v>
      </c>
      <c r="B89" s="7">
        <v>4</v>
      </c>
      <c r="C89" s="6" t="s">
        <v>527</v>
      </c>
      <c r="D89" s="6" t="s">
        <v>308</v>
      </c>
      <c r="E89" s="6" t="s">
        <v>309</v>
      </c>
      <c r="F89" s="6" t="s">
        <v>510</v>
      </c>
      <c r="G89" s="6" t="s">
        <v>239</v>
      </c>
      <c r="H89" s="7">
        <v>0</v>
      </c>
      <c r="I89" s="7">
        <v>2</v>
      </c>
      <c r="J89" s="7">
        <v>0</v>
      </c>
      <c r="K89" s="7">
        <v>0</v>
      </c>
      <c r="L89" s="7">
        <v>26</v>
      </c>
      <c r="M89" s="7">
        <v>0</v>
      </c>
      <c r="N89" s="7">
        <v>0</v>
      </c>
      <c r="O89" s="7">
        <v>0</v>
      </c>
      <c r="P89" s="7">
        <v>3</v>
      </c>
      <c r="Q89" s="7" t="s">
        <v>399</v>
      </c>
      <c r="R89" s="8" t="s">
        <v>505</v>
      </c>
      <c r="S89" s="6"/>
      <c r="T89" s="6"/>
    </row>
    <row r="90" spans="1:20" s="14" customFormat="1" ht="27.6" x14ac:dyDescent="0.3">
      <c r="A90" s="6" t="s">
        <v>393</v>
      </c>
      <c r="B90" s="7">
        <v>5</v>
      </c>
      <c r="C90" s="6" t="s">
        <v>488</v>
      </c>
      <c r="D90" s="6" t="s">
        <v>489</v>
      </c>
      <c r="E90" s="6" t="s">
        <v>316</v>
      </c>
      <c r="F90" s="6" t="s">
        <v>490</v>
      </c>
      <c r="G90" s="6" t="s">
        <v>109</v>
      </c>
      <c r="H90" s="7">
        <v>0</v>
      </c>
      <c r="I90" s="7">
        <v>2</v>
      </c>
      <c r="J90" s="7">
        <v>0</v>
      </c>
      <c r="K90" s="7">
        <v>0</v>
      </c>
      <c r="L90" s="7">
        <v>26</v>
      </c>
      <c r="M90" s="7">
        <v>0</v>
      </c>
      <c r="N90" s="7">
        <v>0</v>
      </c>
      <c r="O90" s="7">
        <v>0</v>
      </c>
      <c r="P90" s="7">
        <v>3</v>
      </c>
      <c r="Q90" s="7" t="s">
        <v>399</v>
      </c>
      <c r="R90" s="8" t="s">
        <v>505</v>
      </c>
      <c r="S90" s="6"/>
      <c r="T90" s="6"/>
    </row>
    <row r="91" spans="1:20" s="14" customFormat="1" ht="27.6" x14ac:dyDescent="0.3">
      <c r="A91" s="6" t="s">
        <v>393</v>
      </c>
      <c r="B91" s="7">
        <v>5</v>
      </c>
      <c r="C91" s="6" t="s">
        <v>528</v>
      </c>
      <c r="D91" s="6" t="s">
        <v>529</v>
      </c>
      <c r="E91" s="6" t="s">
        <v>320</v>
      </c>
      <c r="F91" s="6" t="s">
        <v>410</v>
      </c>
      <c r="G91" s="6" t="s">
        <v>234</v>
      </c>
      <c r="H91" s="7">
        <v>2</v>
      </c>
      <c r="I91" s="7">
        <v>0</v>
      </c>
      <c r="J91" s="7">
        <v>0</v>
      </c>
      <c r="K91" s="7">
        <v>26</v>
      </c>
      <c r="L91" s="7">
        <v>0</v>
      </c>
      <c r="M91" s="7">
        <v>0</v>
      </c>
      <c r="N91" s="7">
        <v>0</v>
      </c>
      <c r="O91" s="7">
        <v>0</v>
      </c>
      <c r="P91" s="7">
        <v>3</v>
      </c>
      <c r="Q91" s="7" t="s">
        <v>396</v>
      </c>
      <c r="R91" s="8" t="s">
        <v>505</v>
      </c>
      <c r="S91" s="6"/>
      <c r="T91" s="6"/>
    </row>
    <row r="92" spans="1:20" s="14" customFormat="1" ht="27.6" x14ac:dyDescent="0.3">
      <c r="A92" s="6" t="s">
        <v>393</v>
      </c>
      <c r="B92" s="7">
        <v>5</v>
      </c>
      <c r="C92" s="6" t="s">
        <v>530</v>
      </c>
      <c r="D92" s="6" t="s">
        <v>322</v>
      </c>
      <c r="E92" s="6" t="s">
        <v>323</v>
      </c>
      <c r="F92" s="6" t="s">
        <v>531</v>
      </c>
      <c r="G92" s="6" t="s">
        <v>532</v>
      </c>
      <c r="H92" s="7">
        <v>2</v>
      </c>
      <c r="I92" s="7">
        <v>2</v>
      </c>
      <c r="J92" s="7">
        <v>0</v>
      </c>
      <c r="K92" s="7">
        <v>26</v>
      </c>
      <c r="L92" s="7">
        <v>26</v>
      </c>
      <c r="M92" s="7">
        <v>0</v>
      </c>
      <c r="N92" s="7">
        <v>0</v>
      </c>
      <c r="O92" s="7">
        <v>0</v>
      </c>
      <c r="P92" s="7">
        <v>5</v>
      </c>
      <c r="Q92" s="7" t="s">
        <v>396</v>
      </c>
      <c r="R92" s="8" t="s">
        <v>505</v>
      </c>
      <c r="S92" s="6"/>
      <c r="T92" s="6"/>
    </row>
    <row r="93" spans="1:20" s="14" customFormat="1" x14ac:dyDescent="0.3"/>
    <row r="94" spans="1:20" s="14" customFormat="1" x14ac:dyDescent="0.3">
      <c r="A94" s="19" t="s">
        <v>624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s="14" customFormat="1" ht="41.4" x14ac:dyDescent="0.3">
      <c r="A95" s="6" t="s">
        <v>393</v>
      </c>
      <c r="B95" s="7">
        <v>1</v>
      </c>
      <c r="C95" s="6" t="s">
        <v>533</v>
      </c>
      <c r="D95" s="6" t="s">
        <v>534</v>
      </c>
      <c r="E95" s="6" t="s">
        <v>535</v>
      </c>
      <c r="F95" s="6" t="s">
        <v>233</v>
      </c>
      <c r="G95" s="6" t="s">
        <v>234</v>
      </c>
      <c r="H95" s="7">
        <v>0</v>
      </c>
      <c r="I95" s="7">
        <v>2</v>
      </c>
      <c r="J95" s="7">
        <v>0</v>
      </c>
      <c r="K95" s="7">
        <v>0</v>
      </c>
      <c r="L95" s="7">
        <v>26</v>
      </c>
      <c r="M95" s="7">
        <v>0</v>
      </c>
      <c r="N95" s="7">
        <v>0</v>
      </c>
      <c r="O95" s="7">
        <v>0</v>
      </c>
      <c r="P95" s="7">
        <v>3</v>
      </c>
      <c r="Q95" s="7" t="s">
        <v>399</v>
      </c>
      <c r="R95" s="7" t="s">
        <v>536</v>
      </c>
      <c r="S95" s="6"/>
      <c r="T95" s="6"/>
    </row>
    <row r="96" spans="1:20" s="14" customFormat="1" ht="27.6" x14ac:dyDescent="0.3">
      <c r="A96" s="6" t="s">
        <v>393</v>
      </c>
      <c r="B96" s="7">
        <v>1</v>
      </c>
      <c r="C96" s="6" t="s">
        <v>537</v>
      </c>
      <c r="D96" s="6" t="s">
        <v>341</v>
      </c>
      <c r="E96" s="6" t="s">
        <v>342</v>
      </c>
      <c r="F96" s="6" t="s">
        <v>538</v>
      </c>
      <c r="G96" s="6" t="s">
        <v>54</v>
      </c>
      <c r="H96" s="7">
        <v>2</v>
      </c>
      <c r="I96" s="7">
        <v>0</v>
      </c>
      <c r="J96" s="7">
        <v>0</v>
      </c>
      <c r="K96" s="7">
        <v>26</v>
      </c>
      <c r="L96" s="7">
        <v>0</v>
      </c>
      <c r="M96" s="7">
        <v>0</v>
      </c>
      <c r="N96" s="7">
        <v>0</v>
      </c>
      <c r="O96" s="7">
        <v>0</v>
      </c>
      <c r="P96" s="7">
        <v>3</v>
      </c>
      <c r="Q96" s="7" t="s">
        <v>396</v>
      </c>
      <c r="R96" s="7" t="s">
        <v>536</v>
      </c>
      <c r="S96" s="6"/>
      <c r="T96" s="6"/>
    </row>
    <row r="97" spans="1:20" s="14" customFormat="1" ht="27.6" x14ac:dyDescent="0.3">
      <c r="A97" s="6" t="s">
        <v>393</v>
      </c>
      <c r="B97" s="7">
        <v>1</v>
      </c>
      <c r="C97" s="6" t="s">
        <v>539</v>
      </c>
      <c r="D97" s="6" t="s">
        <v>540</v>
      </c>
      <c r="E97" s="6" t="s">
        <v>541</v>
      </c>
      <c r="F97" s="6" t="s">
        <v>482</v>
      </c>
      <c r="G97" s="6" t="s">
        <v>483</v>
      </c>
      <c r="H97" s="7">
        <v>0</v>
      </c>
      <c r="I97" s="7">
        <v>4</v>
      </c>
      <c r="J97" s="7">
        <v>0</v>
      </c>
      <c r="K97" s="7">
        <v>0</v>
      </c>
      <c r="L97" s="7">
        <v>52</v>
      </c>
      <c r="M97" s="7">
        <v>0</v>
      </c>
      <c r="N97" s="7">
        <v>0</v>
      </c>
      <c r="O97" s="7">
        <v>0</v>
      </c>
      <c r="P97" s="7">
        <v>5</v>
      </c>
      <c r="Q97" s="7" t="s">
        <v>399</v>
      </c>
      <c r="R97" s="7" t="s">
        <v>536</v>
      </c>
      <c r="S97" s="6"/>
      <c r="T97" s="6"/>
    </row>
    <row r="98" spans="1:20" s="14" customFormat="1" ht="41.4" x14ac:dyDescent="0.3">
      <c r="A98" s="6" t="s">
        <v>393</v>
      </c>
      <c r="B98" s="7">
        <v>1</v>
      </c>
      <c r="C98" s="6" t="s">
        <v>542</v>
      </c>
      <c r="D98" s="6" t="s">
        <v>332</v>
      </c>
      <c r="E98" s="6" t="s">
        <v>333</v>
      </c>
      <c r="F98" s="6" t="s">
        <v>440</v>
      </c>
      <c r="G98" s="6" t="s">
        <v>441</v>
      </c>
      <c r="H98" s="7">
        <v>2</v>
      </c>
      <c r="I98" s="7">
        <v>0</v>
      </c>
      <c r="J98" s="7">
        <v>0</v>
      </c>
      <c r="K98" s="7">
        <v>26</v>
      </c>
      <c r="L98" s="7">
        <v>0</v>
      </c>
      <c r="M98" s="7">
        <v>0</v>
      </c>
      <c r="N98" s="7">
        <v>0</v>
      </c>
      <c r="O98" s="7">
        <v>0</v>
      </c>
      <c r="P98" s="7">
        <v>2</v>
      </c>
      <c r="Q98" s="7" t="s">
        <v>396</v>
      </c>
      <c r="R98" s="7" t="s">
        <v>536</v>
      </c>
      <c r="S98" s="6"/>
      <c r="T98" s="6"/>
    </row>
    <row r="99" spans="1:20" s="14" customFormat="1" ht="27.6" x14ac:dyDescent="0.3">
      <c r="A99" s="6" t="s">
        <v>393</v>
      </c>
      <c r="B99" s="7">
        <v>1</v>
      </c>
      <c r="C99" s="6" t="s">
        <v>544</v>
      </c>
      <c r="D99" s="6" t="s">
        <v>545</v>
      </c>
      <c r="E99" s="6" t="s">
        <v>546</v>
      </c>
      <c r="F99" s="6" t="s">
        <v>547</v>
      </c>
      <c r="G99" s="6" t="s">
        <v>168</v>
      </c>
      <c r="H99" s="7">
        <v>0</v>
      </c>
      <c r="I99" s="7">
        <v>2</v>
      </c>
      <c r="J99" s="7">
        <v>0</v>
      </c>
      <c r="K99" s="7">
        <v>0</v>
      </c>
      <c r="L99" s="7">
        <v>26</v>
      </c>
      <c r="M99" s="7">
        <v>0</v>
      </c>
      <c r="N99" s="7">
        <v>0</v>
      </c>
      <c r="O99" s="7">
        <v>0</v>
      </c>
      <c r="P99" s="7">
        <v>2</v>
      </c>
      <c r="Q99" s="7" t="s">
        <v>399</v>
      </c>
      <c r="R99" s="7" t="s">
        <v>536</v>
      </c>
      <c r="S99" s="6"/>
      <c r="T99" s="6"/>
    </row>
    <row r="100" spans="1:20" s="14" customFormat="1" ht="27.6" x14ac:dyDescent="0.3">
      <c r="A100" s="6" t="s">
        <v>393</v>
      </c>
      <c r="B100" s="7">
        <v>1</v>
      </c>
      <c r="C100" s="6" t="s">
        <v>548</v>
      </c>
      <c r="D100" s="6" t="s">
        <v>326</v>
      </c>
      <c r="E100" s="6" t="s">
        <v>327</v>
      </c>
      <c r="F100" s="6" t="s">
        <v>549</v>
      </c>
      <c r="G100" s="6" t="s">
        <v>329</v>
      </c>
      <c r="H100" s="7">
        <v>2</v>
      </c>
      <c r="I100" s="7">
        <v>0</v>
      </c>
      <c r="J100" s="7">
        <v>0</v>
      </c>
      <c r="K100" s="7">
        <v>26</v>
      </c>
      <c r="L100" s="7">
        <v>0</v>
      </c>
      <c r="M100" s="7">
        <v>0</v>
      </c>
      <c r="N100" s="7">
        <v>0</v>
      </c>
      <c r="O100" s="7">
        <v>0</v>
      </c>
      <c r="P100" s="7">
        <v>3</v>
      </c>
      <c r="Q100" s="7" t="s">
        <v>396</v>
      </c>
      <c r="R100" s="7" t="s">
        <v>536</v>
      </c>
      <c r="S100" s="6"/>
      <c r="T100" s="6"/>
    </row>
    <row r="101" spans="1:20" s="14" customFormat="1" ht="27.6" x14ac:dyDescent="0.3">
      <c r="A101" s="6" t="s">
        <v>393</v>
      </c>
      <c r="B101" s="7">
        <v>1</v>
      </c>
      <c r="C101" s="6" t="s">
        <v>550</v>
      </c>
      <c r="D101" s="6" t="s">
        <v>335</v>
      </c>
      <c r="E101" s="6" t="s">
        <v>336</v>
      </c>
      <c r="F101" s="6" t="s">
        <v>551</v>
      </c>
      <c r="G101" s="6" t="s">
        <v>43</v>
      </c>
      <c r="H101" s="7">
        <v>0</v>
      </c>
      <c r="I101" s="7">
        <v>2</v>
      </c>
      <c r="J101" s="7">
        <v>0</v>
      </c>
      <c r="K101" s="7">
        <v>0</v>
      </c>
      <c r="L101" s="7">
        <v>26</v>
      </c>
      <c r="M101" s="7">
        <v>0</v>
      </c>
      <c r="N101" s="7">
        <v>0</v>
      </c>
      <c r="O101" s="7">
        <v>0</v>
      </c>
      <c r="P101" s="7">
        <v>2</v>
      </c>
      <c r="Q101" s="7" t="s">
        <v>399</v>
      </c>
      <c r="R101" s="7" t="s">
        <v>536</v>
      </c>
      <c r="S101" s="6"/>
      <c r="T101" s="6"/>
    </row>
    <row r="102" spans="1:20" s="14" customFormat="1" ht="27.6" x14ac:dyDescent="0.3">
      <c r="A102" s="6" t="s">
        <v>393</v>
      </c>
      <c r="B102" s="7">
        <v>1</v>
      </c>
      <c r="C102" s="6" t="s">
        <v>552</v>
      </c>
      <c r="D102" s="6" t="s">
        <v>553</v>
      </c>
      <c r="E102" s="6" t="s">
        <v>339</v>
      </c>
      <c r="F102" s="6" t="s">
        <v>551</v>
      </c>
      <c r="G102" s="6" t="s">
        <v>43</v>
      </c>
      <c r="H102" s="7">
        <v>2</v>
      </c>
      <c r="I102" s="7">
        <v>0</v>
      </c>
      <c r="J102" s="7">
        <v>0</v>
      </c>
      <c r="K102" s="7">
        <v>26</v>
      </c>
      <c r="L102" s="7">
        <v>0</v>
      </c>
      <c r="M102" s="7">
        <v>0</v>
      </c>
      <c r="N102" s="7">
        <v>0</v>
      </c>
      <c r="O102" s="7">
        <v>0</v>
      </c>
      <c r="P102" s="7">
        <v>2</v>
      </c>
      <c r="Q102" s="7" t="s">
        <v>396</v>
      </c>
      <c r="R102" s="7" t="s">
        <v>536</v>
      </c>
      <c r="S102" s="6"/>
      <c r="T102" s="6"/>
    </row>
    <row r="103" spans="1:20" s="14" customFormat="1" ht="41.4" x14ac:dyDescent="0.3">
      <c r="A103" s="6" t="s">
        <v>393</v>
      </c>
      <c r="B103" s="7">
        <v>2</v>
      </c>
      <c r="C103" s="6" t="s">
        <v>554</v>
      </c>
      <c r="D103" s="6" t="s">
        <v>555</v>
      </c>
      <c r="E103" s="6" t="s">
        <v>556</v>
      </c>
      <c r="F103" s="6" t="s">
        <v>547</v>
      </c>
      <c r="G103" s="6" t="s">
        <v>168</v>
      </c>
      <c r="H103" s="7">
        <v>0</v>
      </c>
      <c r="I103" s="7">
        <v>2</v>
      </c>
      <c r="J103" s="7">
        <v>0</v>
      </c>
      <c r="K103" s="7">
        <v>0</v>
      </c>
      <c r="L103" s="7">
        <v>26</v>
      </c>
      <c r="M103" s="7">
        <v>0</v>
      </c>
      <c r="N103" s="7">
        <v>0</v>
      </c>
      <c r="O103" s="7">
        <v>0</v>
      </c>
      <c r="P103" s="7">
        <v>5</v>
      </c>
      <c r="Q103" s="7" t="s">
        <v>399</v>
      </c>
      <c r="R103" s="7" t="s">
        <v>536</v>
      </c>
      <c r="S103" s="6"/>
      <c r="T103" s="6"/>
    </row>
    <row r="104" spans="1:20" s="14" customFormat="1" ht="27.6" x14ac:dyDescent="0.3">
      <c r="A104" s="6" t="s">
        <v>393</v>
      </c>
      <c r="B104" s="7">
        <v>2</v>
      </c>
      <c r="C104" s="6" t="s">
        <v>557</v>
      </c>
      <c r="D104" s="6" t="s">
        <v>558</v>
      </c>
      <c r="E104" s="6" t="s">
        <v>541</v>
      </c>
      <c r="F104" s="6" t="s">
        <v>482</v>
      </c>
      <c r="G104" s="6" t="s">
        <v>483</v>
      </c>
      <c r="H104" s="7">
        <v>0</v>
      </c>
      <c r="I104" s="7">
        <v>4</v>
      </c>
      <c r="J104" s="7">
        <v>0</v>
      </c>
      <c r="K104" s="7">
        <v>0</v>
      </c>
      <c r="L104" s="7">
        <v>52</v>
      </c>
      <c r="M104" s="7">
        <v>0</v>
      </c>
      <c r="N104" s="7">
        <v>0</v>
      </c>
      <c r="O104" s="7">
        <v>0</v>
      </c>
      <c r="P104" s="7">
        <v>5</v>
      </c>
      <c r="Q104" s="7" t="s">
        <v>399</v>
      </c>
      <c r="R104" s="7" t="s">
        <v>536</v>
      </c>
      <c r="S104" s="6"/>
      <c r="T104" s="6"/>
    </row>
    <row r="105" spans="1:20" s="14" customFormat="1" ht="55.2" x14ac:dyDescent="0.3">
      <c r="A105" s="6" t="s">
        <v>393</v>
      </c>
      <c r="B105" s="7">
        <v>3</v>
      </c>
      <c r="C105" s="6" t="s">
        <v>559</v>
      </c>
      <c r="D105" s="6" t="s">
        <v>560</v>
      </c>
      <c r="E105" s="6" t="s">
        <v>561</v>
      </c>
      <c r="F105" s="6" t="s">
        <v>460</v>
      </c>
      <c r="G105" s="6" t="s">
        <v>178</v>
      </c>
      <c r="H105" s="7">
        <v>0</v>
      </c>
      <c r="I105" s="7">
        <v>2</v>
      </c>
      <c r="J105" s="7">
        <v>0</v>
      </c>
      <c r="K105" s="7">
        <v>0</v>
      </c>
      <c r="L105" s="7">
        <v>26</v>
      </c>
      <c r="M105" s="7">
        <v>0</v>
      </c>
      <c r="N105" s="7">
        <v>0</v>
      </c>
      <c r="O105" s="7">
        <v>0</v>
      </c>
      <c r="P105" s="7">
        <v>2</v>
      </c>
      <c r="Q105" s="7" t="s">
        <v>399</v>
      </c>
      <c r="R105" s="7" t="s">
        <v>536</v>
      </c>
      <c r="S105" s="6"/>
      <c r="T105" s="6"/>
    </row>
    <row r="106" spans="1:20" s="14" customFormat="1" ht="27.6" x14ac:dyDescent="0.3">
      <c r="A106" s="6" t="s">
        <v>393</v>
      </c>
      <c r="B106" s="7">
        <v>3</v>
      </c>
      <c r="C106" s="6" t="s">
        <v>562</v>
      </c>
      <c r="D106" s="6" t="s">
        <v>563</v>
      </c>
      <c r="E106" s="6" t="s">
        <v>564</v>
      </c>
      <c r="F106" s="6" t="s">
        <v>460</v>
      </c>
      <c r="G106" s="6" t="s">
        <v>178</v>
      </c>
      <c r="H106" s="7">
        <v>0</v>
      </c>
      <c r="I106" s="7">
        <v>2</v>
      </c>
      <c r="J106" s="7">
        <v>0</v>
      </c>
      <c r="K106" s="7">
        <v>0</v>
      </c>
      <c r="L106" s="7">
        <v>26</v>
      </c>
      <c r="M106" s="7">
        <v>0</v>
      </c>
      <c r="N106" s="7">
        <v>0</v>
      </c>
      <c r="O106" s="7">
        <v>0</v>
      </c>
      <c r="P106" s="7">
        <v>2</v>
      </c>
      <c r="Q106" s="7" t="s">
        <v>399</v>
      </c>
      <c r="R106" s="7" t="s">
        <v>536</v>
      </c>
      <c r="S106" s="6"/>
      <c r="T106" s="6"/>
    </row>
    <row r="107" spans="1:20" s="14" customFormat="1" ht="27.6" x14ac:dyDescent="0.3">
      <c r="A107" s="6" t="s">
        <v>393</v>
      </c>
      <c r="B107" s="7">
        <v>3</v>
      </c>
      <c r="C107" s="6" t="s">
        <v>565</v>
      </c>
      <c r="D107" s="6" t="s">
        <v>347</v>
      </c>
      <c r="E107" s="6" t="s">
        <v>348</v>
      </c>
      <c r="F107" s="6" t="s">
        <v>414</v>
      </c>
      <c r="G107" s="6" t="s">
        <v>59</v>
      </c>
      <c r="H107" s="7">
        <v>2</v>
      </c>
      <c r="I107" s="7">
        <v>0</v>
      </c>
      <c r="J107" s="7">
        <v>0</v>
      </c>
      <c r="K107" s="7">
        <v>26</v>
      </c>
      <c r="L107" s="7">
        <v>0</v>
      </c>
      <c r="M107" s="7">
        <v>0</v>
      </c>
      <c r="N107" s="7">
        <v>0</v>
      </c>
      <c r="O107" s="7">
        <v>0</v>
      </c>
      <c r="P107" s="7">
        <v>3</v>
      </c>
      <c r="Q107" s="7" t="s">
        <v>396</v>
      </c>
      <c r="R107" s="7" t="s">
        <v>536</v>
      </c>
      <c r="S107" s="6"/>
      <c r="T107" s="6"/>
    </row>
    <row r="108" spans="1:20" s="14" customFormat="1" ht="27.6" x14ac:dyDescent="0.3">
      <c r="A108" s="6" t="s">
        <v>393</v>
      </c>
      <c r="B108" s="7">
        <v>3</v>
      </c>
      <c r="C108" s="6" t="s">
        <v>566</v>
      </c>
      <c r="D108" s="6" t="s">
        <v>567</v>
      </c>
      <c r="E108" s="6" t="s">
        <v>568</v>
      </c>
      <c r="F108" s="6" t="s">
        <v>395</v>
      </c>
      <c r="G108" s="6" t="s">
        <v>69</v>
      </c>
      <c r="H108" s="7">
        <v>0</v>
      </c>
      <c r="I108" s="7">
        <v>2</v>
      </c>
      <c r="J108" s="7">
        <v>0</v>
      </c>
      <c r="K108" s="7">
        <v>0</v>
      </c>
      <c r="L108" s="7">
        <v>26</v>
      </c>
      <c r="M108" s="7">
        <v>0</v>
      </c>
      <c r="N108" s="7">
        <v>0</v>
      </c>
      <c r="O108" s="7">
        <v>0</v>
      </c>
      <c r="P108" s="7">
        <v>2</v>
      </c>
      <c r="Q108" s="7" t="s">
        <v>399</v>
      </c>
      <c r="R108" s="7" t="s">
        <v>536</v>
      </c>
      <c r="S108" s="6"/>
      <c r="T108" s="6"/>
    </row>
    <row r="109" spans="1:20" s="14" customFormat="1" ht="55.2" x14ac:dyDescent="0.3">
      <c r="A109" s="6" t="s">
        <v>393</v>
      </c>
      <c r="B109" s="7">
        <v>3</v>
      </c>
      <c r="C109" s="6" t="s">
        <v>570</v>
      </c>
      <c r="D109" s="6" t="s">
        <v>571</v>
      </c>
      <c r="E109" s="6" t="s">
        <v>351</v>
      </c>
      <c r="F109" s="6" t="s">
        <v>626</v>
      </c>
      <c r="G109" s="6" t="s">
        <v>317</v>
      </c>
      <c r="H109" s="7">
        <v>0</v>
      </c>
      <c r="I109" s="7">
        <v>2</v>
      </c>
      <c r="J109" s="7">
        <v>0</v>
      </c>
      <c r="K109" s="7">
        <v>0</v>
      </c>
      <c r="L109" s="7">
        <v>26</v>
      </c>
      <c r="M109" s="7">
        <v>0</v>
      </c>
      <c r="N109" s="7">
        <v>0</v>
      </c>
      <c r="O109" s="7">
        <v>0</v>
      </c>
      <c r="P109" s="7">
        <v>3</v>
      </c>
      <c r="Q109" s="7" t="s">
        <v>399</v>
      </c>
      <c r="R109" s="7" t="s">
        <v>536</v>
      </c>
      <c r="S109" s="6"/>
      <c r="T109" s="6"/>
    </row>
    <row r="110" spans="1:20" s="14" customFormat="1" ht="27.6" x14ac:dyDescent="0.3">
      <c r="A110" s="6" t="s">
        <v>393</v>
      </c>
      <c r="B110" s="7">
        <v>3</v>
      </c>
      <c r="C110" s="6" t="s">
        <v>572</v>
      </c>
      <c r="D110" s="6" t="s">
        <v>344</v>
      </c>
      <c r="E110" s="6" t="s">
        <v>345</v>
      </c>
      <c r="F110" s="6" t="s">
        <v>573</v>
      </c>
      <c r="G110" s="6" t="s">
        <v>38</v>
      </c>
      <c r="H110" s="7">
        <v>2</v>
      </c>
      <c r="I110" s="7">
        <v>0</v>
      </c>
      <c r="J110" s="7">
        <v>0</v>
      </c>
      <c r="K110" s="7">
        <v>26</v>
      </c>
      <c r="L110" s="7">
        <v>0</v>
      </c>
      <c r="M110" s="7">
        <v>0</v>
      </c>
      <c r="N110" s="7">
        <v>0</v>
      </c>
      <c r="O110" s="7">
        <v>0</v>
      </c>
      <c r="P110" s="7">
        <v>2</v>
      </c>
      <c r="Q110" s="7" t="s">
        <v>396</v>
      </c>
      <c r="R110" s="7" t="s">
        <v>536</v>
      </c>
      <c r="S110" s="6"/>
      <c r="T110" s="6"/>
    </row>
    <row r="111" spans="1:20" s="14" customFormat="1" ht="56.25" customHeight="1" x14ac:dyDescent="0.3">
      <c r="A111" s="6" t="s">
        <v>393</v>
      </c>
      <c r="B111" s="7">
        <v>4</v>
      </c>
      <c r="C111" s="6" t="s">
        <v>574</v>
      </c>
      <c r="D111" s="6" t="s">
        <v>353</v>
      </c>
      <c r="E111" s="6" t="s">
        <v>354</v>
      </c>
      <c r="F111" s="6" t="s">
        <v>510</v>
      </c>
      <c r="G111" s="6" t="s">
        <v>239</v>
      </c>
      <c r="H111" s="7">
        <v>0</v>
      </c>
      <c r="I111" s="7">
        <v>2</v>
      </c>
      <c r="J111" s="7">
        <v>0</v>
      </c>
      <c r="K111" s="7">
        <v>0</v>
      </c>
      <c r="L111" s="7">
        <v>26</v>
      </c>
      <c r="M111" s="7">
        <v>0</v>
      </c>
      <c r="N111" s="7">
        <v>0</v>
      </c>
      <c r="O111" s="7">
        <v>0</v>
      </c>
      <c r="P111" s="7">
        <v>4</v>
      </c>
      <c r="Q111" s="7" t="s">
        <v>399</v>
      </c>
      <c r="R111" s="7" t="s">
        <v>536</v>
      </c>
      <c r="S111" s="6" t="s">
        <v>476</v>
      </c>
      <c r="T111" s="6"/>
    </row>
    <row r="112" spans="1:20" s="14" customFormat="1" ht="27.6" x14ac:dyDescent="0.3">
      <c r="A112" s="6" t="s">
        <v>393</v>
      </c>
      <c r="B112" s="7">
        <v>5</v>
      </c>
      <c r="C112" s="6" t="s">
        <v>649</v>
      </c>
      <c r="D112" s="6" t="s">
        <v>359</v>
      </c>
      <c r="E112" s="6" t="s">
        <v>360</v>
      </c>
      <c r="F112" s="6" t="s">
        <v>626</v>
      </c>
      <c r="G112" s="6" t="s">
        <v>317</v>
      </c>
      <c r="H112" s="7">
        <v>2</v>
      </c>
      <c r="I112" s="7">
        <v>1</v>
      </c>
      <c r="J112" s="7">
        <v>0</v>
      </c>
      <c r="K112" s="7">
        <v>26</v>
      </c>
      <c r="L112" s="7">
        <v>0</v>
      </c>
      <c r="M112" s="7">
        <v>0</v>
      </c>
      <c r="N112" s="7">
        <v>0</v>
      </c>
      <c r="O112" s="7">
        <v>0</v>
      </c>
      <c r="P112" s="7">
        <v>4</v>
      </c>
      <c r="Q112" s="7" t="s">
        <v>396</v>
      </c>
      <c r="R112" s="7" t="s">
        <v>536</v>
      </c>
      <c r="S112" s="6"/>
      <c r="T112" s="6"/>
    </row>
    <row r="113" spans="1:20" s="14" customFormat="1" ht="41.4" x14ac:dyDescent="0.3">
      <c r="A113" s="6" t="s">
        <v>393</v>
      </c>
      <c r="B113" s="7">
        <v>5</v>
      </c>
      <c r="C113" s="6" t="s">
        <v>575</v>
      </c>
      <c r="D113" s="6" t="s">
        <v>576</v>
      </c>
      <c r="E113" s="6" t="s">
        <v>577</v>
      </c>
      <c r="F113" s="6" t="s">
        <v>627</v>
      </c>
      <c r="G113" s="6" t="s">
        <v>569</v>
      </c>
      <c r="H113" s="7">
        <v>0</v>
      </c>
      <c r="I113" s="7">
        <v>2</v>
      </c>
      <c r="J113" s="7">
        <v>0</v>
      </c>
      <c r="K113" s="7">
        <v>0</v>
      </c>
      <c r="L113" s="7">
        <v>26</v>
      </c>
      <c r="M113" s="7">
        <v>0</v>
      </c>
      <c r="N113" s="7">
        <v>0</v>
      </c>
      <c r="O113" s="7">
        <v>0</v>
      </c>
      <c r="P113" s="7">
        <v>2</v>
      </c>
      <c r="Q113" s="7" t="s">
        <v>399</v>
      </c>
      <c r="R113" s="7" t="s">
        <v>536</v>
      </c>
      <c r="S113" s="6"/>
      <c r="T113" s="6"/>
    </row>
    <row r="114" spans="1:20" s="14" customFormat="1" ht="27.6" x14ac:dyDescent="0.3">
      <c r="A114" s="6" t="s">
        <v>393</v>
      </c>
      <c r="B114" s="7">
        <v>5</v>
      </c>
      <c r="C114" s="6" t="s">
        <v>578</v>
      </c>
      <c r="D114" s="6" t="s">
        <v>356</v>
      </c>
      <c r="E114" s="6" t="s">
        <v>579</v>
      </c>
      <c r="F114" s="6" t="s">
        <v>573</v>
      </c>
      <c r="G114" s="6" t="s">
        <v>38</v>
      </c>
      <c r="H114" s="7">
        <v>2</v>
      </c>
      <c r="I114" s="7">
        <v>0</v>
      </c>
      <c r="J114" s="7">
        <v>0</v>
      </c>
      <c r="K114" s="7">
        <v>26</v>
      </c>
      <c r="L114" s="7">
        <v>0</v>
      </c>
      <c r="M114" s="7">
        <v>0</v>
      </c>
      <c r="N114" s="7">
        <v>0</v>
      </c>
      <c r="O114" s="7">
        <v>0</v>
      </c>
      <c r="P114" s="7">
        <v>3</v>
      </c>
      <c r="Q114" s="7" t="s">
        <v>396</v>
      </c>
      <c r="R114" s="7" t="s">
        <v>536</v>
      </c>
      <c r="S114" s="6"/>
      <c r="T114" s="6"/>
    </row>
    <row r="115" spans="1:20" s="14" customFormat="1" ht="27.6" x14ac:dyDescent="0.3">
      <c r="A115" s="6" t="s">
        <v>393</v>
      </c>
      <c r="B115" s="7">
        <v>5</v>
      </c>
      <c r="C115" s="6" t="s">
        <v>580</v>
      </c>
      <c r="D115" s="6" t="s">
        <v>362</v>
      </c>
      <c r="E115" s="6" t="s">
        <v>363</v>
      </c>
      <c r="F115" s="6" t="s">
        <v>467</v>
      </c>
      <c r="G115" s="6" t="s">
        <v>365</v>
      </c>
      <c r="H115" s="7">
        <v>0</v>
      </c>
      <c r="I115" s="7">
        <v>2</v>
      </c>
      <c r="J115" s="7">
        <v>0</v>
      </c>
      <c r="K115" s="7">
        <v>0</v>
      </c>
      <c r="L115" s="7">
        <v>26</v>
      </c>
      <c r="M115" s="7">
        <v>0</v>
      </c>
      <c r="N115" s="7">
        <v>0</v>
      </c>
      <c r="O115" s="7">
        <v>0</v>
      </c>
      <c r="P115" s="7">
        <v>4</v>
      </c>
      <c r="Q115" s="7" t="s">
        <v>399</v>
      </c>
      <c r="R115" s="7" t="s">
        <v>536</v>
      </c>
      <c r="S115" s="6"/>
      <c r="T115" s="6"/>
    </row>
    <row r="116" spans="1:20" s="14" customFormat="1" ht="27.6" x14ac:dyDescent="0.3">
      <c r="A116" s="6" t="s">
        <v>393</v>
      </c>
      <c r="B116" s="7">
        <v>6</v>
      </c>
      <c r="C116" s="6" t="s">
        <v>581</v>
      </c>
      <c r="D116" s="6" t="s">
        <v>367</v>
      </c>
      <c r="E116" s="6" t="s">
        <v>368</v>
      </c>
      <c r="F116" s="6" t="s">
        <v>517</v>
      </c>
      <c r="G116" s="6" t="s">
        <v>370</v>
      </c>
      <c r="H116" s="7">
        <v>0</v>
      </c>
      <c r="I116" s="7">
        <v>2</v>
      </c>
      <c r="J116" s="7">
        <v>0</v>
      </c>
      <c r="K116" s="7">
        <v>0</v>
      </c>
      <c r="L116" s="7">
        <v>26</v>
      </c>
      <c r="M116" s="7">
        <v>0</v>
      </c>
      <c r="N116" s="7">
        <v>0</v>
      </c>
      <c r="O116" s="7">
        <v>0</v>
      </c>
      <c r="P116" s="7">
        <v>3</v>
      </c>
      <c r="Q116" s="7" t="s">
        <v>399</v>
      </c>
      <c r="R116" s="7" t="s">
        <v>536</v>
      </c>
      <c r="S116" s="6"/>
      <c r="T116" s="6"/>
    </row>
    <row r="117" spans="1:20" s="14" customFormat="1" ht="41.4" x14ac:dyDescent="0.3">
      <c r="A117" s="6" t="s">
        <v>393</v>
      </c>
      <c r="B117" s="7">
        <v>6</v>
      </c>
      <c r="C117" s="6" t="s">
        <v>582</v>
      </c>
      <c r="D117" s="6" t="s">
        <v>583</v>
      </c>
      <c r="E117" s="6" t="s">
        <v>584</v>
      </c>
      <c r="F117" s="6" t="s">
        <v>627</v>
      </c>
      <c r="G117" s="6" t="s">
        <v>569</v>
      </c>
      <c r="H117" s="7">
        <v>0</v>
      </c>
      <c r="I117" s="7">
        <v>2</v>
      </c>
      <c r="J117" s="7">
        <v>0</v>
      </c>
      <c r="K117" s="7">
        <v>0</v>
      </c>
      <c r="L117" s="7">
        <v>26</v>
      </c>
      <c r="M117" s="7">
        <v>0</v>
      </c>
      <c r="N117" s="7">
        <v>0</v>
      </c>
      <c r="O117" s="7">
        <v>0</v>
      </c>
      <c r="P117" s="7">
        <v>2</v>
      </c>
      <c r="Q117" s="7" t="s">
        <v>399</v>
      </c>
      <c r="R117" s="7" t="s">
        <v>536</v>
      </c>
      <c r="S117" s="6"/>
      <c r="T117" s="6"/>
    </row>
  </sheetData>
  <sheetProtection algorithmName="SHA-512" hashValue="sxYVay2ROOv9somsgqxhuRqz/nCVHHkaOg7ScCl1gJ9PEMXGNhjrojijLMqG1jvQsh1RUiTTOpwG+R7iWon8Sg==" saltValue="yIaa6eWB1fIPkUgsV3eGnQ==" spinCount="100000" sheet="1" objects="1" scenarios="1"/>
  <mergeCells count="16">
    <mergeCell ref="A67:G67"/>
    <mergeCell ref="A65:G65"/>
    <mergeCell ref="H5:O5"/>
    <mergeCell ref="H6:J6"/>
    <mergeCell ref="K6:O6"/>
    <mergeCell ref="A21:G21"/>
    <mergeCell ref="A33:G33"/>
    <mergeCell ref="A41:G41"/>
    <mergeCell ref="A50:G50"/>
    <mergeCell ref="A59:G59"/>
    <mergeCell ref="A62:G62"/>
    <mergeCell ref="A68:J68"/>
    <mergeCell ref="A70:T70"/>
    <mergeCell ref="A71:T71"/>
    <mergeCell ref="A79:T79"/>
    <mergeCell ref="A94:T9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view="pageBreakPreview" zoomScaleNormal="110" zoomScaleSheetLayoutView="100" workbookViewId="0">
      <pane ySplit="8" topLeftCell="A9" activePane="bottomLeft" state="frozen"/>
      <selection pane="bottomLeft" activeCell="D5" sqref="D5"/>
    </sheetView>
  </sheetViews>
  <sheetFormatPr defaultColWidth="9.109375" defaultRowHeight="13.8" x14ac:dyDescent="0.3"/>
  <cols>
    <col min="1" max="1" width="9.77734375" style="4" customWidth="1"/>
    <col min="2" max="2" width="5.44140625" style="4" customWidth="1"/>
    <col min="3" max="3" width="12.21875" style="4" customWidth="1"/>
    <col min="4" max="4" width="24.6640625" style="4" customWidth="1"/>
    <col min="5" max="5" width="24.44140625" style="4" customWidth="1"/>
    <col min="6" max="6" width="17.6640625" style="4" customWidth="1"/>
    <col min="7" max="7" width="8.6640625" style="4" hidden="1" customWidth="1"/>
    <col min="8" max="10" width="5.109375" style="4" customWidth="1"/>
    <col min="11" max="11" width="6.77734375" style="4" customWidth="1"/>
    <col min="12" max="12" width="6.5546875" style="4" customWidth="1"/>
    <col min="13" max="13" width="6.6640625" style="4" customWidth="1"/>
    <col min="14" max="14" width="4.5546875" style="4" customWidth="1"/>
    <col min="15" max="15" width="6.109375" style="4" customWidth="1"/>
    <col min="16" max="16" width="14.33203125" style="4" customWidth="1"/>
    <col min="17" max="17" width="10.6640625" style="4" customWidth="1"/>
    <col min="18" max="16384" width="9.109375" style="4"/>
  </cols>
  <sheetData>
    <row r="1" spans="1:17" x14ac:dyDescent="0.3">
      <c r="A1" s="1" t="s">
        <v>673</v>
      </c>
    </row>
    <row r="2" spans="1:17" x14ac:dyDescent="0.3">
      <c r="A2" s="2" t="s">
        <v>0</v>
      </c>
      <c r="B2" s="3"/>
      <c r="C2" s="1" t="s">
        <v>677</v>
      </c>
    </row>
    <row r="3" spans="1:17" x14ac:dyDescent="0.3">
      <c r="A3" s="3" t="s">
        <v>1</v>
      </c>
      <c r="B3" s="3"/>
      <c r="C3" s="4" t="s">
        <v>238</v>
      </c>
    </row>
    <row r="4" spans="1:17" x14ac:dyDescent="0.3">
      <c r="A4" s="4" t="s">
        <v>674</v>
      </c>
      <c r="C4" s="4" t="s">
        <v>650</v>
      </c>
    </row>
    <row r="6" spans="1:17" x14ac:dyDescent="0.3">
      <c r="H6" s="22" t="s">
        <v>2</v>
      </c>
      <c r="I6" s="23"/>
      <c r="J6" s="23"/>
      <c r="K6" s="23"/>
      <c r="L6" s="23"/>
    </row>
    <row r="7" spans="1:17" x14ac:dyDescent="0.3">
      <c r="H7" s="23" t="s">
        <v>3</v>
      </c>
      <c r="I7" s="23"/>
      <c r="J7" s="23"/>
      <c r="K7" s="23"/>
      <c r="L7" s="23"/>
    </row>
    <row r="8" spans="1:17" ht="41.4" x14ac:dyDescent="0.3">
      <c r="A8" s="5" t="s">
        <v>4</v>
      </c>
      <c r="B8" s="5" t="s">
        <v>676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s="14" customFormat="1" x14ac:dyDescent="0.3">
      <c r="A9" s="6" t="s">
        <v>20</v>
      </c>
      <c r="B9" s="7">
        <v>1</v>
      </c>
      <c r="C9" s="6" t="s">
        <v>21</v>
      </c>
      <c r="D9" s="8" t="s">
        <v>22</v>
      </c>
      <c r="E9" s="6" t="s">
        <v>23</v>
      </c>
      <c r="F9" s="6" t="s">
        <v>24</v>
      </c>
      <c r="G9" s="6" t="s">
        <v>25</v>
      </c>
      <c r="H9" s="7">
        <v>0</v>
      </c>
      <c r="I9" s="7">
        <v>16</v>
      </c>
      <c r="J9" s="7">
        <v>0</v>
      </c>
      <c r="K9" s="7">
        <v>0</v>
      </c>
      <c r="L9" s="7">
        <v>0</v>
      </c>
      <c r="M9" s="7">
        <v>4</v>
      </c>
      <c r="N9" s="7" t="s">
        <v>26</v>
      </c>
      <c r="O9" s="7" t="s">
        <v>27</v>
      </c>
      <c r="P9" s="6"/>
      <c r="Q9" s="6"/>
    </row>
    <row r="10" spans="1:17" s="14" customFormat="1" x14ac:dyDescent="0.3">
      <c r="A10" s="6" t="s">
        <v>20</v>
      </c>
      <c r="B10" s="7">
        <v>1</v>
      </c>
      <c r="C10" s="6" t="s">
        <v>28</v>
      </c>
      <c r="D10" s="8" t="s">
        <v>29</v>
      </c>
      <c r="E10" s="6" t="s">
        <v>30</v>
      </c>
      <c r="F10" s="6" t="s">
        <v>31</v>
      </c>
      <c r="G10" s="6" t="s">
        <v>32</v>
      </c>
      <c r="H10" s="7">
        <v>8</v>
      </c>
      <c r="I10" s="7">
        <v>0</v>
      </c>
      <c r="J10" s="7">
        <v>0</v>
      </c>
      <c r="K10" s="7">
        <v>0</v>
      </c>
      <c r="L10" s="7">
        <v>0</v>
      </c>
      <c r="M10" s="7">
        <v>3</v>
      </c>
      <c r="N10" s="7" t="s">
        <v>33</v>
      </c>
      <c r="O10" s="7" t="s">
        <v>27</v>
      </c>
      <c r="P10" s="6"/>
      <c r="Q10" s="6"/>
    </row>
    <row r="11" spans="1:17" s="14" customFormat="1" ht="27.6" x14ac:dyDescent="0.3">
      <c r="A11" s="6" t="s">
        <v>20</v>
      </c>
      <c r="B11" s="7">
        <v>1</v>
      </c>
      <c r="C11" s="6" t="s">
        <v>34</v>
      </c>
      <c r="D11" s="8" t="s">
        <v>35</v>
      </c>
      <c r="E11" s="6" t="s">
        <v>36</v>
      </c>
      <c r="F11" s="6" t="s">
        <v>37</v>
      </c>
      <c r="G11" s="6" t="s">
        <v>38</v>
      </c>
      <c r="H11" s="7">
        <v>12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 t="s">
        <v>33</v>
      </c>
      <c r="O11" s="7" t="s">
        <v>27</v>
      </c>
      <c r="P11" s="6"/>
      <c r="Q11" s="6"/>
    </row>
    <row r="12" spans="1:17" s="14" customFormat="1" ht="27.6" x14ac:dyDescent="0.3">
      <c r="A12" s="6" t="s">
        <v>20</v>
      </c>
      <c r="B12" s="7">
        <v>1</v>
      </c>
      <c r="C12" s="6" t="s">
        <v>39</v>
      </c>
      <c r="D12" s="8" t="s">
        <v>40</v>
      </c>
      <c r="E12" s="6" t="s">
        <v>41</v>
      </c>
      <c r="F12" s="6" t="s">
        <v>42</v>
      </c>
      <c r="G12" s="6" t="s">
        <v>43</v>
      </c>
      <c r="H12" s="7">
        <v>0</v>
      </c>
      <c r="I12" s="7">
        <v>10</v>
      </c>
      <c r="J12" s="7">
        <v>0</v>
      </c>
      <c r="K12" s="7">
        <v>0</v>
      </c>
      <c r="L12" s="7">
        <v>0</v>
      </c>
      <c r="M12" s="7">
        <v>2</v>
      </c>
      <c r="N12" s="7" t="s">
        <v>26</v>
      </c>
      <c r="O12" s="7" t="s">
        <v>27</v>
      </c>
      <c r="P12" s="6"/>
      <c r="Q12" s="6"/>
    </row>
    <row r="13" spans="1:17" s="14" customFormat="1" ht="27.6" x14ac:dyDescent="0.3">
      <c r="A13" s="6" t="s">
        <v>20</v>
      </c>
      <c r="B13" s="7">
        <v>1</v>
      </c>
      <c r="C13" s="6" t="s">
        <v>44</v>
      </c>
      <c r="D13" s="8" t="s">
        <v>45</v>
      </c>
      <c r="E13" s="6" t="s">
        <v>46</v>
      </c>
      <c r="F13" s="6" t="s">
        <v>47</v>
      </c>
      <c r="G13" s="6" t="s">
        <v>48</v>
      </c>
      <c r="H13" s="7">
        <v>0</v>
      </c>
      <c r="I13" s="7">
        <v>14</v>
      </c>
      <c r="J13" s="7">
        <v>0</v>
      </c>
      <c r="K13" s="7">
        <v>0</v>
      </c>
      <c r="L13" s="7">
        <v>0</v>
      </c>
      <c r="M13" s="7">
        <v>0</v>
      </c>
      <c r="N13" s="7" t="s">
        <v>49</v>
      </c>
      <c r="O13" s="7" t="s">
        <v>27</v>
      </c>
      <c r="P13" s="6"/>
      <c r="Q13" s="6"/>
    </row>
    <row r="14" spans="1:17" s="14" customFormat="1" x14ac:dyDescent="0.3">
      <c r="A14" s="6" t="s">
        <v>20</v>
      </c>
      <c r="B14" s="7">
        <v>1</v>
      </c>
      <c r="C14" s="6" t="s">
        <v>50</v>
      </c>
      <c r="D14" s="8" t="s">
        <v>51</v>
      </c>
      <c r="E14" s="6" t="s">
        <v>52</v>
      </c>
      <c r="F14" s="6" t="s">
        <v>53</v>
      </c>
      <c r="G14" s="6" t="s">
        <v>54</v>
      </c>
      <c r="H14" s="7">
        <v>16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 t="s">
        <v>33</v>
      </c>
      <c r="O14" s="7" t="s">
        <v>27</v>
      </c>
      <c r="P14" s="6"/>
      <c r="Q14" s="6"/>
    </row>
    <row r="15" spans="1:17" s="14" customFormat="1" x14ac:dyDescent="0.3">
      <c r="A15" s="6" t="s">
        <v>20</v>
      </c>
      <c r="B15" s="7">
        <v>1</v>
      </c>
      <c r="C15" s="6" t="s">
        <v>55</v>
      </c>
      <c r="D15" s="8" t="s">
        <v>56</v>
      </c>
      <c r="E15" s="6" t="s">
        <v>57</v>
      </c>
      <c r="F15" s="6" t="s">
        <v>58</v>
      </c>
      <c r="G15" s="6" t="s">
        <v>59</v>
      </c>
      <c r="H15" s="7">
        <v>20</v>
      </c>
      <c r="I15" s="7">
        <v>0</v>
      </c>
      <c r="J15" s="7">
        <v>0</v>
      </c>
      <c r="K15" s="7">
        <v>0</v>
      </c>
      <c r="L15" s="7">
        <v>0</v>
      </c>
      <c r="M15" s="7">
        <v>5</v>
      </c>
      <c r="N15" s="7" t="s">
        <v>33</v>
      </c>
      <c r="O15" s="7" t="s">
        <v>27</v>
      </c>
      <c r="P15" s="6"/>
      <c r="Q15" s="6"/>
    </row>
    <row r="16" spans="1:17" s="14" customFormat="1" ht="27.6" x14ac:dyDescent="0.3">
      <c r="A16" s="6" t="s">
        <v>20</v>
      </c>
      <c r="B16" s="7">
        <v>1</v>
      </c>
      <c r="C16" s="6" t="s">
        <v>65</v>
      </c>
      <c r="D16" s="8" t="s">
        <v>66</v>
      </c>
      <c r="E16" s="6" t="s">
        <v>67</v>
      </c>
      <c r="F16" s="6" t="s">
        <v>68</v>
      </c>
      <c r="G16" s="6" t="s">
        <v>69</v>
      </c>
      <c r="H16" s="7">
        <v>10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 t="s">
        <v>33</v>
      </c>
      <c r="O16" s="7" t="s">
        <v>27</v>
      </c>
      <c r="P16" s="6"/>
      <c r="Q16" s="6"/>
    </row>
    <row r="17" spans="1:17" s="14" customFormat="1" x14ac:dyDescent="0.3">
      <c r="A17" s="6" t="s">
        <v>20</v>
      </c>
      <c r="B17" s="7">
        <v>1</v>
      </c>
      <c r="C17" s="6" t="s">
        <v>70</v>
      </c>
      <c r="D17" s="8" t="s">
        <v>71</v>
      </c>
      <c r="E17" s="6" t="s">
        <v>72</v>
      </c>
      <c r="F17" s="6" t="s">
        <v>68</v>
      </c>
      <c r="G17" s="6" t="s">
        <v>69</v>
      </c>
      <c r="H17" s="7">
        <v>10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 t="s">
        <v>33</v>
      </c>
      <c r="O17" s="7" t="s">
        <v>27</v>
      </c>
      <c r="P17" s="6"/>
      <c r="Q17" s="6"/>
    </row>
    <row r="18" spans="1:17" s="14" customFormat="1" x14ac:dyDescent="0.3">
      <c r="A18" s="6" t="s">
        <v>20</v>
      </c>
      <c r="B18" s="7">
        <v>1</v>
      </c>
      <c r="C18" s="6" t="s">
        <v>105</v>
      </c>
      <c r="D18" s="8" t="s">
        <v>106</v>
      </c>
      <c r="E18" s="6" t="s">
        <v>107</v>
      </c>
      <c r="F18" s="6" t="s">
        <v>108</v>
      </c>
      <c r="G18" s="6" t="s">
        <v>109</v>
      </c>
      <c r="H18" s="7">
        <v>10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 t="s">
        <v>33</v>
      </c>
      <c r="O18" s="7" t="s">
        <v>27</v>
      </c>
      <c r="P18" s="6"/>
      <c r="Q18" s="6"/>
    </row>
    <row r="19" spans="1:17" s="14" customFormat="1" ht="41.4" x14ac:dyDescent="0.3">
      <c r="A19" s="6" t="s">
        <v>20</v>
      </c>
      <c r="B19" s="7">
        <v>1</v>
      </c>
      <c r="C19" s="6" t="s">
        <v>73</v>
      </c>
      <c r="D19" s="8" t="s">
        <v>74</v>
      </c>
      <c r="E19" s="6" t="s">
        <v>75</v>
      </c>
      <c r="F19" s="6" t="s">
        <v>76</v>
      </c>
      <c r="G19" s="6" t="s">
        <v>77</v>
      </c>
      <c r="H19" s="7">
        <v>0</v>
      </c>
      <c r="I19" s="7">
        <v>10</v>
      </c>
      <c r="J19" s="7">
        <v>0</v>
      </c>
      <c r="K19" s="7">
        <v>0</v>
      </c>
      <c r="L19" s="7">
        <v>0</v>
      </c>
      <c r="M19" s="7">
        <v>2</v>
      </c>
      <c r="N19" s="7" t="s">
        <v>26</v>
      </c>
      <c r="O19" s="7" t="s">
        <v>27</v>
      </c>
      <c r="P19" s="6"/>
      <c r="Q19" s="6"/>
    </row>
    <row r="20" spans="1:17" s="17" customFormat="1" x14ac:dyDescent="0.3">
      <c r="A20" s="19" t="s">
        <v>78</v>
      </c>
      <c r="B20" s="20"/>
      <c r="C20" s="20"/>
      <c r="D20" s="20"/>
      <c r="E20" s="20"/>
      <c r="F20" s="20"/>
      <c r="G20" s="20"/>
      <c r="H20" s="15">
        <f t="shared" ref="H20:M20" si="0">SUM(H9:H19)</f>
        <v>86</v>
      </c>
      <c r="I20" s="15">
        <f t="shared" si="0"/>
        <v>50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29</v>
      </c>
      <c r="N20" s="15"/>
      <c r="O20" s="16"/>
      <c r="P20" s="16"/>
      <c r="Q20" s="16"/>
    </row>
    <row r="21" spans="1:17" s="14" customFormat="1" x14ac:dyDescent="0.3">
      <c r="A21" s="6" t="s">
        <v>20</v>
      </c>
      <c r="B21" s="7">
        <v>2</v>
      </c>
      <c r="C21" s="6" t="s">
        <v>79</v>
      </c>
      <c r="D21" s="8" t="s">
        <v>80</v>
      </c>
      <c r="E21" s="6" t="s">
        <v>80</v>
      </c>
      <c r="F21" s="6" t="s">
        <v>81</v>
      </c>
      <c r="G21" s="6" t="s">
        <v>82</v>
      </c>
      <c r="H21" s="7">
        <v>16</v>
      </c>
      <c r="I21" s="7">
        <v>0</v>
      </c>
      <c r="J21" s="7">
        <v>0</v>
      </c>
      <c r="K21" s="7">
        <v>0</v>
      </c>
      <c r="L21" s="7">
        <v>0</v>
      </c>
      <c r="M21" s="7">
        <v>4</v>
      </c>
      <c r="N21" s="7" t="s">
        <v>33</v>
      </c>
      <c r="O21" s="7" t="s">
        <v>27</v>
      </c>
      <c r="P21" s="6"/>
      <c r="Q21" s="6"/>
    </row>
    <row r="22" spans="1:17" s="14" customFormat="1" x14ac:dyDescent="0.3">
      <c r="A22" s="6" t="s">
        <v>20</v>
      </c>
      <c r="B22" s="7">
        <v>2</v>
      </c>
      <c r="C22" s="6" t="s">
        <v>83</v>
      </c>
      <c r="D22" s="8" t="s">
        <v>84</v>
      </c>
      <c r="E22" s="6" t="s">
        <v>85</v>
      </c>
      <c r="F22" s="6" t="s">
        <v>86</v>
      </c>
      <c r="G22" s="6" t="s">
        <v>87</v>
      </c>
      <c r="H22" s="7">
        <v>10</v>
      </c>
      <c r="I22" s="7">
        <v>0</v>
      </c>
      <c r="J22" s="7">
        <v>0</v>
      </c>
      <c r="K22" s="7">
        <v>0</v>
      </c>
      <c r="L22" s="7">
        <v>0</v>
      </c>
      <c r="M22" s="7">
        <v>3</v>
      </c>
      <c r="N22" s="7" t="s">
        <v>33</v>
      </c>
      <c r="O22" s="7" t="s">
        <v>27</v>
      </c>
      <c r="P22" s="6"/>
      <c r="Q22" s="6"/>
    </row>
    <row r="23" spans="1:17" s="14" customFormat="1" x14ac:dyDescent="0.3">
      <c r="A23" s="6" t="s">
        <v>20</v>
      </c>
      <c r="B23" s="7">
        <v>2</v>
      </c>
      <c r="C23" s="6" t="s">
        <v>88</v>
      </c>
      <c r="D23" s="8" t="s">
        <v>89</v>
      </c>
      <c r="E23" s="6" t="s">
        <v>90</v>
      </c>
      <c r="F23" s="6" t="s">
        <v>58</v>
      </c>
      <c r="G23" s="6" t="s">
        <v>59</v>
      </c>
      <c r="H23" s="7">
        <v>0</v>
      </c>
      <c r="I23" s="7">
        <v>20</v>
      </c>
      <c r="J23" s="7">
        <v>0</v>
      </c>
      <c r="K23" s="7">
        <v>0</v>
      </c>
      <c r="L23" s="7">
        <v>0</v>
      </c>
      <c r="M23" s="7">
        <v>5</v>
      </c>
      <c r="N23" s="7" t="s">
        <v>26</v>
      </c>
      <c r="O23" s="7" t="s">
        <v>27</v>
      </c>
      <c r="P23" s="6"/>
      <c r="Q23" s="6"/>
    </row>
    <row r="24" spans="1:17" s="14" customFormat="1" ht="27.6" x14ac:dyDescent="0.3">
      <c r="A24" s="6" t="s">
        <v>20</v>
      </c>
      <c r="B24" s="7">
        <v>2</v>
      </c>
      <c r="C24" s="6" t="s">
        <v>91</v>
      </c>
      <c r="D24" s="8" t="s">
        <v>92</v>
      </c>
      <c r="E24" s="6" t="s">
        <v>93</v>
      </c>
      <c r="F24" s="6" t="s">
        <v>47</v>
      </c>
      <c r="G24" s="6" t="s">
        <v>48</v>
      </c>
      <c r="H24" s="7">
        <v>0</v>
      </c>
      <c r="I24" s="7">
        <v>14</v>
      </c>
      <c r="J24" s="7">
        <v>0</v>
      </c>
      <c r="K24" s="7">
        <v>0</v>
      </c>
      <c r="L24" s="7">
        <v>0</v>
      </c>
      <c r="M24" s="7">
        <v>0</v>
      </c>
      <c r="N24" s="7" t="s">
        <v>49</v>
      </c>
      <c r="O24" s="7" t="s">
        <v>27</v>
      </c>
      <c r="P24" s="6"/>
      <c r="Q24" s="6"/>
    </row>
    <row r="25" spans="1:17" s="14" customFormat="1" x14ac:dyDescent="0.3">
      <c r="A25" s="6" t="s">
        <v>20</v>
      </c>
      <c r="B25" s="7">
        <v>2</v>
      </c>
      <c r="C25" s="6" t="s">
        <v>94</v>
      </c>
      <c r="D25" s="8" t="s">
        <v>95</v>
      </c>
      <c r="E25" s="6" t="s">
        <v>96</v>
      </c>
      <c r="F25" s="6" t="s">
        <v>97</v>
      </c>
      <c r="G25" s="6" t="s">
        <v>98</v>
      </c>
      <c r="H25" s="7">
        <v>8</v>
      </c>
      <c r="I25" s="7">
        <v>0</v>
      </c>
      <c r="J25" s="7">
        <v>0</v>
      </c>
      <c r="K25" s="7">
        <v>0</v>
      </c>
      <c r="L25" s="7">
        <v>0</v>
      </c>
      <c r="M25" s="7">
        <v>3</v>
      </c>
      <c r="N25" s="7" t="s">
        <v>33</v>
      </c>
      <c r="O25" s="7" t="s">
        <v>27</v>
      </c>
      <c r="P25" s="6"/>
      <c r="Q25" s="6"/>
    </row>
    <row r="26" spans="1:17" s="14" customFormat="1" ht="27.6" x14ac:dyDescent="0.3">
      <c r="A26" s="6" t="s">
        <v>20</v>
      </c>
      <c r="B26" s="7">
        <v>2</v>
      </c>
      <c r="C26" s="6" t="s">
        <v>99</v>
      </c>
      <c r="D26" s="8" t="s">
        <v>100</v>
      </c>
      <c r="E26" s="6" t="s">
        <v>101</v>
      </c>
      <c r="F26" s="6" t="s">
        <v>37</v>
      </c>
      <c r="G26" s="6" t="s">
        <v>38</v>
      </c>
      <c r="H26" s="7">
        <v>10</v>
      </c>
      <c r="I26" s="7">
        <v>0</v>
      </c>
      <c r="J26" s="7">
        <v>0</v>
      </c>
      <c r="K26" s="7">
        <v>0</v>
      </c>
      <c r="L26" s="7">
        <v>0</v>
      </c>
      <c r="M26" s="7">
        <v>3</v>
      </c>
      <c r="N26" s="7" t="s">
        <v>33</v>
      </c>
      <c r="O26" s="7" t="s">
        <v>27</v>
      </c>
      <c r="P26" s="6"/>
      <c r="Q26" s="6"/>
    </row>
    <row r="27" spans="1:17" s="14" customFormat="1" x14ac:dyDescent="0.3">
      <c r="A27" s="6" t="s">
        <v>20</v>
      </c>
      <c r="B27" s="7">
        <v>2</v>
      </c>
      <c r="C27" s="6" t="s">
        <v>102</v>
      </c>
      <c r="D27" s="8" t="s">
        <v>103</v>
      </c>
      <c r="E27" s="6" t="s">
        <v>104</v>
      </c>
      <c r="F27" s="6" t="s">
        <v>31</v>
      </c>
      <c r="G27" s="6" t="s">
        <v>32</v>
      </c>
      <c r="H27" s="7">
        <v>10</v>
      </c>
      <c r="I27" s="7">
        <v>0</v>
      </c>
      <c r="J27" s="7">
        <v>0</v>
      </c>
      <c r="K27" s="7">
        <v>0</v>
      </c>
      <c r="L27" s="7">
        <v>0</v>
      </c>
      <c r="M27" s="7">
        <v>3</v>
      </c>
      <c r="N27" s="7" t="s">
        <v>33</v>
      </c>
      <c r="O27" s="7" t="s">
        <v>27</v>
      </c>
      <c r="P27" s="6"/>
      <c r="Q27" s="6"/>
    </row>
    <row r="28" spans="1:17" s="14" customFormat="1" x14ac:dyDescent="0.3">
      <c r="A28" s="6" t="s">
        <v>20</v>
      </c>
      <c r="B28" s="7">
        <v>2</v>
      </c>
      <c r="C28" s="6" t="s">
        <v>60</v>
      </c>
      <c r="D28" s="8" t="s">
        <v>61</v>
      </c>
      <c r="E28" s="6" t="s">
        <v>62</v>
      </c>
      <c r="F28" s="6" t="s">
        <v>63</v>
      </c>
      <c r="G28" s="6" t="s">
        <v>64</v>
      </c>
      <c r="H28" s="7">
        <v>10</v>
      </c>
      <c r="I28" s="7">
        <v>0</v>
      </c>
      <c r="J28" s="7">
        <v>0</v>
      </c>
      <c r="K28" s="7">
        <v>0</v>
      </c>
      <c r="L28" s="7">
        <v>0</v>
      </c>
      <c r="M28" s="7">
        <v>3</v>
      </c>
      <c r="N28" s="7" t="s">
        <v>33</v>
      </c>
      <c r="O28" s="7" t="s">
        <v>27</v>
      </c>
      <c r="P28" s="6"/>
      <c r="Q28" s="6"/>
    </row>
    <row r="29" spans="1:17" s="14" customFormat="1" x14ac:dyDescent="0.3">
      <c r="A29" s="6" t="s">
        <v>20</v>
      </c>
      <c r="B29" s="7">
        <v>2</v>
      </c>
      <c r="C29" s="6" t="s">
        <v>110</v>
      </c>
      <c r="D29" s="8" t="s">
        <v>111</v>
      </c>
      <c r="E29" s="6" t="s">
        <v>112</v>
      </c>
      <c r="F29" s="6" t="s">
        <v>24</v>
      </c>
      <c r="G29" s="6" t="s">
        <v>25</v>
      </c>
      <c r="H29" s="7">
        <v>0</v>
      </c>
      <c r="I29" s="7">
        <v>16</v>
      </c>
      <c r="J29" s="7">
        <v>0</v>
      </c>
      <c r="K29" s="7">
        <v>0</v>
      </c>
      <c r="L29" s="7">
        <v>0</v>
      </c>
      <c r="M29" s="7">
        <v>4</v>
      </c>
      <c r="N29" s="7" t="s">
        <v>26</v>
      </c>
      <c r="O29" s="7" t="s">
        <v>27</v>
      </c>
      <c r="P29" s="6"/>
      <c r="Q29" s="6"/>
    </row>
    <row r="30" spans="1:17" s="14" customFormat="1" x14ac:dyDescent="0.3">
      <c r="A30" s="6" t="s">
        <v>20</v>
      </c>
      <c r="B30" s="7">
        <v>2</v>
      </c>
      <c r="C30" s="6" t="s">
        <v>113</v>
      </c>
      <c r="D30" s="8" t="s">
        <v>114</v>
      </c>
      <c r="E30" s="6" t="s">
        <v>115</v>
      </c>
      <c r="F30" s="6" t="s">
        <v>24</v>
      </c>
      <c r="G30" s="6" t="s">
        <v>25</v>
      </c>
      <c r="H30" s="7">
        <v>0</v>
      </c>
      <c r="I30" s="7">
        <v>20</v>
      </c>
      <c r="J30" s="7">
        <v>0</v>
      </c>
      <c r="K30" s="7">
        <v>0</v>
      </c>
      <c r="L30" s="7">
        <v>0</v>
      </c>
      <c r="M30" s="7">
        <v>4</v>
      </c>
      <c r="N30" s="7" t="s">
        <v>26</v>
      </c>
      <c r="O30" s="7" t="s">
        <v>27</v>
      </c>
      <c r="P30" s="6"/>
      <c r="Q30" s="6"/>
    </row>
    <row r="31" spans="1:17" s="17" customFormat="1" x14ac:dyDescent="0.3">
      <c r="A31" s="19" t="s">
        <v>78</v>
      </c>
      <c r="B31" s="20"/>
      <c r="C31" s="20"/>
      <c r="D31" s="20"/>
      <c r="E31" s="20"/>
      <c r="F31" s="20"/>
      <c r="G31" s="20"/>
      <c r="H31" s="15">
        <f t="shared" ref="H31:M31" si="1">SUM(H21:H30)</f>
        <v>64</v>
      </c>
      <c r="I31" s="15">
        <f t="shared" si="1"/>
        <v>70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15">
        <f t="shared" si="1"/>
        <v>32</v>
      </c>
      <c r="N31" s="15"/>
      <c r="O31" s="16"/>
      <c r="P31" s="16"/>
      <c r="Q31" s="16"/>
    </row>
    <row r="32" spans="1:17" s="14" customFormat="1" ht="27.6" x14ac:dyDescent="0.3">
      <c r="A32" s="6" t="s">
        <v>20</v>
      </c>
      <c r="B32" s="7">
        <v>3</v>
      </c>
      <c r="C32" s="6" t="s">
        <v>116</v>
      </c>
      <c r="D32" s="8" t="s">
        <v>117</v>
      </c>
      <c r="E32" s="6" t="s">
        <v>118</v>
      </c>
      <c r="F32" s="6" t="s">
        <v>119</v>
      </c>
      <c r="G32" s="6" t="s">
        <v>120</v>
      </c>
      <c r="H32" s="7">
        <v>0</v>
      </c>
      <c r="I32" s="7">
        <v>20</v>
      </c>
      <c r="J32" s="7">
        <v>0</v>
      </c>
      <c r="K32" s="7">
        <v>0</v>
      </c>
      <c r="L32" s="7">
        <v>0</v>
      </c>
      <c r="M32" s="7">
        <v>5</v>
      </c>
      <c r="N32" s="7" t="s">
        <v>26</v>
      </c>
      <c r="O32" s="7" t="s">
        <v>27</v>
      </c>
      <c r="P32" s="6" t="s">
        <v>655</v>
      </c>
      <c r="Q32" s="6"/>
    </row>
    <row r="33" spans="1:17" s="14" customFormat="1" ht="27.6" x14ac:dyDescent="0.3">
      <c r="A33" s="6" t="s">
        <v>20</v>
      </c>
      <c r="B33" s="7">
        <v>3</v>
      </c>
      <c r="C33" s="6" t="s">
        <v>121</v>
      </c>
      <c r="D33" s="8" t="s">
        <v>122</v>
      </c>
      <c r="E33" s="6" t="s">
        <v>123</v>
      </c>
      <c r="F33" s="6" t="s">
        <v>124</v>
      </c>
      <c r="G33" s="6" t="s">
        <v>125</v>
      </c>
      <c r="H33" s="7">
        <v>0</v>
      </c>
      <c r="I33" s="7">
        <v>20</v>
      </c>
      <c r="J33" s="7">
        <v>0</v>
      </c>
      <c r="K33" s="7">
        <v>0</v>
      </c>
      <c r="L33" s="7">
        <v>0</v>
      </c>
      <c r="M33" s="7">
        <v>5</v>
      </c>
      <c r="N33" s="7" t="s">
        <v>26</v>
      </c>
      <c r="O33" s="7" t="s">
        <v>27</v>
      </c>
      <c r="P33" s="6"/>
      <c r="Q33" s="6"/>
    </row>
    <row r="34" spans="1:17" s="14" customFormat="1" x14ac:dyDescent="0.3">
      <c r="A34" s="6" t="s">
        <v>20</v>
      </c>
      <c r="B34" s="7">
        <v>3</v>
      </c>
      <c r="C34" s="6" t="s">
        <v>126</v>
      </c>
      <c r="D34" s="8" t="s">
        <v>127</v>
      </c>
      <c r="E34" s="6" t="s">
        <v>128</v>
      </c>
      <c r="F34" s="6" t="s">
        <v>31</v>
      </c>
      <c r="G34" s="6" t="s">
        <v>32</v>
      </c>
      <c r="H34" s="7">
        <v>0</v>
      </c>
      <c r="I34" s="7">
        <v>12</v>
      </c>
      <c r="J34" s="7">
        <v>0</v>
      </c>
      <c r="K34" s="7">
        <v>0</v>
      </c>
      <c r="L34" s="7">
        <v>0</v>
      </c>
      <c r="M34" s="7">
        <v>3</v>
      </c>
      <c r="N34" s="7" t="s">
        <v>26</v>
      </c>
      <c r="O34" s="7" t="s">
        <v>27</v>
      </c>
      <c r="P34" s="6"/>
      <c r="Q34" s="6"/>
    </row>
    <row r="35" spans="1:17" s="14" customFormat="1" ht="27.6" x14ac:dyDescent="0.3">
      <c r="A35" s="6" t="s">
        <v>20</v>
      </c>
      <c r="B35" s="7">
        <v>3</v>
      </c>
      <c r="C35" s="6" t="s">
        <v>129</v>
      </c>
      <c r="D35" s="8" t="s">
        <v>130</v>
      </c>
      <c r="E35" s="6" t="s">
        <v>131</v>
      </c>
      <c r="F35" s="6" t="s">
        <v>132</v>
      </c>
      <c r="G35" s="6" t="s">
        <v>133</v>
      </c>
      <c r="H35" s="7">
        <v>16</v>
      </c>
      <c r="I35" s="7">
        <v>0</v>
      </c>
      <c r="J35" s="7">
        <v>0</v>
      </c>
      <c r="K35" s="7">
        <v>0</v>
      </c>
      <c r="L35" s="7">
        <v>0</v>
      </c>
      <c r="M35" s="7">
        <v>5</v>
      </c>
      <c r="N35" s="7" t="s">
        <v>33</v>
      </c>
      <c r="O35" s="7" t="s">
        <v>27</v>
      </c>
      <c r="P35" s="6"/>
      <c r="Q35" s="6"/>
    </row>
    <row r="36" spans="1:17" s="14" customFormat="1" ht="27.6" x14ac:dyDescent="0.3">
      <c r="A36" s="6" t="s">
        <v>20</v>
      </c>
      <c r="B36" s="7">
        <v>3</v>
      </c>
      <c r="C36" s="6" t="s">
        <v>134</v>
      </c>
      <c r="D36" s="8" t="s">
        <v>135</v>
      </c>
      <c r="E36" s="6" t="s">
        <v>136</v>
      </c>
      <c r="F36" s="6" t="s">
        <v>42</v>
      </c>
      <c r="G36" s="6" t="s">
        <v>43</v>
      </c>
      <c r="H36" s="7">
        <v>8</v>
      </c>
      <c r="I36" s="7">
        <v>0</v>
      </c>
      <c r="J36" s="7">
        <v>0</v>
      </c>
      <c r="K36" s="7">
        <v>0</v>
      </c>
      <c r="L36" s="7">
        <v>0</v>
      </c>
      <c r="M36" s="7">
        <v>3</v>
      </c>
      <c r="N36" s="7" t="s">
        <v>33</v>
      </c>
      <c r="O36" s="7" t="s">
        <v>27</v>
      </c>
      <c r="P36" s="6"/>
      <c r="Q36" s="6"/>
    </row>
    <row r="37" spans="1:17" s="14" customFormat="1" ht="41.4" x14ac:dyDescent="0.3">
      <c r="A37" s="6" t="s">
        <v>20</v>
      </c>
      <c r="B37" s="7">
        <v>3</v>
      </c>
      <c r="C37" s="6" t="s">
        <v>137</v>
      </c>
      <c r="D37" s="8" t="s">
        <v>138</v>
      </c>
      <c r="E37" s="6" t="s">
        <v>139</v>
      </c>
      <c r="F37" s="6" t="s">
        <v>47</v>
      </c>
      <c r="G37" s="6" t="s">
        <v>48</v>
      </c>
      <c r="H37" s="7">
        <v>0</v>
      </c>
      <c r="I37" s="7">
        <v>14</v>
      </c>
      <c r="J37" s="7">
        <v>0</v>
      </c>
      <c r="K37" s="7">
        <v>0</v>
      </c>
      <c r="L37" s="7">
        <v>0</v>
      </c>
      <c r="M37" s="7">
        <v>0</v>
      </c>
      <c r="N37" s="7" t="s">
        <v>49</v>
      </c>
      <c r="O37" s="7" t="s">
        <v>27</v>
      </c>
      <c r="P37" s="6" t="s">
        <v>657</v>
      </c>
      <c r="Q37" s="6"/>
    </row>
    <row r="38" spans="1:17" s="14" customFormat="1" ht="27.6" x14ac:dyDescent="0.3">
      <c r="A38" s="6" t="s">
        <v>20</v>
      </c>
      <c r="B38" s="7">
        <v>3</v>
      </c>
      <c r="C38" s="6" t="s">
        <v>140</v>
      </c>
      <c r="D38" s="8" t="s">
        <v>141</v>
      </c>
      <c r="E38" s="6" t="s">
        <v>142</v>
      </c>
      <c r="F38" s="6" t="s">
        <v>143</v>
      </c>
      <c r="G38" s="6" t="s">
        <v>144</v>
      </c>
      <c r="H38" s="7">
        <v>0</v>
      </c>
      <c r="I38" s="7">
        <v>20</v>
      </c>
      <c r="J38" s="7">
        <v>0</v>
      </c>
      <c r="K38" s="7">
        <v>0</v>
      </c>
      <c r="L38" s="7">
        <v>0</v>
      </c>
      <c r="M38" s="7">
        <v>5</v>
      </c>
      <c r="N38" s="7" t="s">
        <v>26</v>
      </c>
      <c r="O38" s="7" t="s">
        <v>27</v>
      </c>
      <c r="P38" s="6" t="s">
        <v>656</v>
      </c>
      <c r="Q38" s="6"/>
    </row>
    <row r="39" spans="1:17" s="17" customFormat="1" x14ac:dyDescent="0.3">
      <c r="A39" s="19" t="s">
        <v>78</v>
      </c>
      <c r="B39" s="20"/>
      <c r="C39" s="20"/>
      <c r="D39" s="20"/>
      <c r="E39" s="20"/>
      <c r="F39" s="20"/>
      <c r="G39" s="20"/>
      <c r="H39" s="15">
        <f t="shared" ref="H39:M39" si="2">SUM(H32:H38)</f>
        <v>24</v>
      </c>
      <c r="I39" s="15">
        <f t="shared" si="2"/>
        <v>86</v>
      </c>
      <c r="J39" s="15">
        <f t="shared" si="2"/>
        <v>0</v>
      </c>
      <c r="K39" s="15">
        <f t="shared" si="2"/>
        <v>0</v>
      </c>
      <c r="L39" s="15">
        <f t="shared" si="2"/>
        <v>0</v>
      </c>
      <c r="M39" s="15">
        <f t="shared" si="2"/>
        <v>26</v>
      </c>
      <c r="N39" s="15"/>
      <c r="O39" s="16"/>
      <c r="P39" s="16"/>
      <c r="Q39" s="16"/>
    </row>
    <row r="40" spans="1:17" s="14" customFormat="1" x14ac:dyDescent="0.3">
      <c r="A40" s="6" t="s">
        <v>20</v>
      </c>
      <c r="B40" s="7">
        <v>4</v>
      </c>
      <c r="C40" s="6" t="s">
        <v>145</v>
      </c>
      <c r="D40" s="8" t="s">
        <v>146</v>
      </c>
      <c r="E40" s="6" t="s">
        <v>147</v>
      </c>
      <c r="F40" s="6" t="s">
        <v>63</v>
      </c>
      <c r="G40" s="6" t="s">
        <v>64</v>
      </c>
      <c r="H40" s="7">
        <v>0</v>
      </c>
      <c r="I40" s="7">
        <v>9</v>
      </c>
      <c r="J40" s="7">
        <v>0</v>
      </c>
      <c r="K40" s="7">
        <v>0</v>
      </c>
      <c r="L40" s="7">
        <v>0</v>
      </c>
      <c r="M40" s="7">
        <v>2</v>
      </c>
      <c r="N40" s="7" t="s">
        <v>26</v>
      </c>
      <c r="O40" s="7" t="s">
        <v>27</v>
      </c>
      <c r="P40" s="6"/>
      <c r="Q40" s="6"/>
    </row>
    <row r="41" spans="1:17" s="14" customFormat="1" ht="27.6" x14ac:dyDescent="0.3">
      <c r="A41" s="6" t="s">
        <v>20</v>
      </c>
      <c r="B41" s="7">
        <v>4</v>
      </c>
      <c r="C41" s="6" t="s">
        <v>148</v>
      </c>
      <c r="D41" s="8" t="s">
        <v>149</v>
      </c>
      <c r="E41" s="6" t="s">
        <v>150</v>
      </c>
      <c r="F41" s="6" t="s">
        <v>37</v>
      </c>
      <c r="G41" s="6" t="s">
        <v>38</v>
      </c>
      <c r="H41" s="7">
        <v>8</v>
      </c>
      <c r="I41" s="7">
        <v>0</v>
      </c>
      <c r="J41" s="7">
        <v>0</v>
      </c>
      <c r="K41" s="7">
        <v>0</v>
      </c>
      <c r="L41" s="7">
        <v>0</v>
      </c>
      <c r="M41" s="7">
        <v>3</v>
      </c>
      <c r="N41" s="7" t="s">
        <v>33</v>
      </c>
      <c r="O41" s="7" t="s">
        <v>27</v>
      </c>
      <c r="P41" s="6"/>
      <c r="Q41" s="6"/>
    </row>
    <row r="42" spans="1:17" s="14" customFormat="1" ht="27.6" x14ac:dyDescent="0.3">
      <c r="A42" s="6" t="s">
        <v>20</v>
      </c>
      <c r="B42" s="7">
        <v>4</v>
      </c>
      <c r="C42" s="6" t="s">
        <v>151</v>
      </c>
      <c r="D42" s="8" t="s">
        <v>152</v>
      </c>
      <c r="E42" s="6" t="s">
        <v>153</v>
      </c>
      <c r="F42" s="8" t="s">
        <v>132</v>
      </c>
      <c r="G42" s="8" t="s">
        <v>133</v>
      </c>
      <c r="H42" s="7">
        <v>0</v>
      </c>
      <c r="I42" s="7">
        <v>16</v>
      </c>
      <c r="J42" s="7">
        <v>0</v>
      </c>
      <c r="K42" s="7">
        <v>0</v>
      </c>
      <c r="L42" s="7">
        <v>0</v>
      </c>
      <c r="M42" s="7">
        <v>5</v>
      </c>
      <c r="N42" s="7" t="s">
        <v>26</v>
      </c>
      <c r="O42" s="7" t="s">
        <v>27</v>
      </c>
      <c r="P42" s="6"/>
      <c r="Q42" s="6"/>
    </row>
    <row r="43" spans="1:17" s="14" customFormat="1" x14ac:dyDescent="0.3">
      <c r="A43" s="6" t="s">
        <v>20</v>
      </c>
      <c r="B43" s="7">
        <v>4</v>
      </c>
      <c r="C43" s="6" t="s">
        <v>155</v>
      </c>
      <c r="D43" s="8" t="s">
        <v>156</v>
      </c>
      <c r="E43" s="6" t="s">
        <v>157</v>
      </c>
      <c r="F43" s="6" t="s">
        <v>31</v>
      </c>
      <c r="G43" s="6" t="s">
        <v>32</v>
      </c>
      <c r="H43" s="7">
        <v>8</v>
      </c>
      <c r="I43" s="7">
        <v>0</v>
      </c>
      <c r="J43" s="7">
        <v>0</v>
      </c>
      <c r="K43" s="7">
        <v>0</v>
      </c>
      <c r="L43" s="7">
        <v>0</v>
      </c>
      <c r="M43" s="7">
        <v>2</v>
      </c>
      <c r="N43" s="7" t="s">
        <v>33</v>
      </c>
      <c r="O43" s="7" t="s">
        <v>27</v>
      </c>
      <c r="P43" s="6"/>
      <c r="Q43" s="6"/>
    </row>
    <row r="44" spans="1:17" s="14" customFormat="1" ht="24.75" customHeight="1" x14ac:dyDescent="0.3">
      <c r="A44" s="6" t="s">
        <v>20</v>
      </c>
      <c r="B44" s="7">
        <v>4</v>
      </c>
      <c r="C44" s="6" t="s">
        <v>158</v>
      </c>
      <c r="D44" s="8" t="s">
        <v>159</v>
      </c>
      <c r="E44" s="6" t="s">
        <v>160</v>
      </c>
      <c r="F44" s="6" t="s">
        <v>108</v>
      </c>
      <c r="G44" s="6" t="s">
        <v>109</v>
      </c>
      <c r="H44" s="7">
        <v>0</v>
      </c>
      <c r="I44" s="7">
        <v>12</v>
      </c>
      <c r="J44" s="7">
        <v>0</v>
      </c>
      <c r="K44" s="7">
        <v>0</v>
      </c>
      <c r="L44" s="7">
        <v>0</v>
      </c>
      <c r="M44" s="7">
        <v>3</v>
      </c>
      <c r="N44" s="7" t="s">
        <v>26</v>
      </c>
      <c r="O44" s="7" t="s">
        <v>27</v>
      </c>
      <c r="P44" s="6" t="s">
        <v>658</v>
      </c>
      <c r="Q44" s="6"/>
    </row>
    <row r="45" spans="1:17" s="14" customFormat="1" ht="26.25" customHeight="1" x14ac:dyDescent="0.3">
      <c r="A45" s="6" t="s">
        <v>20</v>
      </c>
      <c r="B45" s="7">
        <v>4</v>
      </c>
      <c r="C45" s="6" t="s">
        <v>161</v>
      </c>
      <c r="D45" s="8" t="s">
        <v>162</v>
      </c>
      <c r="E45" s="6" t="s">
        <v>163</v>
      </c>
      <c r="F45" s="6" t="s">
        <v>233</v>
      </c>
      <c r="G45" s="6" t="s">
        <v>234</v>
      </c>
      <c r="H45" s="7">
        <v>0</v>
      </c>
      <c r="I45" s="7">
        <v>14</v>
      </c>
      <c r="J45" s="7">
        <v>0</v>
      </c>
      <c r="K45" s="7">
        <v>0</v>
      </c>
      <c r="L45" s="7">
        <v>0</v>
      </c>
      <c r="M45" s="7">
        <v>5</v>
      </c>
      <c r="N45" s="7" t="s">
        <v>26</v>
      </c>
      <c r="O45" s="7" t="s">
        <v>27</v>
      </c>
      <c r="P45" s="6" t="s">
        <v>658</v>
      </c>
      <c r="Q45" s="6"/>
    </row>
    <row r="46" spans="1:17" s="14" customFormat="1" ht="41.4" x14ac:dyDescent="0.3">
      <c r="A46" s="6" t="s">
        <v>20</v>
      </c>
      <c r="B46" s="7">
        <v>4</v>
      </c>
      <c r="C46" s="6" t="s">
        <v>164</v>
      </c>
      <c r="D46" s="8" t="s">
        <v>165</v>
      </c>
      <c r="E46" s="6" t="s">
        <v>166</v>
      </c>
      <c r="F46" s="6" t="s">
        <v>167</v>
      </c>
      <c r="G46" s="6" t="s">
        <v>168</v>
      </c>
      <c r="H46" s="7">
        <v>0</v>
      </c>
      <c r="I46" s="7">
        <v>14</v>
      </c>
      <c r="J46" s="7">
        <v>0</v>
      </c>
      <c r="K46" s="7">
        <v>0</v>
      </c>
      <c r="L46" s="7">
        <v>0</v>
      </c>
      <c r="M46" s="7">
        <v>0</v>
      </c>
      <c r="N46" s="7" t="s">
        <v>49</v>
      </c>
      <c r="O46" s="7" t="s">
        <v>27</v>
      </c>
      <c r="P46" s="6" t="s">
        <v>659</v>
      </c>
      <c r="Q46" s="6"/>
    </row>
    <row r="47" spans="1:17" s="14" customFormat="1" x14ac:dyDescent="0.3">
      <c r="A47" s="6" t="s">
        <v>20</v>
      </c>
      <c r="B47" s="7">
        <v>4</v>
      </c>
      <c r="C47" s="6" t="s">
        <v>169</v>
      </c>
      <c r="D47" s="8" t="s">
        <v>170</v>
      </c>
      <c r="E47" s="6" t="s">
        <v>171</v>
      </c>
      <c r="F47" s="6" t="s">
        <v>172</v>
      </c>
      <c r="G47" s="6" t="s">
        <v>173</v>
      </c>
      <c r="H47" s="7">
        <v>0</v>
      </c>
      <c r="I47" s="7">
        <v>20</v>
      </c>
      <c r="J47" s="7">
        <v>0</v>
      </c>
      <c r="K47" s="7">
        <v>0</v>
      </c>
      <c r="L47" s="7">
        <v>0</v>
      </c>
      <c r="M47" s="7">
        <v>5</v>
      </c>
      <c r="N47" s="7" t="s">
        <v>26</v>
      </c>
      <c r="O47" s="7" t="s">
        <v>27</v>
      </c>
      <c r="P47" s="6"/>
      <c r="Q47" s="6"/>
    </row>
    <row r="48" spans="1:17" s="17" customFormat="1" x14ac:dyDescent="0.3">
      <c r="A48" s="19" t="s">
        <v>78</v>
      </c>
      <c r="B48" s="20"/>
      <c r="C48" s="20"/>
      <c r="D48" s="20"/>
      <c r="E48" s="20"/>
      <c r="F48" s="20"/>
      <c r="G48" s="20"/>
      <c r="H48" s="15">
        <f t="shared" ref="H48:M48" si="3">SUM(H40:H47)</f>
        <v>16</v>
      </c>
      <c r="I48" s="15">
        <f t="shared" si="3"/>
        <v>85</v>
      </c>
      <c r="J48" s="15">
        <f t="shared" si="3"/>
        <v>0</v>
      </c>
      <c r="K48" s="15">
        <f t="shared" si="3"/>
        <v>0</v>
      </c>
      <c r="L48" s="15">
        <f t="shared" si="3"/>
        <v>0</v>
      </c>
      <c r="M48" s="15">
        <f t="shared" si="3"/>
        <v>25</v>
      </c>
      <c r="N48" s="15"/>
      <c r="O48" s="16"/>
      <c r="P48" s="16"/>
      <c r="Q48" s="16"/>
    </row>
    <row r="49" spans="1:17" s="14" customFormat="1" ht="27.6" x14ac:dyDescent="0.3">
      <c r="A49" s="6" t="s">
        <v>20</v>
      </c>
      <c r="B49" s="7">
        <v>5</v>
      </c>
      <c r="C49" s="6" t="s">
        <v>174</v>
      </c>
      <c r="D49" s="8" t="s">
        <v>175</v>
      </c>
      <c r="E49" s="6" t="s">
        <v>176</v>
      </c>
      <c r="F49" s="6" t="s">
        <v>177</v>
      </c>
      <c r="G49" s="6" t="s">
        <v>178</v>
      </c>
      <c r="H49" s="7">
        <v>0</v>
      </c>
      <c r="I49" s="7">
        <v>12</v>
      </c>
      <c r="J49" s="7">
        <v>0</v>
      </c>
      <c r="K49" s="7">
        <v>0</v>
      </c>
      <c r="L49" s="7">
        <v>0</v>
      </c>
      <c r="M49" s="7">
        <v>3</v>
      </c>
      <c r="N49" s="7" t="s">
        <v>26</v>
      </c>
      <c r="O49" s="7" t="s">
        <v>27</v>
      </c>
      <c r="P49" s="6"/>
      <c r="Q49" s="6"/>
    </row>
    <row r="50" spans="1:17" s="14" customFormat="1" ht="41.4" x14ac:dyDescent="0.3">
      <c r="A50" s="6" t="s">
        <v>20</v>
      </c>
      <c r="B50" s="7">
        <v>5</v>
      </c>
      <c r="C50" s="6" t="s">
        <v>179</v>
      </c>
      <c r="D50" s="8" t="s">
        <v>180</v>
      </c>
      <c r="E50" s="6" t="s">
        <v>181</v>
      </c>
      <c r="F50" s="6" t="s">
        <v>108</v>
      </c>
      <c r="G50" s="6" t="s">
        <v>109</v>
      </c>
      <c r="H50" s="7">
        <v>0</v>
      </c>
      <c r="I50" s="7">
        <v>20</v>
      </c>
      <c r="J50" s="7">
        <v>0</v>
      </c>
      <c r="K50" s="7">
        <v>0</v>
      </c>
      <c r="L50" s="7">
        <v>0</v>
      </c>
      <c r="M50" s="7">
        <v>4</v>
      </c>
      <c r="N50" s="7" t="s">
        <v>26</v>
      </c>
      <c r="O50" s="7" t="s">
        <v>27</v>
      </c>
      <c r="P50" s="6"/>
      <c r="Q50" s="6"/>
    </row>
    <row r="51" spans="1:17" s="14" customFormat="1" ht="27.6" x14ac:dyDescent="0.3">
      <c r="A51" s="6" t="s">
        <v>20</v>
      </c>
      <c r="B51" s="7">
        <v>5</v>
      </c>
      <c r="C51" s="6" t="s">
        <v>182</v>
      </c>
      <c r="D51" s="8" t="s">
        <v>183</v>
      </c>
      <c r="E51" s="6" t="s">
        <v>184</v>
      </c>
      <c r="F51" s="6" t="s">
        <v>108</v>
      </c>
      <c r="G51" s="6" t="s">
        <v>109</v>
      </c>
      <c r="H51" s="7">
        <v>0</v>
      </c>
      <c r="I51" s="7">
        <v>16</v>
      </c>
      <c r="J51" s="7">
        <v>0</v>
      </c>
      <c r="K51" s="7">
        <v>0</v>
      </c>
      <c r="L51" s="7">
        <v>0</v>
      </c>
      <c r="M51" s="7">
        <v>5</v>
      </c>
      <c r="N51" s="7" t="s">
        <v>26</v>
      </c>
      <c r="O51" s="7" t="s">
        <v>27</v>
      </c>
      <c r="P51" s="6" t="s">
        <v>662</v>
      </c>
      <c r="Q51" s="6"/>
    </row>
    <row r="52" spans="1:17" s="14" customFormat="1" ht="41.4" x14ac:dyDescent="0.3">
      <c r="A52" s="6" t="s">
        <v>20</v>
      </c>
      <c r="B52" s="7">
        <v>5</v>
      </c>
      <c r="C52" s="6" t="s">
        <v>185</v>
      </c>
      <c r="D52" s="8" t="s">
        <v>186</v>
      </c>
      <c r="E52" s="6" t="s">
        <v>187</v>
      </c>
      <c r="F52" s="8" t="s">
        <v>233</v>
      </c>
      <c r="G52" s="8" t="s">
        <v>234</v>
      </c>
      <c r="H52" s="7">
        <v>0</v>
      </c>
      <c r="I52" s="7">
        <v>14</v>
      </c>
      <c r="J52" s="7">
        <v>0</v>
      </c>
      <c r="K52" s="7">
        <v>0</v>
      </c>
      <c r="L52" s="7">
        <v>0</v>
      </c>
      <c r="M52" s="7">
        <v>4</v>
      </c>
      <c r="N52" s="7" t="s">
        <v>26</v>
      </c>
      <c r="O52" s="7" t="s">
        <v>27</v>
      </c>
      <c r="P52" s="6"/>
      <c r="Q52" s="6"/>
    </row>
    <row r="53" spans="1:17" s="14" customFormat="1" ht="51.75" customHeight="1" x14ac:dyDescent="0.3">
      <c r="A53" s="6" t="s">
        <v>20</v>
      </c>
      <c r="B53" s="7">
        <v>5</v>
      </c>
      <c r="C53" s="6" t="s">
        <v>188</v>
      </c>
      <c r="D53" s="8" t="s">
        <v>189</v>
      </c>
      <c r="E53" s="6" t="s">
        <v>190</v>
      </c>
      <c r="F53" s="6" t="s">
        <v>592</v>
      </c>
      <c r="G53" s="6" t="s">
        <v>483</v>
      </c>
      <c r="H53" s="7">
        <v>0</v>
      </c>
      <c r="I53" s="7">
        <v>14</v>
      </c>
      <c r="J53" s="7">
        <v>0</v>
      </c>
      <c r="K53" s="7">
        <v>0</v>
      </c>
      <c r="L53" s="7">
        <v>0</v>
      </c>
      <c r="M53" s="7">
        <v>0</v>
      </c>
      <c r="N53" s="7" t="s">
        <v>49</v>
      </c>
      <c r="O53" s="7" t="s">
        <v>27</v>
      </c>
      <c r="P53" s="6" t="s">
        <v>661</v>
      </c>
      <c r="Q53" s="6"/>
    </row>
    <row r="54" spans="1:17" s="14" customFormat="1" ht="55.2" x14ac:dyDescent="0.3">
      <c r="A54" s="6" t="s">
        <v>20</v>
      </c>
      <c r="B54" s="7">
        <v>5</v>
      </c>
      <c r="C54" s="6" t="s">
        <v>191</v>
      </c>
      <c r="D54" s="8" t="s">
        <v>192</v>
      </c>
      <c r="E54" s="6" t="s">
        <v>193</v>
      </c>
      <c r="F54" s="6" t="s">
        <v>132</v>
      </c>
      <c r="G54" s="6" t="s">
        <v>133</v>
      </c>
      <c r="H54" s="7">
        <v>0</v>
      </c>
      <c r="I54" s="7">
        <v>16</v>
      </c>
      <c r="J54" s="7">
        <v>0</v>
      </c>
      <c r="K54" s="7">
        <v>0</v>
      </c>
      <c r="L54" s="7">
        <v>0</v>
      </c>
      <c r="M54" s="7">
        <v>4</v>
      </c>
      <c r="N54" s="7" t="s">
        <v>26</v>
      </c>
      <c r="O54" s="7" t="s">
        <v>27</v>
      </c>
      <c r="P54" s="6" t="s">
        <v>658</v>
      </c>
      <c r="Q54" s="6"/>
    </row>
    <row r="55" spans="1:17" s="14" customFormat="1" x14ac:dyDescent="0.3">
      <c r="A55" s="6" t="s">
        <v>20</v>
      </c>
      <c r="B55" s="7">
        <v>5</v>
      </c>
      <c r="C55" s="6" t="s">
        <v>194</v>
      </c>
      <c r="D55" s="8" t="s">
        <v>195</v>
      </c>
      <c r="E55" s="6" t="s">
        <v>196</v>
      </c>
      <c r="F55" s="6" t="s">
        <v>197</v>
      </c>
      <c r="G55" s="6" t="s">
        <v>198</v>
      </c>
      <c r="H55" s="7">
        <v>8</v>
      </c>
      <c r="I55" s="7">
        <v>0</v>
      </c>
      <c r="J55" s="7">
        <v>0</v>
      </c>
      <c r="K55" s="7">
        <v>0</v>
      </c>
      <c r="L55" s="7">
        <v>0</v>
      </c>
      <c r="M55" s="7">
        <v>3</v>
      </c>
      <c r="N55" s="7" t="s">
        <v>33</v>
      </c>
      <c r="O55" s="7" t="s">
        <v>27</v>
      </c>
      <c r="P55" s="6"/>
      <c r="Q55" s="6"/>
    </row>
    <row r="56" spans="1:17" s="14" customFormat="1" ht="38.25" customHeight="1" x14ac:dyDescent="0.3">
      <c r="A56" s="6" t="s">
        <v>20</v>
      </c>
      <c r="B56" s="7">
        <v>5</v>
      </c>
      <c r="C56" s="6" t="s">
        <v>199</v>
      </c>
      <c r="D56" s="8" t="s">
        <v>200</v>
      </c>
      <c r="E56" s="6" t="s">
        <v>201</v>
      </c>
      <c r="F56" s="6" t="s">
        <v>202</v>
      </c>
      <c r="G56" s="6" t="s">
        <v>203</v>
      </c>
      <c r="H56" s="7">
        <v>0</v>
      </c>
      <c r="I56" s="7">
        <v>10</v>
      </c>
      <c r="J56" s="7">
        <v>0</v>
      </c>
      <c r="K56" s="7">
        <v>0</v>
      </c>
      <c r="L56" s="7">
        <v>0</v>
      </c>
      <c r="M56" s="7">
        <v>2</v>
      </c>
      <c r="N56" s="7" t="s">
        <v>26</v>
      </c>
      <c r="O56" s="7" t="s">
        <v>27</v>
      </c>
      <c r="P56" s="6" t="s">
        <v>660</v>
      </c>
      <c r="Q56" s="6"/>
    </row>
    <row r="57" spans="1:17" s="17" customFormat="1" x14ac:dyDescent="0.3">
      <c r="A57" s="19" t="s">
        <v>78</v>
      </c>
      <c r="B57" s="20"/>
      <c r="C57" s="20"/>
      <c r="D57" s="20"/>
      <c r="E57" s="20"/>
      <c r="F57" s="20"/>
      <c r="G57" s="20"/>
      <c r="H57" s="15">
        <f t="shared" ref="H57:M57" si="4">SUM(H49:H56)</f>
        <v>8</v>
      </c>
      <c r="I57" s="15">
        <f t="shared" si="4"/>
        <v>102</v>
      </c>
      <c r="J57" s="15">
        <f t="shared" si="4"/>
        <v>0</v>
      </c>
      <c r="K57" s="15">
        <f t="shared" si="4"/>
        <v>0</v>
      </c>
      <c r="L57" s="15">
        <f t="shared" si="4"/>
        <v>0</v>
      </c>
      <c r="M57" s="15">
        <f t="shared" si="4"/>
        <v>25</v>
      </c>
      <c r="N57" s="15"/>
      <c r="O57" s="16"/>
      <c r="P57" s="16"/>
      <c r="Q57" s="16"/>
    </row>
    <row r="58" spans="1:17" s="14" customFormat="1" ht="41.4" x14ac:dyDescent="0.3">
      <c r="A58" s="6" t="s">
        <v>20</v>
      </c>
      <c r="B58" s="7">
        <v>6</v>
      </c>
      <c r="C58" s="6" t="s">
        <v>204</v>
      </c>
      <c r="D58" s="6" t="s">
        <v>205</v>
      </c>
      <c r="E58" s="6" t="s">
        <v>206</v>
      </c>
      <c r="F58" s="6" t="s">
        <v>592</v>
      </c>
      <c r="G58" s="6" t="s">
        <v>483</v>
      </c>
      <c r="H58" s="7">
        <v>0</v>
      </c>
      <c r="I58" s="7">
        <v>14</v>
      </c>
      <c r="J58" s="7">
        <v>0</v>
      </c>
      <c r="K58" s="7">
        <v>0</v>
      </c>
      <c r="L58" s="7">
        <v>0</v>
      </c>
      <c r="M58" s="7">
        <v>0</v>
      </c>
      <c r="N58" s="7" t="s">
        <v>49</v>
      </c>
      <c r="O58" s="7" t="s">
        <v>27</v>
      </c>
      <c r="P58" s="6" t="s">
        <v>663</v>
      </c>
      <c r="Q58" s="6"/>
    </row>
    <row r="59" spans="1:17" s="14" customFormat="1" x14ac:dyDescent="0.3">
      <c r="A59" s="6" t="s">
        <v>20</v>
      </c>
      <c r="B59" s="7">
        <v>6</v>
      </c>
      <c r="C59" s="6" t="s">
        <v>207</v>
      </c>
      <c r="D59" s="6" t="s">
        <v>208</v>
      </c>
      <c r="E59" s="6" t="s">
        <v>209</v>
      </c>
      <c r="F59" s="6" t="s">
        <v>238</v>
      </c>
      <c r="G59" s="6" t="s">
        <v>239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3</v>
      </c>
      <c r="N59" s="7" t="s">
        <v>26</v>
      </c>
      <c r="O59" s="7" t="s">
        <v>27</v>
      </c>
      <c r="P59" s="6"/>
      <c r="Q59" s="6"/>
    </row>
    <row r="60" spans="1:17" s="17" customFormat="1" x14ac:dyDescent="0.3">
      <c r="A60" s="19" t="s">
        <v>78</v>
      </c>
      <c r="B60" s="20"/>
      <c r="C60" s="20"/>
      <c r="D60" s="20"/>
      <c r="E60" s="20"/>
      <c r="F60" s="20"/>
      <c r="G60" s="20"/>
      <c r="H60" s="15">
        <f t="shared" ref="H60:M60" si="5">SUM(H58:H59)</f>
        <v>0</v>
      </c>
      <c r="I60" s="15">
        <f t="shared" si="5"/>
        <v>14</v>
      </c>
      <c r="J60" s="15">
        <f t="shared" si="5"/>
        <v>0</v>
      </c>
      <c r="K60" s="15">
        <f t="shared" si="5"/>
        <v>0</v>
      </c>
      <c r="L60" s="15">
        <f t="shared" si="5"/>
        <v>0</v>
      </c>
      <c r="M60" s="15">
        <f t="shared" si="5"/>
        <v>3</v>
      </c>
      <c r="N60" s="15"/>
      <c r="O60" s="16"/>
      <c r="P60" s="16"/>
      <c r="Q60" s="16"/>
    </row>
    <row r="61" spans="1:17" s="14" customFormat="1" x14ac:dyDescent="0.3">
      <c r="A61" s="6" t="s">
        <v>20</v>
      </c>
      <c r="B61" s="7">
        <v>7</v>
      </c>
      <c r="C61" s="6" t="s">
        <v>210</v>
      </c>
      <c r="D61" s="6" t="s">
        <v>211</v>
      </c>
      <c r="E61" s="6" t="s">
        <v>212</v>
      </c>
      <c r="F61" s="6" t="s">
        <v>238</v>
      </c>
      <c r="G61" s="6" t="s">
        <v>239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7</v>
      </c>
      <c r="N61" s="7" t="s">
        <v>26</v>
      </c>
      <c r="O61" s="7" t="s">
        <v>27</v>
      </c>
      <c r="P61" s="6"/>
      <c r="Q61" s="6"/>
    </row>
    <row r="62" spans="1:17" s="14" customFormat="1" ht="41.4" x14ac:dyDescent="0.3">
      <c r="A62" s="6" t="s">
        <v>20</v>
      </c>
      <c r="B62" s="7">
        <v>7</v>
      </c>
      <c r="C62" s="6" t="s">
        <v>664</v>
      </c>
      <c r="D62" s="6" t="s">
        <v>630</v>
      </c>
      <c r="E62" s="6" t="s">
        <v>631</v>
      </c>
      <c r="F62" s="6" t="s">
        <v>238</v>
      </c>
      <c r="G62" s="6" t="s">
        <v>239</v>
      </c>
      <c r="H62" s="7">
        <v>0</v>
      </c>
      <c r="I62" s="7">
        <v>240</v>
      </c>
      <c r="J62" s="7">
        <v>0</v>
      </c>
      <c r="K62" s="7">
        <v>0</v>
      </c>
      <c r="L62" s="7">
        <v>0</v>
      </c>
      <c r="M62" s="7">
        <v>25</v>
      </c>
      <c r="N62" s="7" t="s">
        <v>213</v>
      </c>
      <c r="O62" s="7" t="s">
        <v>27</v>
      </c>
      <c r="P62" s="6" t="s">
        <v>667</v>
      </c>
      <c r="Q62" s="6"/>
    </row>
    <row r="63" spans="1:17" s="17" customFormat="1" x14ac:dyDescent="0.3">
      <c r="A63" s="19" t="s">
        <v>78</v>
      </c>
      <c r="B63" s="20"/>
      <c r="C63" s="20"/>
      <c r="D63" s="20"/>
      <c r="E63" s="20"/>
      <c r="F63" s="20"/>
      <c r="G63" s="20"/>
      <c r="H63" s="15">
        <f t="shared" ref="H63:M63" si="6">SUM(H61:H62)</f>
        <v>0</v>
      </c>
      <c r="I63" s="15">
        <f t="shared" si="6"/>
        <v>240</v>
      </c>
      <c r="J63" s="15">
        <f t="shared" si="6"/>
        <v>0</v>
      </c>
      <c r="K63" s="15">
        <f t="shared" si="6"/>
        <v>0</v>
      </c>
      <c r="L63" s="15">
        <f t="shared" si="6"/>
        <v>0</v>
      </c>
      <c r="M63" s="15">
        <f t="shared" si="6"/>
        <v>32</v>
      </c>
      <c r="N63" s="15"/>
      <c r="O63" s="16"/>
      <c r="P63" s="16"/>
      <c r="Q63" s="16"/>
    </row>
    <row r="64" spans="1:17" s="14" customFormat="1" ht="41.4" x14ac:dyDescent="0.3">
      <c r="A64" s="6" t="s">
        <v>20</v>
      </c>
      <c r="B64" s="7">
        <v>8</v>
      </c>
      <c r="C64" s="6" t="s">
        <v>665</v>
      </c>
      <c r="D64" s="6" t="s">
        <v>633</v>
      </c>
      <c r="E64" s="6" t="s">
        <v>634</v>
      </c>
      <c r="F64" s="6" t="s">
        <v>238</v>
      </c>
      <c r="G64" s="6" t="s">
        <v>239</v>
      </c>
      <c r="H64" s="9">
        <v>0</v>
      </c>
      <c r="I64" s="9">
        <v>240</v>
      </c>
      <c r="J64" s="9">
        <v>0</v>
      </c>
      <c r="K64" s="9">
        <v>0</v>
      </c>
      <c r="L64" s="9">
        <v>0</v>
      </c>
      <c r="M64" s="9">
        <v>25</v>
      </c>
      <c r="N64" s="9" t="s">
        <v>213</v>
      </c>
      <c r="O64" s="9" t="s">
        <v>27</v>
      </c>
      <c r="P64" s="8" t="s">
        <v>666</v>
      </c>
      <c r="Q64" s="8"/>
    </row>
    <row r="65" spans="1:17" s="17" customFormat="1" x14ac:dyDescent="0.3">
      <c r="A65" s="19" t="s">
        <v>78</v>
      </c>
      <c r="B65" s="20"/>
      <c r="C65" s="20"/>
      <c r="D65" s="20"/>
      <c r="E65" s="20"/>
      <c r="F65" s="20"/>
      <c r="G65" s="20"/>
      <c r="H65" s="15">
        <f t="shared" ref="H65:M65" si="7">SUM(H64)</f>
        <v>0</v>
      </c>
      <c r="I65" s="15">
        <f t="shared" si="7"/>
        <v>240</v>
      </c>
      <c r="J65" s="15">
        <f t="shared" si="7"/>
        <v>0</v>
      </c>
      <c r="K65" s="15">
        <f t="shared" si="7"/>
        <v>0</v>
      </c>
      <c r="L65" s="15">
        <f t="shared" si="7"/>
        <v>0</v>
      </c>
      <c r="M65" s="15">
        <f t="shared" si="7"/>
        <v>25</v>
      </c>
      <c r="N65" s="15"/>
      <c r="O65" s="16"/>
      <c r="P65" s="16"/>
      <c r="Q65" s="16"/>
    </row>
    <row r="66" spans="1:17" s="17" customFormat="1" x14ac:dyDescent="0.3">
      <c r="A66" s="19" t="s">
        <v>214</v>
      </c>
      <c r="B66" s="20"/>
      <c r="C66" s="20"/>
      <c r="D66" s="20"/>
      <c r="E66" s="20"/>
      <c r="F66" s="20"/>
      <c r="G66" s="20"/>
      <c r="H66" s="15">
        <f t="shared" ref="H66:M66" si="8">H20+H31+H39+H48+H57+H60+H63+H65</f>
        <v>198</v>
      </c>
      <c r="I66" s="15">
        <f t="shared" si="8"/>
        <v>887</v>
      </c>
      <c r="J66" s="15">
        <f t="shared" si="8"/>
        <v>0</v>
      </c>
      <c r="K66" s="15">
        <f t="shared" si="8"/>
        <v>0</v>
      </c>
      <c r="L66" s="15">
        <f t="shared" si="8"/>
        <v>0</v>
      </c>
      <c r="M66" s="15">
        <f t="shared" si="8"/>
        <v>197</v>
      </c>
      <c r="N66" s="15"/>
      <c r="O66" s="16"/>
      <c r="P66" s="16"/>
      <c r="Q66" s="16"/>
    </row>
    <row r="67" spans="1:17" s="14" customFormat="1" x14ac:dyDescent="0.3"/>
    <row r="68" spans="1:17" s="17" customFormat="1" x14ac:dyDescent="0.3">
      <c r="A68" s="19" t="s">
        <v>215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17" customFormat="1" x14ac:dyDescent="0.3">
      <c r="A69" s="19" t="s">
        <v>216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14" customFormat="1" ht="27.6" x14ac:dyDescent="0.3">
      <c r="A70" s="6" t="s">
        <v>20</v>
      </c>
      <c r="B70" s="7">
        <v>6</v>
      </c>
      <c r="C70" s="6" t="s">
        <v>217</v>
      </c>
      <c r="D70" s="8" t="s">
        <v>218</v>
      </c>
      <c r="E70" s="6" t="s">
        <v>219</v>
      </c>
      <c r="F70" s="6" t="s">
        <v>238</v>
      </c>
      <c r="G70" s="6" t="s">
        <v>239</v>
      </c>
      <c r="H70" s="7">
        <v>0</v>
      </c>
      <c r="I70" s="7">
        <v>14</v>
      </c>
      <c r="J70" s="7">
        <v>0</v>
      </c>
      <c r="K70" s="7">
        <v>0</v>
      </c>
      <c r="L70" s="7">
        <v>0</v>
      </c>
      <c r="M70" s="7">
        <v>5</v>
      </c>
      <c r="N70" s="7" t="s">
        <v>26</v>
      </c>
      <c r="O70" s="7" t="s">
        <v>220</v>
      </c>
      <c r="P70" s="6"/>
      <c r="Q70" s="6"/>
    </row>
    <row r="71" spans="1:17" s="14" customFormat="1" ht="27.6" x14ac:dyDescent="0.3">
      <c r="A71" s="6" t="s">
        <v>20</v>
      </c>
      <c r="B71" s="7">
        <v>6</v>
      </c>
      <c r="C71" s="6" t="s">
        <v>221</v>
      </c>
      <c r="D71" s="8" t="s">
        <v>222</v>
      </c>
      <c r="E71" s="6" t="s">
        <v>223</v>
      </c>
      <c r="F71" s="6" t="s">
        <v>238</v>
      </c>
      <c r="G71" s="6" t="s">
        <v>239</v>
      </c>
      <c r="H71" s="7">
        <v>10</v>
      </c>
      <c r="I71" s="7">
        <v>0</v>
      </c>
      <c r="J71" s="7">
        <v>0</v>
      </c>
      <c r="K71" s="7">
        <v>0</v>
      </c>
      <c r="L71" s="7">
        <v>0</v>
      </c>
      <c r="M71" s="7">
        <v>3</v>
      </c>
      <c r="N71" s="7" t="s">
        <v>33</v>
      </c>
      <c r="O71" s="7" t="s">
        <v>220</v>
      </c>
      <c r="P71" s="6"/>
      <c r="Q71" s="6"/>
    </row>
    <row r="72" spans="1:17" s="14" customFormat="1" ht="41.4" x14ac:dyDescent="0.3">
      <c r="A72" s="6" t="s">
        <v>20</v>
      </c>
      <c r="B72" s="7">
        <v>6</v>
      </c>
      <c r="C72" s="6" t="s">
        <v>224</v>
      </c>
      <c r="D72" s="8" t="s">
        <v>225</v>
      </c>
      <c r="E72" s="6" t="s">
        <v>226</v>
      </c>
      <c r="F72" s="6" t="s">
        <v>238</v>
      </c>
      <c r="G72" s="6" t="s">
        <v>239</v>
      </c>
      <c r="H72" s="7">
        <v>0</v>
      </c>
      <c r="I72" s="7">
        <v>8</v>
      </c>
      <c r="J72" s="7">
        <v>0</v>
      </c>
      <c r="K72" s="7">
        <v>0</v>
      </c>
      <c r="L72" s="7">
        <v>0</v>
      </c>
      <c r="M72" s="7">
        <v>3</v>
      </c>
      <c r="N72" s="7" t="s">
        <v>26</v>
      </c>
      <c r="O72" s="7" t="s">
        <v>220</v>
      </c>
      <c r="P72" s="6"/>
      <c r="Q72" s="6"/>
    </row>
    <row r="73" spans="1:17" s="14" customFormat="1" ht="41.4" x14ac:dyDescent="0.3">
      <c r="A73" s="6" t="s">
        <v>20</v>
      </c>
      <c r="B73" s="7">
        <v>6</v>
      </c>
      <c r="C73" s="6" t="s">
        <v>227</v>
      </c>
      <c r="D73" s="8" t="s">
        <v>228</v>
      </c>
      <c r="E73" s="6" t="s">
        <v>229</v>
      </c>
      <c r="F73" s="6" t="s">
        <v>238</v>
      </c>
      <c r="G73" s="6" t="s">
        <v>239</v>
      </c>
      <c r="H73" s="7">
        <v>0</v>
      </c>
      <c r="I73" s="7">
        <v>10</v>
      </c>
      <c r="J73" s="7">
        <v>0</v>
      </c>
      <c r="K73" s="7">
        <v>0</v>
      </c>
      <c r="L73" s="7">
        <v>0</v>
      </c>
      <c r="M73" s="7">
        <v>2</v>
      </c>
      <c r="N73" s="7" t="s">
        <v>26</v>
      </c>
      <c r="O73" s="7" t="s">
        <v>220</v>
      </c>
      <c r="P73" s="6"/>
      <c r="Q73" s="6"/>
    </row>
    <row r="74" spans="1:17" s="14" customFormat="1" ht="55.2" x14ac:dyDescent="0.3">
      <c r="A74" s="6" t="s">
        <v>20</v>
      </c>
      <c r="B74" s="7">
        <v>6</v>
      </c>
      <c r="C74" s="6" t="s">
        <v>230</v>
      </c>
      <c r="D74" s="8" t="s">
        <v>231</v>
      </c>
      <c r="E74" s="6" t="s">
        <v>232</v>
      </c>
      <c r="F74" s="6" t="s">
        <v>233</v>
      </c>
      <c r="G74" s="6" t="s">
        <v>234</v>
      </c>
      <c r="H74" s="7">
        <v>0</v>
      </c>
      <c r="I74" s="7">
        <v>18</v>
      </c>
      <c r="J74" s="7">
        <v>0</v>
      </c>
      <c r="K74" s="7">
        <v>0</v>
      </c>
      <c r="L74" s="7">
        <v>0</v>
      </c>
      <c r="M74" s="7">
        <v>6</v>
      </c>
      <c r="N74" s="7" t="s">
        <v>26</v>
      </c>
      <c r="O74" s="7" t="s">
        <v>220</v>
      </c>
      <c r="P74" s="6" t="s">
        <v>658</v>
      </c>
      <c r="Q74" s="6"/>
    </row>
    <row r="75" spans="1:17" s="14" customFormat="1" x14ac:dyDescent="0.3">
      <c r="A75" s="6" t="s">
        <v>20</v>
      </c>
      <c r="B75" s="7">
        <v>6</v>
      </c>
      <c r="C75" s="6" t="s">
        <v>235</v>
      </c>
      <c r="D75" s="8" t="s">
        <v>236</v>
      </c>
      <c r="E75" s="6" t="s">
        <v>237</v>
      </c>
      <c r="F75" s="6" t="s">
        <v>238</v>
      </c>
      <c r="G75" s="6" t="s">
        <v>239</v>
      </c>
      <c r="H75" s="7">
        <v>10</v>
      </c>
      <c r="I75" s="7">
        <v>0</v>
      </c>
      <c r="J75" s="7">
        <v>0</v>
      </c>
      <c r="K75" s="7">
        <v>0</v>
      </c>
      <c r="L75" s="7">
        <v>0</v>
      </c>
      <c r="M75" s="7">
        <v>2</v>
      </c>
      <c r="N75" s="7" t="s">
        <v>33</v>
      </c>
      <c r="O75" s="7" t="s">
        <v>220</v>
      </c>
      <c r="P75" s="6"/>
      <c r="Q75" s="6"/>
    </row>
    <row r="76" spans="1:17" s="14" customFormat="1" ht="41.4" x14ac:dyDescent="0.3">
      <c r="A76" s="6" t="s">
        <v>20</v>
      </c>
      <c r="B76" s="7">
        <v>6</v>
      </c>
      <c r="C76" s="6" t="s">
        <v>240</v>
      </c>
      <c r="D76" s="8" t="s">
        <v>241</v>
      </c>
      <c r="E76" s="6" t="s">
        <v>242</v>
      </c>
      <c r="F76" s="6" t="s">
        <v>238</v>
      </c>
      <c r="G76" s="6" t="s">
        <v>239</v>
      </c>
      <c r="H76" s="7">
        <v>0</v>
      </c>
      <c r="I76" s="7">
        <v>18</v>
      </c>
      <c r="J76" s="7">
        <v>0</v>
      </c>
      <c r="K76" s="7">
        <v>0</v>
      </c>
      <c r="L76" s="7">
        <v>0</v>
      </c>
      <c r="M76" s="7">
        <v>6</v>
      </c>
      <c r="N76" s="7" t="s">
        <v>26</v>
      </c>
      <c r="O76" s="7" t="s">
        <v>220</v>
      </c>
      <c r="P76" s="6" t="s">
        <v>668</v>
      </c>
      <c r="Q76" s="6"/>
    </row>
    <row r="77" spans="1:17" s="17" customFormat="1" x14ac:dyDescent="0.3">
      <c r="A77" s="19" t="s">
        <v>243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14" customFormat="1" ht="41.4" x14ac:dyDescent="0.3">
      <c r="A78" s="6" t="s">
        <v>20</v>
      </c>
      <c r="B78" s="7">
        <v>6</v>
      </c>
      <c r="C78" s="6" t="s">
        <v>240</v>
      </c>
      <c r="D78" s="8" t="s">
        <v>241</v>
      </c>
      <c r="E78" s="6" t="s">
        <v>242</v>
      </c>
      <c r="F78" s="6" t="s">
        <v>238</v>
      </c>
      <c r="G78" s="6" t="s">
        <v>239</v>
      </c>
      <c r="H78" s="7">
        <v>0</v>
      </c>
      <c r="I78" s="7">
        <v>18</v>
      </c>
      <c r="J78" s="7">
        <v>0</v>
      </c>
      <c r="K78" s="7">
        <v>0</v>
      </c>
      <c r="L78" s="7">
        <v>0</v>
      </c>
      <c r="M78" s="7">
        <v>6</v>
      </c>
      <c r="N78" s="7" t="s">
        <v>26</v>
      </c>
      <c r="O78" s="7" t="s">
        <v>220</v>
      </c>
      <c r="P78" s="6" t="s">
        <v>668</v>
      </c>
      <c r="Q78" s="6"/>
    </row>
    <row r="79" spans="1:17" s="14" customFormat="1" ht="55.2" x14ac:dyDescent="0.3">
      <c r="A79" s="6" t="s">
        <v>20</v>
      </c>
      <c r="B79" s="7">
        <v>6</v>
      </c>
      <c r="C79" s="6" t="s">
        <v>230</v>
      </c>
      <c r="D79" s="8" t="s">
        <v>231</v>
      </c>
      <c r="E79" s="6" t="s">
        <v>232</v>
      </c>
      <c r="F79" s="6" t="s">
        <v>233</v>
      </c>
      <c r="G79" s="6" t="s">
        <v>234</v>
      </c>
      <c r="H79" s="7">
        <v>0</v>
      </c>
      <c r="I79" s="7">
        <v>18</v>
      </c>
      <c r="J79" s="7">
        <v>0</v>
      </c>
      <c r="K79" s="7">
        <v>0</v>
      </c>
      <c r="L79" s="7">
        <v>0</v>
      </c>
      <c r="M79" s="7">
        <v>6</v>
      </c>
      <c r="N79" s="7" t="s">
        <v>26</v>
      </c>
      <c r="O79" s="7" t="s">
        <v>220</v>
      </c>
      <c r="P79" s="6" t="s">
        <v>658</v>
      </c>
      <c r="Q79" s="6"/>
    </row>
    <row r="80" spans="1:17" s="14" customFormat="1" x14ac:dyDescent="0.3">
      <c r="A80" s="6" t="s">
        <v>20</v>
      </c>
      <c r="B80" s="7">
        <v>6</v>
      </c>
      <c r="C80" s="6" t="s">
        <v>244</v>
      </c>
      <c r="D80" s="8" t="s">
        <v>245</v>
      </c>
      <c r="E80" s="6" t="s">
        <v>246</v>
      </c>
      <c r="F80" s="10"/>
      <c r="G80" s="10"/>
      <c r="H80" s="7">
        <v>0</v>
      </c>
      <c r="I80" s="7">
        <v>14</v>
      </c>
      <c r="J80" s="7">
        <v>0</v>
      </c>
      <c r="K80" s="7">
        <v>0</v>
      </c>
      <c r="L80" s="7">
        <v>0</v>
      </c>
      <c r="M80" s="7">
        <v>5</v>
      </c>
      <c r="N80" s="7" t="s">
        <v>26</v>
      </c>
      <c r="O80" s="7" t="s">
        <v>220</v>
      </c>
      <c r="P80" s="6"/>
      <c r="Q80" s="6"/>
    </row>
    <row r="81" spans="1:17" s="14" customFormat="1" x14ac:dyDescent="0.3">
      <c r="A81" s="6" t="s">
        <v>20</v>
      </c>
      <c r="B81" s="7">
        <v>6</v>
      </c>
      <c r="C81" s="6" t="s">
        <v>247</v>
      </c>
      <c r="D81" s="8" t="s">
        <v>248</v>
      </c>
      <c r="E81" s="6" t="s">
        <v>249</v>
      </c>
      <c r="F81" s="6" t="s">
        <v>108</v>
      </c>
      <c r="G81" s="6" t="s">
        <v>109</v>
      </c>
      <c r="H81" s="7">
        <v>0</v>
      </c>
      <c r="I81" s="7">
        <v>10</v>
      </c>
      <c r="J81" s="7">
        <v>0</v>
      </c>
      <c r="K81" s="7">
        <v>0</v>
      </c>
      <c r="L81" s="7">
        <v>0</v>
      </c>
      <c r="M81" s="7">
        <v>2</v>
      </c>
      <c r="N81" s="7" t="s">
        <v>26</v>
      </c>
      <c r="O81" s="7" t="s">
        <v>220</v>
      </c>
      <c r="P81" s="6"/>
      <c r="Q81" s="6"/>
    </row>
    <row r="82" spans="1:17" s="14" customFormat="1" x14ac:dyDescent="0.3">
      <c r="A82" s="6" t="s">
        <v>20</v>
      </c>
      <c r="B82" s="7">
        <v>6</v>
      </c>
      <c r="C82" s="6" t="s">
        <v>250</v>
      </c>
      <c r="D82" s="8" t="s">
        <v>251</v>
      </c>
      <c r="E82" s="6" t="s">
        <v>252</v>
      </c>
      <c r="F82" s="6" t="s">
        <v>108</v>
      </c>
      <c r="G82" s="6" t="s">
        <v>109</v>
      </c>
      <c r="H82" s="7">
        <v>0</v>
      </c>
      <c r="I82" s="7">
        <v>10</v>
      </c>
      <c r="J82" s="7">
        <v>0</v>
      </c>
      <c r="K82" s="7">
        <v>0</v>
      </c>
      <c r="L82" s="7">
        <v>0</v>
      </c>
      <c r="M82" s="7">
        <v>3</v>
      </c>
      <c r="N82" s="7" t="s">
        <v>26</v>
      </c>
      <c r="O82" s="7" t="s">
        <v>220</v>
      </c>
      <c r="P82" s="6"/>
      <c r="Q82" s="6"/>
    </row>
    <row r="83" spans="1:17" s="14" customFormat="1" ht="55.2" x14ac:dyDescent="0.3">
      <c r="A83" s="6" t="s">
        <v>20</v>
      </c>
      <c r="B83" s="7">
        <v>6</v>
      </c>
      <c r="C83" s="6" t="s">
        <v>253</v>
      </c>
      <c r="D83" s="8" t="s">
        <v>254</v>
      </c>
      <c r="E83" s="6" t="s">
        <v>255</v>
      </c>
      <c r="F83" s="6" t="s">
        <v>108</v>
      </c>
      <c r="G83" s="6" t="s">
        <v>109</v>
      </c>
      <c r="H83" s="7">
        <v>0</v>
      </c>
      <c r="I83" s="7">
        <v>14</v>
      </c>
      <c r="J83" s="7">
        <v>0</v>
      </c>
      <c r="K83" s="7">
        <v>0</v>
      </c>
      <c r="L83" s="7">
        <v>0</v>
      </c>
      <c r="M83" s="7">
        <v>5</v>
      </c>
      <c r="N83" s="7" t="s">
        <v>26</v>
      </c>
      <c r="O83" s="7" t="s">
        <v>220</v>
      </c>
      <c r="P83" s="6" t="s">
        <v>658</v>
      </c>
      <c r="Q83" s="6"/>
    </row>
    <row r="84" spans="1:17" s="17" customFormat="1" x14ac:dyDescent="0.3">
      <c r="A84" s="19" t="s">
        <v>262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s="14" customFormat="1" ht="41.4" x14ac:dyDescent="0.3">
      <c r="A85" s="6" t="s">
        <v>20</v>
      </c>
      <c r="B85" s="7">
        <v>6</v>
      </c>
      <c r="C85" s="6" t="s">
        <v>240</v>
      </c>
      <c r="D85" s="8" t="s">
        <v>241</v>
      </c>
      <c r="E85" s="6" t="s">
        <v>242</v>
      </c>
      <c r="F85" s="6" t="s">
        <v>238</v>
      </c>
      <c r="G85" s="6" t="s">
        <v>239</v>
      </c>
      <c r="H85" s="7">
        <v>0</v>
      </c>
      <c r="I85" s="7">
        <v>18</v>
      </c>
      <c r="J85" s="7">
        <v>0</v>
      </c>
      <c r="K85" s="7">
        <v>0</v>
      </c>
      <c r="L85" s="7">
        <v>0</v>
      </c>
      <c r="M85" s="7">
        <v>6</v>
      </c>
      <c r="N85" s="7" t="s">
        <v>26</v>
      </c>
      <c r="O85" s="7" t="s">
        <v>220</v>
      </c>
      <c r="P85" s="6" t="s">
        <v>668</v>
      </c>
      <c r="Q85" s="6"/>
    </row>
    <row r="86" spans="1:17" s="14" customFormat="1" x14ac:dyDescent="0.3">
      <c r="A86" s="6" t="s">
        <v>20</v>
      </c>
      <c r="B86" s="7">
        <v>6</v>
      </c>
      <c r="C86" s="6" t="s">
        <v>263</v>
      </c>
      <c r="D86" s="8" t="s">
        <v>264</v>
      </c>
      <c r="E86" s="6" t="s">
        <v>265</v>
      </c>
      <c r="F86" s="6" t="s">
        <v>238</v>
      </c>
      <c r="G86" s="6" t="s">
        <v>239</v>
      </c>
      <c r="H86" s="7">
        <v>0</v>
      </c>
      <c r="I86" s="7">
        <v>8</v>
      </c>
      <c r="J86" s="7">
        <v>0</v>
      </c>
      <c r="K86" s="7">
        <v>0</v>
      </c>
      <c r="L86" s="7">
        <v>0</v>
      </c>
      <c r="M86" s="7">
        <v>2</v>
      </c>
      <c r="N86" s="7" t="s">
        <v>26</v>
      </c>
      <c r="O86" s="7" t="s">
        <v>220</v>
      </c>
      <c r="P86" s="6"/>
      <c r="Q86" s="6"/>
    </row>
    <row r="87" spans="1:17" s="14" customFormat="1" ht="55.2" x14ac:dyDescent="0.3">
      <c r="A87" s="6" t="s">
        <v>20</v>
      </c>
      <c r="B87" s="7">
        <v>6</v>
      </c>
      <c r="C87" s="6" t="s">
        <v>230</v>
      </c>
      <c r="D87" s="8" t="s">
        <v>231</v>
      </c>
      <c r="E87" s="6" t="s">
        <v>232</v>
      </c>
      <c r="F87" s="6" t="s">
        <v>233</v>
      </c>
      <c r="G87" s="6" t="s">
        <v>234</v>
      </c>
      <c r="H87" s="7">
        <v>0</v>
      </c>
      <c r="I87" s="7">
        <v>18</v>
      </c>
      <c r="J87" s="7">
        <v>0</v>
      </c>
      <c r="K87" s="7">
        <v>0</v>
      </c>
      <c r="L87" s="7">
        <v>0</v>
      </c>
      <c r="M87" s="7">
        <v>6</v>
      </c>
      <c r="N87" s="7" t="s">
        <v>26</v>
      </c>
      <c r="O87" s="7" t="s">
        <v>220</v>
      </c>
      <c r="P87" s="6" t="s">
        <v>658</v>
      </c>
      <c r="Q87" s="6"/>
    </row>
    <row r="88" spans="1:17" s="14" customFormat="1" x14ac:dyDescent="0.3">
      <c r="A88" s="6" t="s">
        <v>20</v>
      </c>
      <c r="B88" s="7">
        <v>6</v>
      </c>
      <c r="C88" s="6" t="s">
        <v>266</v>
      </c>
      <c r="D88" s="8" t="s">
        <v>267</v>
      </c>
      <c r="E88" s="6" t="s">
        <v>268</v>
      </c>
      <c r="F88" s="6" t="s">
        <v>269</v>
      </c>
      <c r="G88" s="6" t="s">
        <v>270</v>
      </c>
      <c r="H88" s="7">
        <v>0</v>
      </c>
      <c r="I88" s="7">
        <v>14</v>
      </c>
      <c r="J88" s="7">
        <v>0</v>
      </c>
      <c r="K88" s="7">
        <v>0</v>
      </c>
      <c r="L88" s="7">
        <v>0</v>
      </c>
      <c r="M88" s="7">
        <v>5</v>
      </c>
      <c r="N88" s="7" t="s">
        <v>26</v>
      </c>
      <c r="O88" s="7" t="s">
        <v>220</v>
      </c>
      <c r="P88" s="6"/>
      <c r="Q88" s="6"/>
    </row>
    <row r="89" spans="1:17" s="14" customFormat="1" ht="27.6" x14ac:dyDescent="0.3">
      <c r="A89" s="6" t="s">
        <v>20</v>
      </c>
      <c r="B89" s="7">
        <v>6</v>
      </c>
      <c r="C89" s="6" t="s">
        <v>271</v>
      </c>
      <c r="D89" s="8" t="s">
        <v>272</v>
      </c>
      <c r="E89" s="6" t="s">
        <v>273</v>
      </c>
      <c r="F89" s="6" t="s">
        <v>132</v>
      </c>
      <c r="G89" s="6" t="s">
        <v>133</v>
      </c>
      <c r="H89" s="7">
        <v>0</v>
      </c>
      <c r="I89" s="7">
        <v>14</v>
      </c>
      <c r="J89" s="7">
        <v>0</v>
      </c>
      <c r="K89" s="7">
        <v>0</v>
      </c>
      <c r="L89" s="7">
        <v>0</v>
      </c>
      <c r="M89" s="7">
        <v>6</v>
      </c>
      <c r="N89" s="7" t="s">
        <v>26</v>
      </c>
      <c r="O89" s="7" t="s">
        <v>220</v>
      </c>
      <c r="P89" s="6"/>
      <c r="Q89" s="6"/>
    </row>
    <row r="90" spans="1:17" s="14" customFormat="1" ht="27.6" x14ac:dyDescent="0.3">
      <c r="A90" s="6" t="s">
        <v>20</v>
      </c>
      <c r="B90" s="7">
        <v>6</v>
      </c>
      <c r="C90" s="6" t="s">
        <v>274</v>
      </c>
      <c r="D90" s="8" t="s">
        <v>275</v>
      </c>
      <c r="E90" s="6" t="s">
        <v>276</v>
      </c>
      <c r="F90" s="6" t="s">
        <v>108</v>
      </c>
      <c r="G90" s="6" t="s">
        <v>109</v>
      </c>
      <c r="H90" s="7">
        <v>0</v>
      </c>
      <c r="I90" s="7">
        <v>8</v>
      </c>
      <c r="J90" s="7">
        <v>0</v>
      </c>
      <c r="K90" s="7">
        <v>0</v>
      </c>
      <c r="L90" s="7">
        <v>0</v>
      </c>
      <c r="M90" s="7">
        <v>2</v>
      </c>
      <c r="N90" s="7" t="s">
        <v>26</v>
      </c>
      <c r="O90" s="7" t="s">
        <v>220</v>
      </c>
      <c r="P90" s="6"/>
      <c r="Q90" s="6"/>
    </row>
    <row r="91" spans="1:17" s="17" customFormat="1" x14ac:dyDescent="0.3">
      <c r="A91" s="19" t="s">
        <v>277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s="14" customFormat="1" ht="27.6" x14ac:dyDescent="0.3">
      <c r="A92" s="6" t="s">
        <v>20</v>
      </c>
      <c r="B92" s="7">
        <v>6</v>
      </c>
      <c r="C92" s="6" t="s">
        <v>278</v>
      </c>
      <c r="D92" s="8" t="s">
        <v>279</v>
      </c>
      <c r="E92" s="6" t="s">
        <v>280</v>
      </c>
      <c r="F92" s="6" t="s">
        <v>281</v>
      </c>
      <c r="G92" s="6" t="s">
        <v>282</v>
      </c>
      <c r="H92" s="7">
        <v>0</v>
      </c>
      <c r="I92" s="7">
        <v>10</v>
      </c>
      <c r="J92" s="7">
        <v>0</v>
      </c>
      <c r="K92" s="7">
        <v>0</v>
      </c>
      <c r="L92" s="7">
        <v>0</v>
      </c>
      <c r="M92" s="7">
        <v>3</v>
      </c>
      <c r="N92" s="7" t="s">
        <v>26</v>
      </c>
      <c r="O92" s="7" t="s">
        <v>220</v>
      </c>
      <c r="P92" s="6"/>
      <c r="Q92" s="6"/>
    </row>
    <row r="93" spans="1:17" s="14" customFormat="1" ht="27.6" x14ac:dyDescent="0.3">
      <c r="A93" s="6" t="s">
        <v>20</v>
      </c>
      <c r="B93" s="7">
        <v>6</v>
      </c>
      <c r="C93" s="6" t="s">
        <v>283</v>
      </c>
      <c r="D93" s="8" t="s">
        <v>284</v>
      </c>
      <c r="E93" s="6" t="s">
        <v>285</v>
      </c>
      <c r="F93" s="6" t="s">
        <v>281</v>
      </c>
      <c r="G93" s="6" t="s">
        <v>282</v>
      </c>
      <c r="H93" s="7">
        <v>0</v>
      </c>
      <c r="I93" s="7">
        <v>10</v>
      </c>
      <c r="J93" s="7">
        <v>0</v>
      </c>
      <c r="K93" s="7">
        <v>0</v>
      </c>
      <c r="L93" s="7">
        <v>0</v>
      </c>
      <c r="M93" s="7">
        <v>3</v>
      </c>
      <c r="N93" s="7" t="s">
        <v>26</v>
      </c>
      <c r="O93" s="7" t="s">
        <v>220</v>
      </c>
      <c r="P93" s="6"/>
      <c r="Q93" s="6"/>
    </row>
    <row r="94" spans="1:17" s="14" customFormat="1" ht="27.6" x14ac:dyDescent="0.3">
      <c r="A94" s="6" t="s">
        <v>20</v>
      </c>
      <c r="B94" s="7">
        <v>6</v>
      </c>
      <c r="C94" s="6" t="s">
        <v>286</v>
      </c>
      <c r="D94" s="8" t="s">
        <v>287</v>
      </c>
      <c r="E94" s="6" t="s">
        <v>287</v>
      </c>
      <c r="F94" s="6" t="s">
        <v>281</v>
      </c>
      <c r="G94" s="6" t="s">
        <v>282</v>
      </c>
      <c r="H94" s="7">
        <v>14</v>
      </c>
      <c r="I94" s="7">
        <v>0</v>
      </c>
      <c r="J94" s="7">
        <v>0</v>
      </c>
      <c r="K94" s="7">
        <v>0</v>
      </c>
      <c r="L94" s="7">
        <v>0</v>
      </c>
      <c r="M94" s="7">
        <v>6</v>
      </c>
      <c r="N94" s="7" t="s">
        <v>33</v>
      </c>
      <c r="O94" s="7" t="s">
        <v>220</v>
      </c>
      <c r="P94" s="6"/>
      <c r="Q94" s="6"/>
    </row>
    <row r="95" spans="1:17" s="14" customFormat="1" ht="27.6" x14ac:dyDescent="0.3">
      <c r="A95" s="6" t="s">
        <v>20</v>
      </c>
      <c r="B95" s="7">
        <v>6</v>
      </c>
      <c r="C95" s="6" t="s">
        <v>288</v>
      </c>
      <c r="D95" s="8" t="s">
        <v>289</v>
      </c>
      <c r="E95" s="6" t="s">
        <v>290</v>
      </c>
      <c r="F95" s="6" t="s">
        <v>281</v>
      </c>
      <c r="G95" s="6" t="s">
        <v>282</v>
      </c>
      <c r="H95" s="7">
        <v>0</v>
      </c>
      <c r="I95" s="7">
        <v>10</v>
      </c>
      <c r="J95" s="7">
        <v>0</v>
      </c>
      <c r="K95" s="7">
        <v>0</v>
      </c>
      <c r="L95" s="7">
        <v>0</v>
      </c>
      <c r="M95" s="7">
        <v>3</v>
      </c>
      <c r="N95" s="7" t="s">
        <v>26</v>
      </c>
      <c r="O95" s="7" t="s">
        <v>220</v>
      </c>
      <c r="P95" s="6"/>
      <c r="Q95" s="6"/>
    </row>
    <row r="96" spans="1:17" s="14" customFormat="1" ht="55.2" x14ac:dyDescent="0.3">
      <c r="A96" s="6" t="s">
        <v>20</v>
      </c>
      <c r="B96" s="7">
        <v>6</v>
      </c>
      <c r="C96" s="6" t="s">
        <v>230</v>
      </c>
      <c r="D96" s="8" t="s">
        <v>231</v>
      </c>
      <c r="E96" s="6" t="s">
        <v>232</v>
      </c>
      <c r="F96" s="6" t="s">
        <v>233</v>
      </c>
      <c r="G96" s="6" t="s">
        <v>234</v>
      </c>
      <c r="H96" s="7">
        <v>0</v>
      </c>
      <c r="I96" s="7">
        <v>18</v>
      </c>
      <c r="J96" s="7">
        <v>0</v>
      </c>
      <c r="K96" s="7">
        <v>0</v>
      </c>
      <c r="L96" s="7">
        <v>0</v>
      </c>
      <c r="M96" s="7">
        <v>6</v>
      </c>
      <c r="N96" s="7" t="s">
        <v>26</v>
      </c>
      <c r="O96" s="7" t="s">
        <v>220</v>
      </c>
      <c r="P96" s="6" t="s">
        <v>658</v>
      </c>
      <c r="Q96" s="6"/>
    </row>
    <row r="97" spans="1:17" s="14" customFormat="1" ht="41.4" x14ac:dyDescent="0.3">
      <c r="A97" s="6" t="s">
        <v>20</v>
      </c>
      <c r="B97" s="7">
        <v>6</v>
      </c>
      <c r="C97" s="6" t="s">
        <v>240</v>
      </c>
      <c r="D97" s="8" t="s">
        <v>241</v>
      </c>
      <c r="E97" s="6" t="s">
        <v>242</v>
      </c>
      <c r="F97" s="6" t="s">
        <v>238</v>
      </c>
      <c r="G97" s="6" t="s">
        <v>239</v>
      </c>
      <c r="H97" s="7">
        <v>0</v>
      </c>
      <c r="I97" s="7">
        <v>18</v>
      </c>
      <c r="J97" s="7">
        <v>0</v>
      </c>
      <c r="K97" s="7">
        <v>0</v>
      </c>
      <c r="L97" s="7">
        <v>0</v>
      </c>
      <c r="M97" s="7">
        <v>6</v>
      </c>
      <c r="N97" s="7" t="s">
        <v>26</v>
      </c>
      <c r="O97" s="7" t="s">
        <v>220</v>
      </c>
      <c r="P97" s="6" t="s">
        <v>668</v>
      </c>
      <c r="Q97" s="6"/>
    </row>
    <row r="98" spans="1:17" s="14" customFormat="1" x14ac:dyDescent="0.3"/>
    <row r="99" spans="1:17" s="14" customFormat="1" x14ac:dyDescent="0.3">
      <c r="A99" s="19" t="s">
        <v>639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s="14" customFormat="1" ht="27.6" x14ac:dyDescent="0.3">
      <c r="A100" s="6" t="s">
        <v>20</v>
      </c>
      <c r="B100" s="7">
        <v>4</v>
      </c>
      <c r="C100" s="6" t="s">
        <v>291</v>
      </c>
      <c r="D100" s="6" t="s">
        <v>292</v>
      </c>
      <c r="E100" s="6" t="s">
        <v>293</v>
      </c>
      <c r="F100" s="6" t="s">
        <v>132</v>
      </c>
      <c r="G100" s="6" t="s">
        <v>133</v>
      </c>
      <c r="H100" s="7">
        <v>9</v>
      </c>
      <c r="I100" s="7">
        <v>0</v>
      </c>
      <c r="J100" s="7">
        <v>0</v>
      </c>
      <c r="K100" s="7">
        <v>0</v>
      </c>
      <c r="L100" s="7">
        <v>0</v>
      </c>
      <c r="M100" s="7">
        <v>2</v>
      </c>
      <c r="N100" s="7" t="s">
        <v>33</v>
      </c>
      <c r="O100" s="7" t="s">
        <v>294</v>
      </c>
      <c r="P100" s="6"/>
      <c r="Q100" s="6"/>
    </row>
    <row r="101" spans="1:17" s="14" customFormat="1" x14ac:dyDescent="0.3">
      <c r="A101" s="6" t="s">
        <v>20</v>
      </c>
      <c r="B101" s="7">
        <v>4</v>
      </c>
      <c r="C101" s="6" t="s">
        <v>295</v>
      </c>
      <c r="D101" s="6" t="s">
        <v>296</v>
      </c>
      <c r="E101" s="6" t="s">
        <v>297</v>
      </c>
      <c r="F101" s="6" t="s">
        <v>108</v>
      </c>
      <c r="G101" s="6" t="s">
        <v>109</v>
      </c>
      <c r="H101" s="7">
        <v>0</v>
      </c>
      <c r="I101" s="7">
        <v>14</v>
      </c>
      <c r="J101" s="7">
        <v>0</v>
      </c>
      <c r="K101" s="7">
        <v>0</v>
      </c>
      <c r="L101" s="7">
        <v>0</v>
      </c>
      <c r="M101" s="7">
        <v>5</v>
      </c>
      <c r="N101" s="7" t="s">
        <v>26</v>
      </c>
      <c r="O101" s="7" t="s">
        <v>294</v>
      </c>
      <c r="P101" s="6"/>
      <c r="Q101" s="6"/>
    </row>
    <row r="102" spans="1:17" s="14" customFormat="1" ht="27.6" x14ac:dyDescent="0.3">
      <c r="A102" s="6" t="s">
        <v>20</v>
      </c>
      <c r="B102" s="7">
        <v>4</v>
      </c>
      <c r="C102" s="6" t="s">
        <v>298</v>
      </c>
      <c r="D102" s="6" t="s">
        <v>299</v>
      </c>
      <c r="E102" s="6" t="s">
        <v>300</v>
      </c>
      <c r="F102" s="8" t="s">
        <v>669</v>
      </c>
      <c r="G102" s="8" t="s">
        <v>670</v>
      </c>
      <c r="H102" s="7">
        <v>10</v>
      </c>
      <c r="I102" s="7">
        <v>0</v>
      </c>
      <c r="J102" s="7">
        <v>0</v>
      </c>
      <c r="K102" s="7">
        <v>0</v>
      </c>
      <c r="L102" s="7">
        <v>0</v>
      </c>
      <c r="M102" s="7">
        <v>4</v>
      </c>
      <c r="N102" s="7" t="s">
        <v>33</v>
      </c>
      <c r="O102" s="7" t="s">
        <v>294</v>
      </c>
      <c r="P102" s="6"/>
      <c r="Q102" s="6"/>
    </row>
    <row r="103" spans="1:17" s="14" customFormat="1" x14ac:dyDescent="0.3">
      <c r="A103" s="6" t="s">
        <v>20</v>
      </c>
      <c r="B103" s="7">
        <v>4</v>
      </c>
      <c r="C103" s="6" t="s">
        <v>301</v>
      </c>
      <c r="D103" s="6" t="s">
        <v>302</v>
      </c>
      <c r="E103" s="6" t="s">
        <v>303</v>
      </c>
      <c r="F103" s="6" t="s">
        <v>108</v>
      </c>
      <c r="G103" s="6" t="s">
        <v>109</v>
      </c>
      <c r="H103" s="7">
        <v>8</v>
      </c>
      <c r="I103" s="7">
        <v>0</v>
      </c>
      <c r="J103" s="7">
        <v>0</v>
      </c>
      <c r="K103" s="7">
        <v>0</v>
      </c>
      <c r="L103" s="7">
        <v>0</v>
      </c>
      <c r="M103" s="7">
        <v>2</v>
      </c>
      <c r="N103" s="7" t="s">
        <v>33</v>
      </c>
      <c r="O103" s="7" t="s">
        <v>294</v>
      </c>
      <c r="P103" s="6"/>
      <c r="Q103" s="6"/>
    </row>
    <row r="104" spans="1:17" s="14" customFormat="1" ht="27.6" x14ac:dyDescent="0.3">
      <c r="A104" s="6" t="s">
        <v>20</v>
      </c>
      <c r="B104" s="7">
        <v>4</v>
      </c>
      <c r="C104" s="6" t="s">
        <v>304</v>
      </c>
      <c r="D104" s="6" t="s">
        <v>305</v>
      </c>
      <c r="E104" s="6" t="s">
        <v>306</v>
      </c>
      <c r="F104" s="6" t="s">
        <v>369</v>
      </c>
      <c r="G104" s="6" t="s">
        <v>370</v>
      </c>
      <c r="H104" s="7">
        <v>0</v>
      </c>
      <c r="I104" s="7">
        <v>12</v>
      </c>
      <c r="J104" s="7">
        <v>0</v>
      </c>
      <c r="K104" s="7">
        <v>0</v>
      </c>
      <c r="L104" s="7">
        <v>0</v>
      </c>
      <c r="M104" s="7">
        <v>3</v>
      </c>
      <c r="N104" s="7" t="s">
        <v>26</v>
      </c>
      <c r="O104" s="7" t="s">
        <v>294</v>
      </c>
      <c r="P104" s="6"/>
      <c r="Q104" s="6"/>
    </row>
    <row r="105" spans="1:17" s="14" customFormat="1" x14ac:dyDescent="0.3">
      <c r="A105" s="6" t="s">
        <v>20</v>
      </c>
      <c r="B105" s="7">
        <v>4</v>
      </c>
      <c r="C105" s="6" t="s">
        <v>307</v>
      </c>
      <c r="D105" s="6" t="s">
        <v>308</v>
      </c>
      <c r="E105" s="6" t="s">
        <v>309</v>
      </c>
      <c r="F105" s="6" t="s">
        <v>238</v>
      </c>
      <c r="G105" s="6" t="s">
        <v>239</v>
      </c>
      <c r="H105" s="7">
        <v>0</v>
      </c>
      <c r="I105" s="7">
        <v>12</v>
      </c>
      <c r="J105" s="7">
        <v>0</v>
      </c>
      <c r="K105" s="7">
        <v>0</v>
      </c>
      <c r="L105" s="7">
        <v>0</v>
      </c>
      <c r="M105" s="7">
        <v>3</v>
      </c>
      <c r="N105" s="7" t="s">
        <v>26</v>
      </c>
      <c r="O105" s="7" t="s">
        <v>294</v>
      </c>
      <c r="P105" s="6"/>
      <c r="Q105" s="6"/>
    </row>
    <row r="106" spans="1:17" s="14" customFormat="1" x14ac:dyDescent="0.3">
      <c r="A106" s="6" t="s">
        <v>20</v>
      </c>
      <c r="B106" s="7">
        <v>4</v>
      </c>
      <c r="C106" s="6" t="s">
        <v>310</v>
      </c>
      <c r="D106" s="6" t="s">
        <v>311</v>
      </c>
      <c r="E106" s="6" t="s">
        <v>312</v>
      </c>
      <c r="F106" s="6" t="s">
        <v>177</v>
      </c>
      <c r="G106" s="6" t="s">
        <v>178</v>
      </c>
      <c r="H106" s="7">
        <v>8</v>
      </c>
      <c r="I106" s="7">
        <v>0</v>
      </c>
      <c r="J106" s="7">
        <v>0</v>
      </c>
      <c r="K106" s="7">
        <v>0</v>
      </c>
      <c r="L106" s="7">
        <v>0</v>
      </c>
      <c r="M106" s="7">
        <v>3</v>
      </c>
      <c r="N106" s="7" t="s">
        <v>33</v>
      </c>
      <c r="O106" s="7" t="s">
        <v>294</v>
      </c>
      <c r="P106" s="6"/>
      <c r="Q106" s="6"/>
    </row>
    <row r="107" spans="1:17" s="14" customFormat="1" x14ac:dyDescent="0.3">
      <c r="A107" s="6" t="s">
        <v>20</v>
      </c>
      <c r="B107" s="7">
        <v>4</v>
      </c>
      <c r="C107" s="6" t="s">
        <v>313</v>
      </c>
      <c r="D107" s="6" t="s">
        <v>311</v>
      </c>
      <c r="E107" s="6" t="s">
        <v>312</v>
      </c>
      <c r="F107" s="6" t="s">
        <v>177</v>
      </c>
      <c r="G107" s="6" t="s">
        <v>178</v>
      </c>
      <c r="H107" s="7">
        <v>0</v>
      </c>
      <c r="I107" s="7">
        <v>10</v>
      </c>
      <c r="J107" s="7">
        <v>0</v>
      </c>
      <c r="K107" s="7">
        <v>0</v>
      </c>
      <c r="L107" s="7">
        <v>0</v>
      </c>
      <c r="M107" s="7">
        <v>3</v>
      </c>
      <c r="N107" s="7" t="s">
        <v>26</v>
      </c>
      <c r="O107" s="7" t="s">
        <v>294</v>
      </c>
      <c r="P107" s="6"/>
      <c r="Q107" s="6"/>
    </row>
    <row r="108" spans="1:17" s="14" customFormat="1" x14ac:dyDescent="0.3">
      <c r="A108" s="6" t="s">
        <v>20</v>
      </c>
      <c r="B108" s="7">
        <v>5</v>
      </c>
      <c r="C108" s="6" t="s">
        <v>314</v>
      </c>
      <c r="D108" s="6" t="s">
        <v>315</v>
      </c>
      <c r="E108" s="6" t="s">
        <v>316</v>
      </c>
      <c r="F108" s="6" t="s">
        <v>238</v>
      </c>
      <c r="G108" s="6" t="s">
        <v>239</v>
      </c>
      <c r="H108" s="7">
        <v>0</v>
      </c>
      <c r="I108" s="7">
        <v>10</v>
      </c>
      <c r="J108" s="7">
        <v>0</v>
      </c>
      <c r="K108" s="7">
        <v>0</v>
      </c>
      <c r="L108" s="7">
        <v>0</v>
      </c>
      <c r="M108" s="7">
        <v>3</v>
      </c>
      <c r="N108" s="7" t="s">
        <v>26</v>
      </c>
      <c r="O108" s="7" t="s">
        <v>294</v>
      </c>
      <c r="P108" s="6"/>
      <c r="Q108" s="6"/>
    </row>
    <row r="109" spans="1:17" s="14" customFormat="1" x14ac:dyDescent="0.3">
      <c r="A109" s="6" t="s">
        <v>20</v>
      </c>
      <c r="B109" s="7">
        <v>5</v>
      </c>
      <c r="C109" s="6" t="s">
        <v>318</v>
      </c>
      <c r="D109" s="6" t="s">
        <v>319</v>
      </c>
      <c r="E109" s="6" t="s">
        <v>320</v>
      </c>
      <c r="F109" s="6" t="s">
        <v>233</v>
      </c>
      <c r="G109" s="6" t="s">
        <v>234</v>
      </c>
      <c r="H109" s="7">
        <v>8</v>
      </c>
      <c r="I109" s="7">
        <v>0</v>
      </c>
      <c r="J109" s="7">
        <v>0</v>
      </c>
      <c r="K109" s="7">
        <v>0</v>
      </c>
      <c r="L109" s="7">
        <v>0</v>
      </c>
      <c r="M109" s="7">
        <v>3</v>
      </c>
      <c r="N109" s="7" t="s">
        <v>33</v>
      </c>
      <c r="O109" s="7" t="s">
        <v>294</v>
      </c>
      <c r="P109" s="6"/>
      <c r="Q109" s="6"/>
    </row>
    <row r="110" spans="1:17" s="14" customFormat="1" ht="27.6" x14ac:dyDescent="0.3">
      <c r="A110" s="6" t="s">
        <v>20</v>
      </c>
      <c r="B110" s="7">
        <v>5</v>
      </c>
      <c r="C110" s="6" t="s">
        <v>321</v>
      </c>
      <c r="D110" s="6" t="s">
        <v>322</v>
      </c>
      <c r="E110" s="6" t="s">
        <v>323</v>
      </c>
      <c r="F110" s="6" t="s">
        <v>53</v>
      </c>
      <c r="G110" s="6" t="s">
        <v>54</v>
      </c>
      <c r="H110" s="7">
        <v>20</v>
      </c>
      <c r="I110" s="7">
        <v>0</v>
      </c>
      <c r="J110" s="7">
        <v>0</v>
      </c>
      <c r="K110" s="7">
        <v>0</v>
      </c>
      <c r="L110" s="7">
        <v>0</v>
      </c>
      <c r="M110" s="7">
        <v>5</v>
      </c>
      <c r="N110" s="7" t="s">
        <v>33</v>
      </c>
      <c r="O110" s="7" t="s">
        <v>294</v>
      </c>
      <c r="P110" s="6"/>
      <c r="Q110" s="6"/>
    </row>
    <row r="111" spans="1:17" s="14" customFormat="1" x14ac:dyDescent="0.3"/>
    <row r="112" spans="1:17" s="14" customFormat="1" x14ac:dyDescent="0.3">
      <c r="A112" s="19" t="s">
        <v>324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s="14" customFormat="1" ht="27.6" x14ac:dyDescent="0.3">
      <c r="A113" s="6" t="s">
        <v>20</v>
      </c>
      <c r="B113" s="7">
        <v>1</v>
      </c>
      <c r="C113" s="6" t="s">
        <v>325</v>
      </c>
      <c r="D113" s="8" t="s">
        <v>326</v>
      </c>
      <c r="E113" s="6" t="s">
        <v>327</v>
      </c>
      <c r="F113" s="6" t="s">
        <v>328</v>
      </c>
      <c r="G113" s="6" t="s">
        <v>329</v>
      </c>
      <c r="H113" s="7">
        <v>10</v>
      </c>
      <c r="I113" s="7">
        <v>0</v>
      </c>
      <c r="J113" s="7">
        <v>0</v>
      </c>
      <c r="K113" s="7">
        <v>0</v>
      </c>
      <c r="L113" s="7">
        <v>0</v>
      </c>
      <c r="M113" s="7">
        <v>3</v>
      </c>
      <c r="N113" s="7" t="s">
        <v>33</v>
      </c>
      <c r="O113" s="7" t="s">
        <v>330</v>
      </c>
      <c r="P113" s="6"/>
      <c r="Q113" s="6"/>
    </row>
    <row r="114" spans="1:17" s="14" customFormat="1" ht="27.6" x14ac:dyDescent="0.3">
      <c r="A114" s="6" t="s">
        <v>20</v>
      </c>
      <c r="B114" s="7">
        <v>1</v>
      </c>
      <c r="C114" s="6" t="s">
        <v>331</v>
      </c>
      <c r="D114" s="8" t="s">
        <v>332</v>
      </c>
      <c r="E114" s="6" t="s">
        <v>333</v>
      </c>
      <c r="F114" s="6" t="s">
        <v>37</v>
      </c>
      <c r="G114" s="6" t="s">
        <v>38</v>
      </c>
      <c r="H114" s="7">
        <v>8</v>
      </c>
      <c r="I114" s="7">
        <v>0</v>
      </c>
      <c r="J114" s="7">
        <v>0</v>
      </c>
      <c r="K114" s="7">
        <v>0</v>
      </c>
      <c r="L114" s="7">
        <v>0</v>
      </c>
      <c r="M114" s="7">
        <v>2</v>
      </c>
      <c r="N114" s="7" t="s">
        <v>33</v>
      </c>
      <c r="O114" s="7" t="s">
        <v>330</v>
      </c>
      <c r="P114" s="6"/>
      <c r="Q114" s="6"/>
    </row>
    <row r="115" spans="1:17" s="14" customFormat="1" ht="27.6" x14ac:dyDescent="0.3">
      <c r="A115" s="6" t="s">
        <v>20</v>
      </c>
      <c r="B115" s="7">
        <v>1</v>
      </c>
      <c r="C115" s="6" t="s">
        <v>334</v>
      </c>
      <c r="D115" s="8" t="s">
        <v>335</v>
      </c>
      <c r="E115" s="6" t="s">
        <v>336</v>
      </c>
      <c r="F115" s="6" t="s">
        <v>42</v>
      </c>
      <c r="G115" s="6" t="s">
        <v>43</v>
      </c>
      <c r="H115" s="7">
        <v>0</v>
      </c>
      <c r="I115" s="7">
        <v>10</v>
      </c>
      <c r="J115" s="7">
        <v>0</v>
      </c>
      <c r="K115" s="7">
        <v>0</v>
      </c>
      <c r="L115" s="7">
        <v>0</v>
      </c>
      <c r="M115" s="7">
        <v>2</v>
      </c>
      <c r="N115" s="7" t="s">
        <v>26</v>
      </c>
      <c r="O115" s="7" t="s">
        <v>330</v>
      </c>
      <c r="P115" s="6"/>
      <c r="Q115" s="6"/>
    </row>
    <row r="116" spans="1:17" s="14" customFormat="1" ht="27.6" x14ac:dyDescent="0.3">
      <c r="A116" s="6" t="s">
        <v>20</v>
      </c>
      <c r="B116" s="7">
        <v>1</v>
      </c>
      <c r="C116" s="6" t="s">
        <v>337</v>
      </c>
      <c r="D116" s="8" t="s">
        <v>338</v>
      </c>
      <c r="E116" s="6" t="s">
        <v>339</v>
      </c>
      <c r="F116" s="6" t="s">
        <v>42</v>
      </c>
      <c r="G116" s="6" t="s">
        <v>43</v>
      </c>
      <c r="H116" s="7">
        <v>10</v>
      </c>
      <c r="I116" s="7">
        <v>0</v>
      </c>
      <c r="J116" s="7">
        <v>0</v>
      </c>
      <c r="K116" s="7">
        <v>0</v>
      </c>
      <c r="L116" s="7">
        <v>0</v>
      </c>
      <c r="M116" s="7">
        <v>2</v>
      </c>
      <c r="N116" s="7" t="s">
        <v>33</v>
      </c>
      <c r="O116" s="7" t="s">
        <v>330</v>
      </c>
      <c r="P116" s="6"/>
      <c r="Q116" s="6"/>
    </row>
    <row r="117" spans="1:17" s="14" customFormat="1" x14ac:dyDescent="0.3">
      <c r="A117" s="6" t="s">
        <v>20</v>
      </c>
      <c r="B117" s="7">
        <v>1</v>
      </c>
      <c r="C117" s="6" t="s">
        <v>340</v>
      </c>
      <c r="D117" s="8" t="s">
        <v>341</v>
      </c>
      <c r="E117" s="6" t="s">
        <v>342</v>
      </c>
      <c r="F117" s="6" t="s">
        <v>53</v>
      </c>
      <c r="G117" s="6" t="s">
        <v>54</v>
      </c>
      <c r="H117" s="7">
        <v>8</v>
      </c>
      <c r="I117" s="7">
        <v>0</v>
      </c>
      <c r="J117" s="7">
        <v>0</v>
      </c>
      <c r="K117" s="7">
        <v>0</v>
      </c>
      <c r="L117" s="7">
        <v>0</v>
      </c>
      <c r="M117" s="7">
        <v>3</v>
      </c>
      <c r="N117" s="7" t="s">
        <v>33</v>
      </c>
      <c r="O117" s="7" t="s">
        <v>330</v>
      </c>
      <c r="P117" s="6"/>
      <c r="Q117" s="6"/>
    </row>
    <row r="118" spans="1:17" s="14" customFormat="1" ht="27.6" x14ac:dyDescent="0.3">
      <c r="A118" s="6" t="s">
        <v>20</v>
      </c>
      <c r="B118" s="7">
        <v>3</v>
      </c>
      <c r="C118" s="6" t="s">
        <v>343</v>
      </c>
      <c r="D118" s="8" t="s">
        <v>344</v>
      </c>
      <c r="E118" s="6" t="s">
        <v>345</v>
      </c>
      <c r="F118" s="6" t="s">
        <v>37</v>
      </c>
      <c r="G118" s="6" t="s">
        <v>38</v>
      </c>
      <c r="H118" s="7">
        <v>8</v>
      </c>
      <c r="I118" s="7">
        <v>0</v>
      </c>
      <c r="J118" s="7">
        <v>0</v>
      </c>
      <c r="K118" s="7">
        <v>0</v>
      </c>
      <c r="L118" s="7">
        <v>0</v>
      </c>
      <c r="M118" s="7">
        <v>2</v>
      </c>
      <c r="N118" s="7" t="s">
        <v>33</v>
      </c>
      <c r="O118" s="7" t="s">
        <v>330</v>
      </c>
      <c r="P118" s="6"/>
      <c r="Q118" s="6"/>
    </row>
    <row r="119" spans="1:17" s="14" customFormat="1" x14ac:dyDescent="0.3">
      <c r="A119" s="6" t="s">
        <v>20</v>
      </c>
      <c r="B119" s="7">
        <v>3</v>
      </c>
      <c r="C119" s="6" t="s">
        <v>346</v>
      </c>
      <c r="D119" s="8" t="s">
        <v>347</v>
      </c>
      <c r="E119" s="6" t="s">
        <v>348</v>
      </c>
      <c r="F119" s="6" t="s">
        <v>58</v>
      </c>
      <c r="G119" s="6" t="s">
        <v>59</v>
      </c>
      <c r="H119" s="7">
        <v>8</v>
      </c>
      <c r="I119" s="7">
        <v>0</v>
      </c>
      <c r="J119" s="7">
        <v>0</v>
      </c>
      <c r="K119" s="7">
        <v>0</v>
      </c>
      <c r="L119" s="7">
        <v>0</v>
      </c>
      <c r="M119" s="7">
        <v>3</v>
      </c>
      <c r="N119" s="7" t="s">
        <v>33</v>
      </c>
      <c r="O119" s="7" t="s">
        <v>330</v>
      </c>
      <c r="P119" s="6"/>
      <c r="Q119" s="6"/>
    </row>
    <row r="120" spans="1:17" s="14" customFormat="1" ht="27.6" x14ac:dyDescent="0.3">
      <c r="A120" s="6" t="s">
        <v>20</v>
      </c>
      <c r="B120" s="7">
        <v>3</v>
      </c>
      <c r="C120" s="6" t="s">
        <v>349</v>
      </c>
      <c r="D120" s="8" t="s">
        <v>350</v>
      </c>
      <c r="E120" s="6" t="s">
        <v>351</v>
      </c>
      <c r="F120" s="6" t="s">
        <v>671</v>
      </c>
      <c r="G120" s="6" t="s">
        <v>513</v>
      </c>
      <c r="H120" s="7">
        <v>0</v>
      </c>
      <c r="I120" s="7">
        <v>10</v>
      </c>
      <c r="J120" s="7">
        <v>0</v>
      </c>
      <c r="K120" s="7">
        <v>0</v>
      </c>
      <c r="L120" s="7">
        <v>0</v>
      </c>
      <c r="M120" s="7">
        <v>3</v>
      </c>
      <c r="N120" s="7" t="s">
        <v>26</v>
      </c>
      <c r="O120" s="7" t="s">
        <v>330</v>
      </c>
      <c r="P120" s="6"/>
      <c r="Q120" s="6"/>
    </row>
    <row r="121" spans="1:17" s="14" customFormat="1" ht="26.25" customHeight="1" x14ac:dyDescent="0.3">
      <c r="A121" s="6" t="s">
        <v>20</v>
      </c>
      <c r="B121" s="7">
        <v>4</v>
      </c>
      <c r="C121" s="6" t="s">
        <v>352</v>
      </c>
      <c r="D121" s="8" t="s">
        <v>353</v>
      </c>
      <c r="E121" s="6" t="s">
        <v>354</v>
      </c>
      <c r="F121" s="6" t="s">
        <v>238</v>
      </c>
      <c r="G121" s="6" t="s">
        <v>239</v>
      </c>
      <c r="H121" s="7">
        <v>0</v>
      </c>
      <c r="I121" s="7">
        <v>12</v>
      </c>
      <c r="J121" s="7">
        <v>0</v>
      </c>
      <c r="K121" s="7">
        <v>0</v>
      </c>
      <c r="L121" s="7">
        <v>0</v>
      </c>
      <c r="M121" s="7">
        <v>4</v>
      </c>
      <c r="N121" s="7" t="s">
        <v>26</v>
      </c>
      <c r="O121" s="7" t="s">
        <v>330</v>
      </c>
      <c r="P121" s="6" t="s">
        <v>658</v>
      </c>
      <c r="Q121" s="6"/>
    </row>
    <row r="122" spans="1:17" s="14" customFormat="1" ht="27.6" x14ac:dyDescent="0.3">
      <c r="A122" s="6" t="s">
        <v>20</v>
      </c>
      <c r="B122" s="7">
        <v>5</v>
      </c>
      <c r="C122" s="6" t="s">
        <v>355</v>
      </c>
      <c r="D122" s="8" t="s">
        <v>356</v>
      </c>
      <c r="E122" s="6" t="s">
        <v>357</v>
      </c>
      <c r="F122" s="6" t="s">
        <v>37</v>
      </c>
      <c r="G122" s="6" t="s">
        <v>38</v>
      </c>
      <c r="H122" s="7">
        <v>8</v>
      </c>
      <c r="I122" s="7">
        <v>0</v>
      </c>
      <c r="J122" s="7">
        <v>0</v>
      </c>
      <c r="K122" s="7">
        <v>0</v>
      </c>
      <c r="L122" s="7">
        <v>0</v>
      </c>
      <c r="M122" s="7">
        <v>3</v>
      </c>
      <c r="N122" s="7" t="s">
        <v>33</v>
      </c>
      <c r="O122" s="7" t="s">
        <v>330</v>
      </c>
      <c r="P122" s="6"/>
      <c r="Q122" s="6"/>
    </row>
    <row r="123" spans="1:17" s="14" customFormat="1" ht="27.6" x14ac:dyDescent="0.3">
      <c r="A123" s="6" t="s">
        <v>20</v>
      </c>
      <c r="B123" s="7">
        <v>5</v>
      </c>
      <c r="C123" s="6" t="s">
        <v>358</v>
      </c>
      <c r="D123" s="8" t="s">
        <v>359</v>
      </c>
      <c r="E123" s="6" t="s">
        <v>360</v>
      </c>
      <c r="F123" s="6" t="s">
        <v>42</v>
      </c>
      <c r="G123" s="6" t="s">
        <v>43</v>
      </c>
      <c r="H123" s="7">
        <v>16</v>
      </c>
      <c r="I123" s="7">
        <v>0</v>
      </c>
      <c r="J123" s="7">
        <v>0</v>
      </c>
      <c r="K123" s="7">
        <v>0</v>
      </c>
      <c r="L123" s="7">
        <v>0</v>
      </c>
      <c r="M123" s="7">
        <v>4</v>
      </c>
      <c r="N123" s="7" t="s">
        <v>33</v>
      </c>
      <c r="O123" s="7" t="s">
        <v>330</v>
      </c>
      <c r="P123" s="6"/>
      <c r="Q123" s="6"/>
    </row>
    <row r="124" spans="1:17" s="14" customFormat="1" ht="27.6" x14ac:dyDescent="0.3">
      <c r="A124" s="6" t="s">
        <v>20</v>
      </c>
      <c r="B124" s="7">
        <v>5</v>
      </c>
      <c r="C124" s="6" t="s">
        <v>361</v>
      </c>
      <c r="D124" s="8" t="s">
        <v>362</v>
      </c>
      <c r="E124" s="6" t="s">
        <v>363</v>
      </c>
      <c r="F124" s="6" t="s">
        <v>364</v>
      </c>
      <c r="G124" s="6" t="s">
        <v>365</v>
      </c>
      <c r="H124" s="7">
        <v>0</v>
      </c>
      <c r="I124" s="7">
        <v>16</v>
      </c>
      <c r="J124" s="7">
        <v>0</v>
      </c>
      <c r="K124" s="7">
        <v>0</v>
      </c>
      <c r="L124" s="7">
        <v>0</v>
      </c>
      <c r="M124" s="7">
        <v>4</v>
      </c>
      <c r="N124" s="7" t="s">
        <v>26</v>
      </c>
      <c r="O124" s="7" t="s">
        <v>330</v>
      </c>
      <c r="P124" s="6"/>
      <c r="Q124" s="6"/>
    </row>
    <row r="125" spans="1:17" s="14" customFormat="1" x14ac:dyDescent="0.3">
      <c r="A125" s="6" t="s">
        <v>20</v>
      </c>
      <c r="B125" s="7">
        <v>6</v>
      </c>
      <c r="C125" s="6" t="s">
        <v>366</v>
      </c>
      <c r="D125" s="8" t="s">
        <v>367</v>
      </c>
      <c r="E125" s="6" t="s">
        <v>368</v>
      </c>
      <c r="F125" s="6" t="s">
        <v>369</v>
      </c>
      <c r="G125" s="6" t="s">
        <v>370</v>
      </c>
      <c r="H125" s="7">
        <v>0</v>
      </c>
      <c r="I125" s="7">
        <v>12</v>
      </c>
      <c r="J125" s="7">
        <v>0</v>
      </c>
      <c r="K125" s="7">
        <v>0</v>
      </c>
      <c r="L125" s="7">
        <v>0</v>
      </c>
      <c r="M125" s="7">
        <v>3</v>
      </c>
      <c r="N125" s="7" t="s">
        <v>26</v>
      </c>
      <c r="O125" s="7" t="s">
        <v>330</v>
      </c>
      <c r="P125" s="6"/>
      <c r="Q125" s="6"/>
    </row>
  </sheetData>
  <sheetProtection algorithmName="SHA-512" hashValue="sEsskNUIrajLTKKg4dkBfViIMZGtEW3SopQUgPdd+iDZSSe8GjJDcC0Wm0hR4W85kYX5S7IlcPjTduK5vkoAcA==" saltValue="6rMQshmXKqY+O06byAWWwQ==" spinCount="100000" sheet="1" objects="1" scenarios="1"/>
  <mergeCells count="18">
    <mergeCell ref="A66:G66"/>
    <mergeCell ref="H6:L6"/>
    <mergeCell ref="H7:L7"/>
    <mergeCell ref="A20:G20"/>
    <mergeCell ref="A31:G31"/>
    <mergeCell ref="A39:G39"/>
    <mergeCell ref="A48:G48"/>
    <mergeCell ref="A57:G57"/>
    <mergeCell ref="A60:G60"/>
    <mergeCell ref="A63:G63"/>
    <mergeCell ref="A65:G65"/>
    <mergeCell ref="A99:Q99"/>
    <mergeCell ref="A112:Q112"/>
    <mergeCell ref="A68:Q68"/>
    <mergeCell ref="A69:Q69"/>
    <mergeCell ref="A77:Q77"/>
    <mergeCell ref="A84:Q84"/>
    <mergeCell ref="A91:Q9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Nappali 2020</vt:lpstr>
      <vt:lpstr>Angol 2020</vt:lpstr>
      <vt:lpstr>Levelező 2020</vt:lpstr>
      <vt:lpstr>'Angol 2020'!Nyomtatási_cím</vt:lpstr>
      <vt:lpstr>'Levelező 2020'!Nyomtatási_cím</vt:lpstr>
      <vt:lpstr>'Nappali 2020'!Nyomtatási_cím</vt:lpstr>
      <vt:lpstr>'Angol 2020'!Nyomtatási_terület</vt:lpstr>
      <vt:lpstr>'Levelező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Miklós</dc:creator>
  <cp:lastModifiedBy>Szalai Ferenc</cp:lastModifiedBy>
  <cp:lastPrinted>2020-08-18T06:51:17Z</cp:lastPrinted>
  <dcterms:created xsi:type="dcterms:W3CDTF">2020-07-14T19:27:38Z</dcterms:created>
  <dcterms:modified xsi:type="dcterms:W3CDTF">2020-09-05T17:38:04Z</dcterms:modified>
</cp:coreProperties>
</file>