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za5090\Desktop\Tantervek_2020\Tantervek_KESZ\KETK\"/>
    </mc:Choice>
  </mc:AlternateContent>
  <bookViews>
    <workbookView xWindow="0" yWindow="0" windowWidth="23040" windowHeight="9048"/>
  </bookViews>
  <sheets>
    <sheet name="201617. levelező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2" l="1"/>
  <c r="I32" i="2"/>
  <c r="J32" i="2"/>
  <c r="K32" i="2"/>
  <c r="L32" i="2"/>
  <c r="G32" i="2"/>
  <c r="H26" i="2"/>
  <c r="I26" i="2"/>
  <c r="J26" i="2"/>
  <c r="K26" i="2"/>
  <c r="L26" i="2"/>
  <c r="G26" i="2"/>
  <c r="G19" i="2"/>
  <c r="H19" i="2"/>
  <c r="I19" i="2"/>
  <c r="J19" i="2"/>
  <c r="L19" i="2"/>
  <c r="L33" i="2" s="1"/>
  <c r="G13" i="2"/>
  <c r="G33" i="2" s="1"/>
  <c r="H13" i="2"/>
  <c r="J13" i="2"/>
  <c r="K13" i="2"/>
  <c r="L13" i="2"/>
  <c r="J33" i="2" l="1"/>
  <c r="H33" i="2"/>
  <c r="K19" i="2"/>
  <c r="K33" i="2" s="1"/>
  <c r="I13" i="2"/>
  <c r="I33" i="2" s="1"/>
</calcChain>
</file>

<file path=xl/sharedStrings.xml><?xml version="1.0" encoding="utf-8"?>
<sst xmlns="http://schemas.openxmlformats.org/spreadsheetml/2006/main" count="198" uniqueCount="99">
  <si>
    <t>Szak neve:</t>
  </si>
  <si>
    <t xml:space="preserve">Szakfelelős: </t>
  </si>
  <si>
    <t>Féléves óraszám</t>
  </si>
  <si>
    <t>Képzéskód</t>
  </si>
  <si>
    <t>Tantárgynév</t>
  </si>
  <si>
    <t>Tantárgyfelelős</t>
  </si>
  <si>
    <t>Tf.kód</t>
  </si>
  <si>
    <t>Ea</t>
  </si>
  <si>
    <t>Gy</t>
  </si>
  <si>
    <t>L</t>
  </si>
  <si>
    <t>Terep.gyak. nap</t>
  </si>
  <si>
    <t>Naposi gyak. (nap)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</si>
  <si>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</si>
  <si>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</si>
  <si>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</si>
  <si>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</si>
  <si>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</si>
  <si>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</si>
  <si>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</si>
  <si>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</si>
  <si>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ÖSSZESEN:</t>
  </si>
  <si>
    <t>Levelező munkarend</t>
  </si>
  <si>
    <t>Tárgykód</t>
  </si>
  <si>
    <t>gy.j.</t>
  </si>
  <si>
    <t>Dr. Szalai Zita</t>
  </si>
  <si>
    <t>3KG11LAK13S</t>
  </si>
  <si>
    <t>Marketing az ökológiai szemléletű gazdálkodásban</t>
  </si>
  <si>
    <t>Székely Géza</t>
  </si>
  <si>
    <t>3OG55LAK01S</t>
  </si>
  <si>
    <t>Multifunkcionális mezőgazdaság ökológiai szemléletű gazdálkodási vonatkozásai</t>
  </si>
  <si>
    <t>Szalai Zita</t>
  </si>
  <si>
    <t>3OG55LAK02S</t>
  </si>
  <si>
    <t>Ökológiai szemléletű gazdálkodás alapjai, aktuális szabályozása, támogatási rendszerei I.</t>
  </si>
  <si>
    <t>Pusztai Péter</t>
  </si>
  <si>
    <t>3OG55LAK03S</t>
  </si>
  <si>
    <t>Ökológiai szemléletű szántóföldi növénytermesztés</t>
  </si>
  <si>
    <t>Gál Izóra</t>
  </si>
  <si>
    <t>3OG55LAK04S</t>
  </si>
  <si>
    <t>Szakmai gyakorlat I.</t>
  </si>
  <si>
    <t>Divéky-Ertsey Anna</t>
  </si>
  <si>
    <t>3OG55LAK05S</t>
  </si>
  <si>
    <t>Ökológiai szemléletű gazdálkodás alapjai, aktuális szabályozása, támogatási rendszerei II.</t>
  </si>
  <si>
    <t>Sz</t>
  </si>
  <si>
    <t>3OG55LAK06S</t>
  </si>
  <si>
    <t>Ökológiai szemléletű gazdálkodás ellenőrzési, minősítési rendszere</t>
  </si>
  <si>
    <t>3OG55LAK07S</t>
  </si>
  <si>
    <t>Ökológiai szemléletű kertészeti növénytermesztés I.</t>
  </si>
  <si>
    <t>3RT07LAK08S</t>
  </si>
  <si>
    <t>Ökológiai szemléletű növényvédelem speciális kérdései</t>
  </si>
  <si>
    <t>Fail József</t>
  </si>
  <si>
    <t>3OG55LAK09S</t>
  </si>
  <si>
    <t>Szakmai gyakorlat II.</t>
  </si>
  <si>
    <t>Csambalik László</t>
  </si>
  <si>
    <t>3OG55LAK10S</t>
  </si>
  <si>
    <t>Agroökológiai gyomszabályozás</t>
  </si>
  <si>
    <t>3OG55LAK11S</t>
  </si>
  <si>
    <t>Ökológiai szemléletű állattenyésztés I.</t>
  </si>
  <si>
    <t>3OG55LAK12S</t>
  </si>
  <si>
    <t>Ökológiai szemléletű kertészeti növénytermesztés II.</t>
  </si>
  <si>
    <t>3OG55LAK08S</t>
  </si>
  <si>
    <t>Tápanyagutánpótlás az ökológiai szemléletű növénytermesztésben</t>
  </si>
  <si>
    <t>3OG55LAK13S</t>
  </si>
  <si>
    <t>Szakszeminárium, szakdolgozat I.</t>
  </si>
  <si>
    <t>3OG55LAK14S</t>
  </si>
  <si>
    <t>Ökológiai szemléletű állattenyésztés II.</t>
  </si>
  <si>
    <t>3OG55LAK15S</t>
  </si>
  <si>
    <t>Ökológiai szemléletű kertészeti növénytermesztés III.</t>
  </si>
  <si>
    <t>1EK41LAK10S</t>
  </si>
  <si>
    <t>Ökológiai szemléletű termékfeldolgozás és tárolás</t>
  </si>
  <si>
    <t>Stégerné Máté Mónika</t>
  </si>
  <si>
    <t>3OG55LAK17S</t>
  </si>
  <si>
    <t>Szakszeminárium, szakdolgozat II.</t>
  </si>
  <si>
    <t>3OG55LCS18S</t>
  </si>
  <si>
    <t>Biodinamikus gazdálkodás</t>
  </si>
  <si>
    <t>3KG11LCS14S</t>
  </si>
  <si>
    <t>Falusi turizmus az ökológiai szemléletű gazdálkodásban</t>
  </si>
  <si>
    <t>Botos Ernő Péter</t>
  </si>
  <si>
    <t>3SZ22LCS91S</t>
  </si>
  <si>
    <t>Ökológiai szemléletű szőlőtermesztés</t>
  </si>
  <si>
    <t>Varga Zsuzsanna</t>
  </si>
  <si>
    <t>3OG55LCS19S</t>
  </si>
  <si>
    <t>Permakultúra</t>
  </si>
  <si>
    <t>Szabadon választható tárgy</t>
  </si>
  <si>
    <t>C</t>
  </si>
  <si>
    <t>SZABADON VÁLASZTHATÓ TÁRGYAK</t>
  </si>
  <si>
    <t>XMCO0U</t>
  </si>
  <si>
    <t>YEP9L9</t>
  </si>
  <si>
    <t>C7VL0T</t>
  </si>
  <si>
    <t>N7OENL</t>
  </si>
  <si>
    <t>AQN901</t>
  </si>
  <si>
    <t>DKNJLB</t>
  </si>
  <si>
    <t>Ökológiai gazdálkodó szakmérnök / Ökológiai gazdálkodó szakirányú továbbképzési szak (levelező munkarend) Budapest, Csikszereda és Szarvas képzési hely</t>
  </si>
  <si>
    <t>3SLOKOGAZD, 3SLOKOGAZDSZM</t>
  </si>
  <si>
    <t>K54PUM</t>
  </si>
  <si>
    <t>CQLI2G</t>
  </si>
  <si>
    <t>GPX783</t>
  </si>
  <si>
    <t>ZQ2QHW</t>
  </si>
  <si>
    <t>Budai Campus, Kertészettudományi Kar</t>
  </si>
  <si>
    <t>Félév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</si>
</sst>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indexed="8"/>
        <bgColor indexed="9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/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vertical="center" wrapText="1"/>
    </xf>
    <xf numFmtId="1" fontId="6" fillId="0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/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7" fillId="3" borderId="3" xfId="0" applyFont="1" applyFill="1" applyBorder="1" applyAlignment="1">
      <alignment vertical="center" wrapText="1"/>
    </xf>
    <xf numFmtId="1" fontId="7" fillId="3" borderId="3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1" fontId="3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2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10" fillId="4" borderId="4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1" fontId="5" fillId="0" borderId="0" xfId="0" applyNumberFormat="1" applyFont="1" applyFill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39"/>
  <sheetViews>
    <sheetView tabSelected="1" view="pageBreakPreview" zoomScaleNormal="100" zoomScaleSheetLayoutView="100" workbookViewId="0">
      <pane ySplit="7" topLeftCell="A8" activePane="bottomLeft" state="frozen"/>
      <selection pane="bottomLeft" activeCell="A4" sqref="A4"/>
    </sheetView>
  </sheetViews>
  <sheetFormatPr defaultColWidth="9.109375" defaultRowHeight="13.8" x14ac:dyDescent="0.3"/>
  <cols>
    <col min="1" max="1" width="14.88671875" style="28" customWidth="1"/>
    <col min="2" max="2" width="6" style="2" customWidth="1"/>
    <col min="3" max="3" width="13" style="2" customWidth="1"/>
    <col min="4" max="4" width="23.44140625" style="3" customWidth="1"/>
    <col min="5" max="5" width="17.109375" style="4" customWidth="1"/>
    <col min="6" max="6" width="8.5546875" style="4" hidden="1" customWidth="1"/>
    <col min="7" max="10" width="6.21875" style="5" customWidth="1"/>
    <col min="11" max="11" width="7.44140625" style="5" customWidth="1"/>
    <col min="12" max="12" width="6.5546875" style="6" customWidth="1"/>
    <col min="13" max="13" width="6.5546875" style="7" customWidth="1"/>
    <col min="14" max="14" width="7" style="7" customWidth="1"/>
    <col min="15" max="15" width="13.6640625" style="4" customWidth="1"/>
    <col min="16" max="16" width="14.33203125" style="8" customWidth="1"/>
    <col min="17" max="133" width="9.109375" style="9"/>
    <col min="134" max="16384" width="9.109375" style="10"/>
  </cols>
  <sheetData>
    <row r="1" spans="1:133" x14ac:dyDescent="0.3">
      <c r="A1" s="1" t="s">
        <v>97</v>
      </c>
    </row>
    <row r="2" spans="1:133" x14ac:dyDescent="0.3">
      <c r="A2" s="11" t="s">
        <v>0</v>
      </c>
      <c r="B2" s="11"/>
      <c r="C2" s="12" t="s">
        <v>91</v>
      </c>
      <c r="D2" s="10"/>
      <c r="E2" s="12"/>
      <c r="F2" s="13"/>
      <c r="G2" s="13"/>
      <c r="H2" s="13"/>
      <c r="I2" s="13"/>
      <c r="J2" s="13"/>
      <c r="K2" s="13"/>
      <c r="L2" s="13"/>
      <c r="M2" s="14"/>
      <c r="N2" s="14"/>
    </row>
    <row r="3" spans="1:133" x14ac:dyDescent="0.3">
      <c r="A3" s="15" t="s">
        <v>1</v>
      </c>
      <c r="B3" s="15"/>
      <c r="C3" s="16" t="s">
        <v>24</v>
      </c>
      <c r="D3" s="10"/>
      <c r="E3" s="16"/>
      <c r="F3" s="16"/>
      <c r="G3" s="16"/>
      <c r="H3" s="17"/>
      <c r="I3" s="17"/>
      <c r="J3" s="17"/>
      <c r="K3" s="17"/>
      <c r="L3" s="17"/>
      <c r="M3" s="14"/>
      <c r="N3" s="14"/>
    </row>
    <row r="4" spans="1:133" x14ac:dyDescent="0.3">
      <c r="A4" s="18"/>
      <c r="B4" s="18"/>
      <c r="C4" s="19"/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133" x14ac:dyDescent="0.3">
      <c r="A5" s="25"/>
      <c r="B5" s="24"/>
      <c r="C5" s="24"/>
      <c r="D5" s="25"/>
      <c r="E5" s="25"/>
      <c r="F5" s="26"/>
      <c r="G5" s="75" t="s">
        <v>21</v>
      </c>
      <c r="H5" s="75"/>
      <c r="I5" s="75"/>
      <c r="J5" s="75"/>
      <c r="K5" s="75"/>
      <c r="L5" s="24"/>
      <c r="M5" s="27"/>
      <c r="N5" s="27"/>
      <c r="P5" s="27"/>
    </row>
    <row r="6" spans="1:133" x14ac:dyDescent="0.3">
      <c r="B6" s="23"/>
      <c r="C6" s="23"/>
      <c r="D6" s="22"/>
      <c r="E6" s="22"/>
      <c r="G6" s="72" t="s">
        <v>2</v>
      </c>
      <c r="H6" s="72"/>
      <c r="I6" s="72"/>
      <c r="J6" s="72"/>
      <c r="K6" s="72"/>
      <c r="L6" s="24"/>
      <c r="M6" s="14"/>
      <c r="N6" s="14"/>
    </row>
    <row r="7" spans="1:133" s="35" customFormat="1" ht="41.4" x14ac:dyDescent="0.3">
      <c r="A7" s="29" t="s">
        <v>3</v>
      </c>
      <c r="B7" s="30" t="s">
        <v>98</v>
      </c>
      <c r="C7" s="30" t="s">
        <v>22</v>
      </c>
      <c r="D7" s="31" t="s">
        <v>4</v>
      </c>
      <c r="E7" s="31" t="s">
        <v>5</v>
      </c>
      <c r="F7" s="32" t="s">
        <v>6</v>
      </c>
      <c r="G7" s="30" t="s">
        <v>7</v>
      </c>
      <c r="H7" s="30" t="s">
        <v>8</v>
      </c>
      <c r="I7" s="30" t="s">
        <v>9</v>
      </c>
      <c r="J7" s="33" t="s">
        <v>10</v>
      </c>
      <c r="K7" s="33" t="s">
        <v>11</v>
      </c>
      <c r="L7" s="30" t="s">
        <v>12</v>
      </c>
      <c r="M7" s="32" t="s">
        <v>13</v>
      </c>
      <c r="N7" s="32" t="s">
        <v>14</v>
      </c>
      <c r="O7" s="31" t="s">
        <v>15</v>
      </c>
      <c r="P7" s="32" t="s">
        <v>16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</row>
    <row r="8" spans="1:133" s="35" customFormat="1" ht="41.4" x14ac:dyDescent="0.3">
      <c r="A8" s="36" t="s">
        <v>92</v>
      </c>
      <c r="B8" s="37">
        <v>1</v>
      </c>
      <c r="C8" s="38" t="s">
        <v>25</v>
      </c>
      <c r="D8" s="38" t="s">
        <v>26</v>
      </c>
      <c r="E8" s="38" t="s">
        <v>27</v>
      </c>
      <c r="F8" s="39" t="s">
        <v>85</v>
      </c>
      <c r="G8" s="40">
        <v>12</v>
      </c>
      <c r="H8" s="40">
        <v>0</v>
      </c>
      <c r="I8" s="37">
        <v>0</v>
      </c>
      <c r="J8" s="37">
        <v>0</v>
      </c>
      <c r="K8" s="37">
        <v>0</v>
      </c>
      <c r="L8" s="40">
        <v>4</v>
      </c>
      <c r="M8" s="40" t="s">
        <v>17</v>
      </c>
      <c r="N8" s="41" t="s">
        <v>18</v>
      </c>
      <c r="O8" s="42"/>
      <c r="P8" s="40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</row>
    <row r="9" spans="1:133" s="35" customFormat="1" ht="55.2" x14ac:dyDescent="0.3">
      <c r="A9" s="36" t="s">
        <v>92</v>
      </c>
      <c r="B9" s="37">
        <v>1</v>
      </c>
      <c r="C9" s="38" t="s">
        <v>28</v>
      </c>
      <c r="D9" s="38" t="s">
        <v>29</v>
      </c>
      <c r="E9" s="38" t="s">
        <v>30</v>
      </c>
      <c r="F9" s="43" t="s">
        <v>87</v>
      </c>
      <c r="G9" s="40">
        <v>12</v>
      </c>
      <c r="H9" s="40">
        <v>0</v>
      </c>
      <c r="I9" s="37">
        <v>0</v>
      </c>
      <c r="J9" s="37">
        <v>0</v>
      </c>
      <c r="K9" s="37">
        <v>0</v>
      </c>
      <c r="L9" s="40">
        <v>4</v>
      </c>
      <c r="M9" s="40" t="s">
        <v>17</v>
      </c>
      <c r="N9" s="41" t="s">
        <v>18</v>
      </c>
      <c r="O9" s="42"/>
      <c r="P9" s="40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</row>
    <row r="10" spans="1:133" s="35" customFormat="1" ht="55.2" x14ac:dyDescent="0.3">
      <c r="A10" s="36" t="s">
        <v>92</v>
      </c>
      <c r="B10" s="37">
        <v>1</v>
      </c>
      <c r="C10" s="38" t="s">
        <v>31</v>
      </c>
      <c r="D10" s="38" t="s">
        <v>32</v>
      </c>
      <c r="E10" s="38" t="s">
        <v>33</v>
      </c>
      <c r="F10" s="43" t="s">
        <v>88</v>
      </c>
      <c r="G10" s="40">
        <v>8</v>
      </c>
      <c r="H10" s="40">
        <v>0</v>
      </c>
      <c r="I10" s="37">
        <v>0</v>
      </c>
      <c r="J10" s="37">
        <v>0</v>
      </c>
      <c r="K10" s="37">
        <v>0</v>
      </c>
      <c r="L10" s="40">
        <v>4</v>
      </c>
      <c r="M10" s="40" t="s">
        <v>17</v>
      </c>
      <c r="N10" s="41" t="s">
        <v>18</v>
      </c>
      <c r="O10" s="42"/>
      <c r="P10" s="40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</row>
    <row r="11" spans="1:133" s="35" customFormat="1" ht="41.4" x14ac:dyDescent="0.3">
      <c r="A11" s="36" t="s">
        <v>92</v>
      </c>
      <c r="B11" s="37">
        <v>1</v>
      </c>
      <c r="C11" s="38" t="s">
        <v>34</v>
      </c>
      <c r="D11" s="38" t="s">
        <v>35</v>
      </c>
      <c r="E11" s="38" t="s">
        <v>36</v>
      </c>
      <c r="F11" s="43" t="s">
        <v>89</v>
      </c>
      <c r="G11" s="40">
        <v>8</v>
      </c>
      <c r="H11" s="40">
        <v>0</v>
      </c>
      <c r="I11" s="37">
        <v>0</v>
      </c>
      <c r="J11" s="37">
        <v>0</v>
      </c>
      <c r="K11" s="37">
        <v>0</v>
      </c>
      <c r="L11" s="40">
        <v>4</v>
      </c>
      <c r="M11" s="40" t="s">
        <v>17</v>
      </c>
      <c r="N11" s="41" t="s">
        <v>18</v>
      </c>
      <c r="O11" s="42"/>
      <c r="P11" s="40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</row>
    <row r="12" spans="1:133" s="35" customFormat="1" ht="41.4" x14ac:dyDescent="0.3">
      <c r="A12" s="36" t="s">
        <v>92</v>
      </c>
      <c r="B12" s="37">
        <v>1</v>
      </c>
      <c r="C12" s="38" t="s">
        <v>37</v>
      </c>
      <c r="D12" s="38" t="s">
        <v>38</v>
      </c>
      <c r="E12" s="38" t="s">
        <v>39</v>
      </c>
      <c r="F12" s="44" t="s">
        <v>95</v>
      </c>
      <c r="G12" s="40">
        <v>40</v>
      </c>
      <c r="H12" s="40">
        <v>0</v>
      </c>
      <c r="I12" s="37">
        <v>0</v>
      </c>
      <c r="J12" s="37">
        <v>0</v>
      </c>
      <c r="K12" s="37">
        <v>0</v>
      </c>
      <c r="L12" s="40">
        <v>13</v>
      </c>
      <c r="M12" s="40" t="s">
        <v>23</v>
      </c>
      <c r="N12" s="41" t="s">
        <v>18</v>
      </c>
      <c r="O12" s="42"/>
      <c r="P12" s="40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</row>
    <row r="13" spans="1:133" s="35" customFormat="1" x14ac:dyDescent="0.3">
      <c r="A13" s="71" t="s">
        <v>19</v>
      </c>
      <c r="B13" s="71"/>
      <c r="C13" s="71"/>
      <c r="D13" s="71"/>
      <c r="E13" s="71"/>
      <c r="F13" s="71"/>
      <c r="G13" s="45">
        <f t="shared" ref="G13:H13" si="0">SUM(G8:G12)</f>
        <v>80</v>
      </c>
      <c r="H13" s="45">
        <f t="shared" si="0"/>
        <v>0</v>
      </c>
      <c r="I13" s="45">
        <f>SUM(I8:I12)</f>
        <v>0</v>
      </c>
      <c r="J13" s="45">
        <f t="shared" ref="J13:L13" si="1">SUM(J8:J12)</f>
        <v>0</v>
      </c>
      <c r="K13" s="45">
        <f t="shared" si="1"/>
        <v>0</v>
      </c>
      <c r="L13" s="45">
        <f t="shared" si="1"/>
        <v>29</v>
      </c>
      <c r="M13" s="46"/>
      <c r="N13" s="46"/>
      <c r="O13" s="47"/>
      <c r="P13" s="48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</row>
    <row r="14" spans="1:133" s="35" customFormat="1" ht="55.2" x14ac:dyDescent="0.3">
      <c r="A14" s="36" t="s">
        <v>92</v>
      </c>
      <c r="B14" s="37">
        <v>2</v>
      </c>
      <c r="C14" s="38" t="s">
        <v>40</v>
      </c>
      <c r="D14" s="38" t="s">
        <v>41</v>
      </c>
      <c r="E14" s="38" t="s">
        <v>33</v>
      </c>
      <c r="F14" s="43" t="s">
        <v>88</v>
      </c>
      <c r="G14" s="40">
        <v>8</v>
      </c>
      <c r="H14" s="40">
        <v>0</v>
      </c>
      <c r="I14" s="37">
        <v>0</v>
      </c>
      <c r="J14" s="37">
        <v>0</v>
      </c>
      <c r="K14" s="37">
        <v>0</v>
      </c>
      <c r="L14" s="40">
        <v>4</v>
      </c>
      <c r="M14" s="40" t="s">
        <v>42</v>
      </c>
      <c r="N14" s="41" t="s">
        <v>18</v>
      </c>
      <c r="O14" s="42"/>
      <c r="P14" s="40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</row>
    <row r="15" spans="1:133" s="35" customFormat="1" ht="41.4" x14ac:dyDescent="0.3">
      <c r="A15" s="36" t="s">
        <v>92</v>
      </c>
      <c r="B15" s="37">
        <v>2</v>
      </c>
      <c r="C15" s="38" t="s">
        <v>43</v>
      </c>
      <c r="D15" s="38" t="s">
        <v>44</v>
      </c>
      <c r="E15" s="38" t="s">
        <v>33</v>
      </c>
      <c r="F15" s="43" t="s">
        <v>88</v>
      </c>
      <c r="G15" s="40">
        <v>12</v>
      </c>
      <c r="H15" s="40">
        <v>0</v>
      </c>
      <c r="I15" s="37">
        <v>0</v>
      </c>
      <c r="J15" s="37">
        <v>0</v>
      </c>
      <c r="K15" s="37">
        <v>0</v>
      </c>
      <c r="L15" s="40">
        <v>4</v>
      </c>
      <c r="M15" s="40" t="s">
        <v>17</v>
      </c>
      <c r="N15" s="41" t="s">
        <v>18</v>
      </c>
      <c r="O15" s="42"/>
      <c r="P15" s="40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</row>
    <row r="16" spans="1:133" s="35" customFormat="1" ht="41.4" x14ac:dyDescent="0.3">
      <c r="A16" s="36" t="s">
        <v>92</v>
      </c>
      <c r="B16" s="37">
        <v>2</v>
      </c>
      <c r="C16" s="38" t="s">
        <v>45</v>
      </c>
      <c r="D16" s="38" t="s">
        <v>46</v>
      </c>
      <c r="E16" s="38" t="s">
        <v>30</v>
      </c>
      <c r="F16" s="43" t="s">
        <v>87</v>
      </c>
      <c r="G16" s="40">
        <v>8</v>
      </c>
      <c r="H16" s="40">
        <v>0</v>
      </c>
      <c r="I16" s="37">
        <v>0</v>
      </c>
      <c r="J16" s="37">
        <v>0</v>
      </c>
      <c r="K16" s="37">
        <v>0</v>
      </c>
      <c r="L16" s="40">
        <v>3</v>
      </c>
      <c r="M16" s="40" t="s">
        <v>17</v>
      </c>
      <c r="N16" s="41" t="s">
        <v>18</v>
      </c>
      <c r="O16" s="42"/>
      <c r="P16" s="40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</row>
    <row r="17" spans="1:133" s="35" customFormat="1" ht="41.4" x14ac:dyDescent="0.3">
      <c r="A17" s="36" t="s">
        <v>92</v>
      </c>
      <c r="B17" s="37">
        <v>2</v>
      </c>
      <c r="C17" s="38" t="s">
        <v>47</v>
      </c>
      <c r="D17" s="38" t="s">
        <v>48</v>
      </c>
      <c r="E17" s="38" t="s">
        <v>49</v>
      </c>
      <c r="F17" s="44" t="s">
        <v>90</v>
      </c>
      <c r="G17" s="40">
        <v>12</v>
      </c>
      <c r="H17" s="40">
        <v>0</v>
      </c>
      <c r="I17" s="37">
        <v>0</v>
      </c>
      <c r="J17" s="37">
        <v>0</v>
      </c>
      <c r="K17" s="37">
        <v>0</v>
      </c>
      <c r="L17" s="40">
        <v>4</v>
      </c>
      <c r="M17" s="40" t="s">
        <v>17</v>
      </c>
      <c r="N17" s="41" t="s">
        <v>18</v>
      </c>
      <c r="O17" s="42"/>
      <c r="P17" s="40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</row>
    <row r="18" spans="1:133" s="35" customFormat="1" ht="41.4" x14ac:dyDescent="0.3">
      <c r="A18" s="36" t="s">
        <v>92</v>
      </c>
      <c r="B18" s="37">
        <v>2</v>
      </c>
      <c r="C18" s="38" t="s">
        <v>50</v>
      </c>
      <c r="D18" s="38" t="s">
        <v>51</v>
      </c>
      <c r="E18" s="38" t="s">
        <v>52</v>
      </c>
      <c r="F18" s="44" t="s">
        <v>96</v>
      </c>
      <c r="G18" s="40">
        <v>40</v>
      </c>
      <c r="H18" s="40">
        <v>0</v>
      </c>
      <c r="I18" s="37">
        <v>0</v>
      </c>
      <c r="J18" s="37">
        <v>0</v>
      </c>
      <c r="K18" s="37">
        <v>0</v>
      </c>
      <c r="L18" s="40">
        <v>15</v>
      </c>
      <c r="M18" s="40" t="s">
        <v>23</v>
      </c>
      <c r="N18" s="41" t="s">
        <v>18</v>
      </c>
      <c r="O18" s="42"/>
      <c r="P18" s="40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</row>
    <row r="19" spans="1:133" s="35" customFormat="1" x14ac:dyDescent="0.3">
      <c r="A19" s="69" t="s">
        <v>19</v>
      </c>
      <c r="B19" s="69"/>
      <c r="C19" s="69"/>
      <c r="D19" s="69"/>
      <c r="E19" s="69"/>
      <c r="F19" s="69"/>
      <c r="G19" s="49">
        <f t="shared" ref="G19:J19" si="2">SUM(G14:G18)</f>
        <v>80</v>
      </c>
      <c r="H19" s="49">
        <f t="shared" si="2"/>
        <v>0</v>
      </c>
      <c r="I19" s="49">
        <f t="shared" si="2"/>
        <v>0</v>
      </c>
      <c r="J19" s="49">
        <f t="shared" si="2"/>
        <v>0</v>
      </c>
      <c r="K19" s="49">
        <f>SUM(K14:K18)</f>
        <v>0</v>
      </c>
      <c r="L19" s="49">
        <f>SUM(L14:L18)</f>
        <v>30</v>
      </c>
      <c r="M19" s="50"/>
      <c r="N19" s="50"/>
      <c r="O19" s="51"/>
      <c r="P19" s="52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</row>
    <row r="20" spans="1:133" s="35" customFormat="1" ht="41.4" x14ac:dyDescent="0.3">
      <c r="A20" s="36" t="s">
        <v>92</v>
      </c>
      <c r="B20" s="37">
        <v>3</v>
      </c>
      <c r="C20" s="38" t="s">
        <v>53</v>
      </c>
      <c r="D20" s="38" t="s">
        <v>54</v>
      </c>
      <c r="E20" s="38" t="s">
        <v>36</v>
      </c>
      <c r="F20" s="43" t="s">
        <v>89</v>
      </c>
      <c r="G20" s="40">
        <v>12</v>
      </c>
      <c r="H20" s="40">
        <v>0</v>
      </c>
      <c r="I20" s="37">
        <v>0</v>
      </c>
      <c r="J20" s="37">
        <v>0</v>
      </c>
      <c r="K20" s="37">
        <v>0</v>
      </c>
      <c r="L20" s="40">
        <v>5</v>
      </c>
      <c r="M20" s="40" t="s">
        <v>17</v>
      </c>
      <c r="N20" s="41" t="s">
        <v>18</v>
      </c>
      <c r="O20" s="42"/>
      <c r="P20" s="40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</row>
    <row r="21" spans="1:133" s="35" customFormat="1" ht="41.4" x14ac:dyDescent="0.3">
      <c r="A21" s="36" t="s">
        <v>92</v>
      </c>
      <c r="B21" s="37">
        <v>3</v>
      </c>
      <c r="C21" s="38" t="s">
        <v>55</v>
      </c>
      <c r="D21" s="38" t="s">
        <v>56</v>
      </c>
      <c r="E21" s="38" t="s">
        <v>33</v>
      </c>
      <c r="F21" s="43" t="s">
        <v>88</v>
      </c>
      <c r="G21" s="40">
        <v>12</v>
      </c>
      <c r="H21" s="40">
        <v>0</v>
      </c>
      <c r="I21" s="37">
        <v>0</v>
      </c>
      <c r="J21" s="37">
        <v>0</v>
      </c>
      <c r="K21" s="37">
        <v>0</v>
      </c>
      <c r="L21" s="40">
        <v>5</v>
      </c>
      <c r="M21" s="40" t="s">
        <v>17</v>
      </c>
      <c r="N21" s="41" t="s">
        <v>18</v>
      </c>
      <c r="O21" s="42"/>
      <c r="P21" s="40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</row>
    <row r="22" spans="1:133" s="35" customFormat="1" ht="41.4" x14ac:dyDescent="0.3">
      <c r="A22" s="36" t="s">
        <v>92</v>
      </c>
      <c r="B22" s="37">
        <v>3</v>
      </c>
      <c r="C22" s="38" t="s">
        <v>57</v>
      </c>
      <c r="D22" s="38" t="s">
        <v>58</v>
      </c>
      <c r="E22" s="38" t="s">
        <v>39</v>
      </c>
      <c r="F22" s="44" t="s">
        <v>95</v>
      </c>
      <c r="G22" s="40">
        <v>12</v>
      </c>
      <c r="H22" s="40">
        <v>0</v>
      </c>
      <c r="I22" s="37">
        <v>0</v>
      </c>
      <c r="J22" s="37">
        <v>0</v>
      </c>
      <c r="K22" s="37">
        <v>0</v>
      </c>
      <c r="L22" s="40">
        <v>5</v>
      </c>
      <c r="M22" s="40" t="s">
        <v>17</v>
      </c>
      <c r="N22" s="41" t="s">
        <v>18</v>
      </c>
      <c r="O22" s="42"/>
      <c r="P22" s="40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</row>
    <row r="23" spans="1:133" s="35" customFormat="1" ht="41.4" x14ac:dyDescent="0.3">
      <c r="A23" s="36" t="s">
        <v>92</v>
      </c>
      <c r="B23" s="37">
        <v>3</v>
      </c>
      <c r="C23" s="38" t="s">
        <v>59</v>
      </c>
      <c r="D23" s="38" t="s">
        <v>60</v>
      </c>
      <c r="E23" s="38" t="s">
        <v>52</v>
      </c>
      <c r="F23" s="44" t="s">
        <v>96</v>
      </c>
      <c r="G23" s="40">
        <v>12</v>
      </c>
      <c r="H23" s="40">
        <v>0</v>
      </c>
      <c r="I23" s="37">
        <v>0</v>
      </c>
      <c r="J23" s="37">
        <v>0</v>
      </c>
      <c r="K23" s="37">
        <v>0</v>
      </c>
      <c r="L23" s="40">
        <v>5</v>
      </c>
      <c r="M23" s="40" t="s">
        <v>17</v>
      </c>
      <c r="N23" s="41" t="s">
        <v>18</v>
      </c>
      <c r="O23" s="42"/>
      <c r="P23" s="40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</row>
    <row r="24" spans="1:133" s="35" customFormat="1" ht="41.4" x14ac:dyDescent="0.3">
      <c r="A24" s="36" t="s">
        <v>92</v>
      </c>
      <c r="B24" s="37">
        <v>3</v>
      </c>
      <c r="C24" s="38" t="s">
        <v>61</v>
      </c>
      <c r="D24" s="38" t="s">
        <v>62</v>
      </c>
      <c r="E24" s="38" t="s">
        <v>39</v>
      </c>
      <c r="F24" s="44" t="s">
        <v>95</v>
      </c>
      <c r="G24" s="40">
        <v>8</v>
      </c>
      <c r="H24" s="40">
        <v>0</v>
      </c>
      <c r="I24" s="37">
        <v>0</v>
      </c>
      <c r="J24" s="37">
        <v>0</v>
      </c>
      <c r="K24" s="37">
        <v>0</v>
      </c>
      <c r="L24" s="40">
        <v>9</v>
      </c>
      <c r="M24" s="40" t="s">
        <v>23</v>
      </c>
      <c r="N24" s="41" t="s">
        <v>18</v>
      </c>
      <c r="O24" s="42"/>
      <c r="P24" s="40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</row>
    <row r="25" spans="1:133" s="35" customFormat="1" ht="41.4" x14ac:dyDescent="0.3">
      <c r="A25" s="36" t="s">
        <v>92</v>
      </c>
      <c r="B25" s="37">
        <v>3</v>
      </c>
      <c r="C25" s="38"/>
      <c r="D25" s="73" t="s">
        <v>82</v>
      </c>
      <c r="E25" s="73"/>
      <c r="F25" s="38"/>
      <c r="G25" s="40">
        <v>24</v>
      </c>
      <c r="H25" s="40">
        <v>0</v>
      </c>
      <c r="I25" s="37">
        <v>0</v>
      </c>
      <c r="J25" s="37">
        <v>0</v>
      </c>
      <c r="K25" s="37">
        <v>0</v>
      </c>
      <c r="L25" s="40">
        <v>4</v>
      </c>
      <c r="M25" s="40" t="s">
        <v>17</v>
      </c>
      <c r="N25" s="41" t="s">
        <v>83</v>
      </c>
      <c r="O25" s="42"/>
      <c r="P25" s="40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</row>
    <row r="26" spans="1:133" s="35" customFormat="1" x14ac:dyDescent="0.3">
      <c r="A26" s="74" t="s">
        <v>19</v>
      </c>
      <c r="B26" s="74"/>
      <c r="C26" s="74"/>
      <c r="D26" s="74"/>
      <c r="E26" s="74"/>
      <c r="F26" s="74"/>
      <c r="G26" s="53">
        <f>SUM(G20:G25)</f>
        <v>80</v>
      </c>
      <c r="H26" s="53">
        <f t="shared" ref="H26:L26" si="3">SUM(H20:H25)</f>
        <v>0</v>
      </c>
      <c r="I26" s="53">
        <f t="shared" si="3"/>
        <v>0</v>
      </c>
      <c r="J26" s="53">
        <f t="shared" si="3"/>
        <v>0</v>
      </c>
      <c r="K26" s="53">
        <f t="shared" si="3"/>
        <v>0</v>
      </c>
      <c r="L26" s="53">
        <f t="shared" si="3"/>
        <v>33</v>
      </c>
      <c r="M26" s="54"/>
      <c r="N26" s="55"/>
      <c r="O26" s="56"/>
      <c r="P26" s="57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</row>
    <row r="27" spans="1:133" s="35" customFormat="1" ht="41.4" x14ac:dyDescent="0.3">
      <c r="A27" s="36" t="s">
        <v>92</v>
      </c>
      <c r="B27" s="37">
        <v>4</v>
      </c>
      <c r="C27" s="38" t="s">
        <v>63</v>
      </c>
      <c r="D27" s="38" t="s">
        <v>64</v>
      </c>
      <c r="E27" s="38" t="s">
        <v>33</v>
      </c>
      <c r="F27" s="43" t="s">
        <v>88</v>
      </c>
      <c r="G27" s="40">
        <v>12</v>
      </c>
      <c r="H27" s="40">
        <v>0</v>
      </c>
      <c r="I27" s="37">
        <v>0</v>
      </c>
      <c r="J27" s="37">
        <v>0</v>
      </c>
      <c r="K27" s="37">
        <v>0</v>
      </c>
      <c r="L27" s="40">
        <v>4</v>
      </c>
      <c r="M27" s="40" t="s">
        <v>42</v>
      </c>
      <c r="N27" s="41" t="s">
        <v>18</v>
      </c>
      <c r="O27" s="42"/>
      <c r="P27" s="40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</row>
    <row r="28" spans="1:133" s="35" customFormat="1" ht="41.4" x14ac:dyDescent="0.3">
      <c r="A28" s="36" t="s">
        <v>92</v>
      </c>
      <c r="B28" s="37">
        <v>4</v>
      </c>
      <c r="C28" s="38" t="s">
        <v>65</v>
      </c>
      <c r="D28" s="38" t="s">
        <v>66</v>
      </c>
      <c r="E28" s="38" t="s">
        <v>30</v>
      </c>
      <c r="F28" s="43" t="s">
        <v>87</v>
      </c>
      <c r="G28" s="40">
        <v>12</v>
      </c>
      <c r="H28" s="40">
        <v>0</v>
      </c>
      <c r="I28" s="37">
        <v>0</v>
      </c>
      <c r="J28" s="37">
        <v>0</v>
      </c>
      <c r="K28" s="37">
        <v>0</v>
      </c>
      <c r="L28" s="40">
        <v>4</v>
      </c>
      <c r="M28" s="40" t="s">
        <v>42</v>
      </c>
      <c r="N28" s="41" t="s">
        <v>18</v>
      </c>
      <c r="O28" s="42"/>
      <c r="P28" s="40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</row>
    <row r="29" spans="1:133" s="35" customFormat="1" ht="41.4" x14ac:dyDescent="0.3">
      <c r="A29" s="36" t="s">
        <v>92</v>
      </c>
      <c r="B29" s="37">
        <v>4</v>
      </c>
      <c r="C29" s="38" t="s">
        <v>67</v>
      </c>
      <c r="D29" s="38" t="s">
        <v>68</v>
      </c>
      <c r="E29" s="38" t="s">
        <v>69</v>
      </c>
      <c r="F29" s="44" t="s">
        <v>94</v>
      </c>
      <c r="G29" s="40">
        <v>12</v>
      </c>
      <c r="H29" s="40">
        <v>0</v>
      </c>
      <c r="I29" s="37">
        <v>0</v>
      </c>
      <c r="J29" s="37">
        <v>0</v>
      </c>
      <c r="K29" s="37">
        <v>0</v>
      </c>
      <c r="L29" s="40">
        <v>5</v>
      </c>
      <c r="M29" s="40" t="s">
        <v>17</v>
      </c>
      <c r="N29" s="41" t="s">
        <v>18</v>
      </c>
      <c r="O29" s="42"/>
      <c r="P29" s="40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</row>
    <row r="30" spans="1:133" s="35" customFormat="1" ht="41.4" x14ac:dyDescent="0.3">
      <c r="A30" s="36" t="s">
        <v>92</v>
      </c>
      <c r="B30" s="37">
        <v>4</v>
      </c>
      <c r="C30" s="38" t="s">
        <v>70</v>
      </c>
      <c r="D30" s="38" t="s">
        <v>71</v>
      </c>
      <c r="E30" s="38" t="s">
        <v>30</v>
      </c>
      <c r="F30" s="43" t="s">
        <v>87</v>
      </c>
      <c r="G30" s="40">
        <v>20</v>
      </c>
      <c r="H30" s="40">
        <v>0</v>
      </c>
      <c r="I30" s="37">
        <v>0</v>
      </c>
      <c r="J30" s="37">
        <v>0</v>
      </c>
      <c r="K30" s="37">
        <v>0</v>
      </c>
      <c r="L30" s="40">
        <v>11</v>
      </c>
      <c r="M30" s="40" t="s">
        <v>23</v>
      </c>
      <c r="N30" s="41" t="s">
        <v>18</v>
      </c>
      <c r="O30" s="42"/>
      <c r="P30" s="40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</row>
    <row r="31" spans="1:133" s="35" customFormat="1" ht="41.4" x14ac:dyDescent="0.3">
      <c r="A31" s="36" t="s">
        <v>92</v>
      </c>
      <c r="B31" s="37">
        <v>4</v>
      </c>
      <c r="C31" s="38"/>
      <c r="D31" s="73" t="s">
        <v>82</v>
      </c>
      <c r="E31" s="73"/>
      <c r="F31" s="38"/>
      <c r="G31" s="40">
        <v>24</v>
      </c>
      <c r="H31" s="40">
        <v>0</v>
      </c>
      <c r="I31" s="37">
        <v>0</v>
      </c>
      <c r="J31" s="37">
        <v>0</v>
      </c>
      <c r="K31" s="37">
        <v>0</v>
      </c>
      <c r="L31" s="40">
        <v>4</v>
      </c>
      <c r="M31" s="40" t="s">
        <v>17</v>
      </c>
      <c r="N31" s="41" t="s">
        <v>83</v>
      </c>
      <c r="O31" s="42"/>
      <c r="P31" s="40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</row>
    <row r="32" spans="1:133" s="35" customFormat="1" x14ac:dyDescent="0.3">
      <c r="A32" s="74" t="s">
        <v>19</v>
      </c>
      <c r="B32" s="74"/>
      <c r="C32" s="74"/>
      <c r="D32" s="74"/>
      <c r="E32" s="74"/>
      <c r="F32" s="74"/>
      <c r="G32" s="58">
        <f>SUM(G27:G31)</f>
        <v>80</v>
      </c>
      <c r="H32" s="58">
        <f t="shared" ref="H32:L32" si="4">SUM(H27:H31)</f>
        <v>0</v>
      </c>
      <c r="I32" s="58">
        <f t="shared" si="4"/>
        <v>0</v>
      </c>
      <c r="J32" s="58">
        <f t="shared" si="4"/>
        <v>0</v>
      </c>
      <c r="K32" s="58">
        <f t="shared" si="4"/>
        <v>0</v>
      </c>
      <c r="L32" s="58">
        <f t="shared" si="4"/>
        <v>28</v>
      </c>
      <c r="M32" s="55"/>
      <c r="N32" s="55"/>
      <c r="O32" s="56"/>
      <c r="P32" s="57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</row>
    <row r="33" spans="1:133" s="35" customFormat="1" x14ac:dyDescent="0.3">
      <c r="A33" s="70" t="s">
        <v>20</v>
      </c>
      <c r="B33" s="70"/>
      <c r="C33" s="70"/>
      <c r="D33" s="70"/>
      <c r="E33" s="70"/>
      <c r="F33" s="70"/>
      <c r="G33" s="58">
        <f>G13+G19+G26+G32</f>
        <v>320</v>
      </c>
      <c r="H33" s="58">
        <f t="shared" ref="H33:L33" si="5">H13+H19+H26+H32</f>
        <v>0</v>
      </c>
      <c r="I33" s="58">
        <f t="shared" si="5"/>
        <v>0</v>
      </c>
      <c r="J33" s="58">
        <f t="shared" si="5"/>
        <v>0</v>
      </c>
      <c r="K33" s="58">
        <f t="shared" si="5"/>
        <v>0</v>
      </c>
      <c r="L33" s="58">
        <f t="shared" si="5"/>
        <v>120</v>
      </c>
      <c r="M33" s="55"/>
      <c r="N33" s="55"/>
      <c r="O33" s="56"/>
      <c r="P33" s="57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</row>
    <row r="34" spans="1:133" s="35" customFormat="1" x14ac:dyDescent="0.3">
      <c r="A34" s="59"/>
      <c r="B34" s="60"/>
      <c r="J34" s="61"/>
      <c r="K34" s="61"/>
      <c r="L34" s="62"/>
      <c r="M34" s="63"/>
      <c r="N34" s="63"/>
      <c r="O34" s="3"/>
      <c r="P34" s="6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</row>
    <row r="35" spans="1:133" s="35" customFormat="1" x14ac:dyDescent="0.3">
      <c r="A35" s="68" t="s">
        <v>84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</row>
    <row r="36" spans="1:133" s="35" customFormat="1" ht="41.4" x14ac:dyDescent="0.3">
      <c r="A36" s="36" t="s">
        <v>92</v>
      </c>
      <c r="B36" s="65"/>
      <c r="C36" s="66" t="s">
        <v>72</v>
      </c>
      <c r="D36" s="66" t="s">
        <v>73</v>
      </c>
      <c r="E36" s="66" t="s">
        <v>30</v>
      </c>
      <c r="F36" s="43" t="s">
        <v>87</v>
      </c>
      <c r="G36" s="67">
        <v>24</v>
      </c>
      <c r="H36" s="40">
        <v>0</v>
      </c>
      <c r="I36" s="37">
        <v>0</v>
      </c>
      <c r="J36" s="37">
        <v>0</v>
      </c>
      <c r="K36" s="37">
        <v>0</v>
      </c>
      <c r="L36" s="67">
        <v>4</v>
      </c>
      <c r="M36" s="67" t="s">
        <v>17</v>
      </c>
      <c r="N36" s="41" t="s">
        <v>83</v>
      </c>
      <c r="O36" s="42"/>
      <c r="P36" s="40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</row>
    <row r="37" spans="1:133" s="35" customFormat="1" ht="41.4" x14ac:dyDescent="0.3">
      <c r="A37" s="36" t="s">
        <v>92</v>
      </c>
      <c r="B37" s="65"/>
      <c r="C37" s="66" t="s">
        <v>74</v>
      </c>
      <c r="D37" s="66" t="s">
        <v>75</v>
      </c>
      <c r="E37" s="66" t="s">
        <v>76</v>
      </c>
      <c r="F37" s="43" t="s">
        <v>86</v>
      </c>
      <c r="G37" s="67">
        <v>24</v>
      </c>
      <c r="H37" s="40">
        <v>0</v>
      </c>
      <c r="I37" s="37">
        <v>0</v>
      </c>
      <c r="J37" s="37">
        <v>0</v>
      </c>
      <c r="K37" s="37">
        <v>0</v>
      </c>
      <c r="L37" s="67">
        <v>4</v>
      </c>
      <c r="M37" s="67" t="s">
        <v>17</v>
      </c>
      <c r="N37" s="41" t="s">
        <v>83</v>
      </c>
      <c r="O37" s="42"/>
      <c r="P37" s="40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</row>
    <row r="38" spans="1:133" s="35" customFormat="1" ht="41.4" x14ac:dyDescent="0.3">
      <c r="A38" s="36" t="s">
        <v>92</v>
      </c>
      <c r="B38" s="65"/>
      <c r="C38" s="66" t="s">
        <v>77</v>
      </c>
      <c r="D38" s="66" t="s">
        <v>78</v>
      </c>
      <c r="E38" s="66" t="s">
        <v>79</v>
      </c>
      <c r="F38" s="38" t="s">
        <v>93</v>
      </c>
      <c r="G38" s="67">
        <v>24</v>
      </c>
      <c r="H38" s="40">
        <v>0</v>
      </c>
      <c r="I38" s="37">
        <v>0</v>
      </c>
      <c r="J38" s="37">
        <v>0</v>
      </c>
      <c r="K38" s="37">
        <v>0</v>
      </c>
      <c r="L38" s="67">
        <v>4</v>
      </c>
      <c r="M38" s="67" t="s">
        <v>17</v>
      </c>
      <c r="N38" s="41" t="s">
        <v>83</v>
      </c>
      <c r="O38" s="42"/>
      <c r="P38" s="40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</row>
    <row r="39" spans="1:133" s="35" customFormat="1" ht="41.4" x14ac:dyDescent="0.3">
      <c r="A39" s="36" t="s">
        <v>92</v>
      </c>
      <c r="B39" s="65"/>
      <c r="C39" s="66" t="s">
        <v>80</v>
      </c>
      <c r="D39" s="66" t="s">
        <v>81</v>
      </c>
      <c r="E39" s="66" t="s">
        <v>30</v>
      </c>
      <c r="F39" s="43" t="s">
        <v>87</v>
      </c>
      <c r="G39" s="67">
        <v>24</v>
      </c>
      <c r="H39" s="40">
        <v>0</v>
      </c>
      <c r="I39" s="37">
        <v>0</v>
      </c>
      <c r="J39" s="37">
        <v>0</v>
      </c>
      <c r="K39" s="37">
        <v>0</v>
      </c>
      <c r="L39" s="67">
        <v>4</v>
      </c>
      <c r="M39" s="67" t="s">
        <v>17</v>
      </c>
      <c r="N39" s="41" t="s">
        <v>83</v>
      </c>
      <c r="O39" s="42"/>
      <c r="P39" s="40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</row>
  </sheetData>
  <sheetProtection algorithmName="SHA-512" hashValue="/AEAylMChhiReFpNtqiAdbPrK3MhxRPHVcO1PGxtbXKOoZ5FtL1Y1vRMLPgGXpuYPhZXw7lGO5JtpSAzIScEaw==" saltValue="eXwYshaN1/ux74M5nDg9ag==" spinCount="100000" sheet="1" objects="1" scenarios="1"/>
  <mergeCells count="10">
    <mergeCell ref="G5:K5"/>
    <mergeCell ref="A35:P35"/>
    <mergeCell ref="A19:F19"/>
    <mergeCell ref="A33:F33"/>
    <mergeCell ref="A13:F13"/>
    <mergeCell ref="G6:K6"/>
    <mergeCell ref="D25:E25"/>
    <mergeCell ref="A26:F26"/>
    <mergeCell ref="D31:E31"/>
    <mergeCell ref="A32:F32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201617. levelező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Szalai Ferenc</dc:creator>
  <cp:lastModifiedBy>Szalai Ferenc</cp:lastModifiedBy>
  <dcterms:created xsi:type="dcterms:W3CDTF">2019-12-29T17:11:06Z</dcterms:created>
  <dcterms:modified xsi:type="dcterms:W3CDTF">2020-09-11T12:23:03Z</dcterms:modified>
</cp:coreProperties>
</file>