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a5090\Desktop\Tantervek_2020\Tantervek_KESZ\KETK\"/>
    </mc:Choice>
  </mc:AlternateContent>
  <bookViews>
    <workbookView xWindow="0" yWindow="0" windowWidth="23040" windowHeight="9048"/>
  </bookViews>
  <sheets>
    <sheet name="201718. nappali" sheetId="1" r:id="rId1"/>
    <sheet name="201718. levelező" sheetId="3" r:id="rId2"/>
  </sheets>
  <definedNames>
    <definedName name="_xlnm.Print_Area" localSheetId="1">'201718. levelező'!$A$1:$P$46</definedName>
    <definedName name="_xlnm.Print_Area" localSheetId="0">'201718. nappali'!$A$1:$S$63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3" l="1"/>
  <c r="I46" i="3"/>
  <c r="J46" i="3"/>
  <c r="K46" i="3"/>
  <c r="L46" i="3"/>
  <c r="G46" i="3"/>
  <c r="H45" i="3"/>
  <c r="I45" i="3"/>
  <c r="J45" i="3"/>
  <c r="K45" i="3"/>
  <c r="L45" i="3"/>
  <c r="G45" i="3"/>
  <c r="H40" i="3"/>
  <c r="I40" i="3"/>
  <c r="J40" i="3"/>
  <c r="K40" i="3"/>
  <c r="L40" i="3"/>
  <c r="G40" i="3"/>
  <c r="H29" i="3"/>
  <c r="I29" i="3"/>
  <c r="J29" i="3"/>
  <c r="K29" i="3"/>
  <c r="L29" i="3"/>
  <c r="G29" i="3"/>
  <c r="H18" i="3"/>
  <c r="I18" i="3"/>
  <c r="J18" i="3"/>
  <c r="K18" i="3"/>
  <c r="L18" i="3"/>
  <c r="G18" i="3"/>
  <c r="H45" i="1" l="1"/>
  <c r="I45" i="1"/>
  <c r="J45" i="1"/>
  <c r="K45" i="1"/>
  <c r="L45" i="1"/>
  <c r="M45" i="1"/>
  <c r="N45" i="1"/>
  <c r="O45" i="1"/>
  <c r="G45" i="1"/>
  <c r="H40" i="1"/>
  <c r="I40" i="1"/>
  <c r="J40" i="1"/>
  <c r="K40" i="1"/>
  <c r="L40" i="1"/>
  <c r="M40" i="1"/>
  <c r="N40" i="1"/>
  <c r="O40" i="1"/>
  <c r="G40" i="1"/>
  <c r="H29" i="1"/>
  <c r="I29" i="1"/>
  <c r="J29" i="1"/>
  <c r="K29" i="1"/>
  <c r="L29" i="1"/>
  <c r="M29" i="1"/>
  <c r="N29" i="1"/>
  <c r="O29" i="1"/>
  <c r="G29" i="1"/>
  <c r="H18" i="1" l="1"/>
  <c r="H46" i="1" s="1"/>
  <c r="I18" i="1"/>
  <c r="I46" i="1" s="1"/>
  <c r="J18" i="1"/>
  <c r="J46" i="1" s="1"/>
  <c r="K18" i="1"/>
  <c r="K46" i="1" s="1"/>
  <c r="L18" i="1"/>
  <c r="L46" i="1" s="1"/>
  <c r="M18" i="1"/>
  <c r="M46" i="1" s="1"/>
  <c r="N18" i="1"/>
  <c r="N46" i="1" s="1"/>
  <c r="O18" i="1"/>
  <c r="O46" i="1" s="1"/>
  <c r="G18" i="1"/>
  <c r="G46" i="1" s="1"/>
</calcChain>
</file>

<file path=xl/sharedStrings.xml><?xml version="1.0" encoding="utf-8"?>
<sst xmlns="http://schemas.openxmlformats.org/spreadsheetml/2006/main" count="643" uniqueCount="230">
  <si>
    <t>Szak neve:</t>
  </si>
  <si>
    <t>Nappali munkarend</t>
  </si>
  <si>
    <t>Heti óraszám</t>
  </si>
  <si>
    <t>Féléves óraszám</t>
  </si>
  <si>
    <t>Képzéskód</t>
  </si>
  <si>
    <t>Tantárgykód</t>
  </si>
  <si>
    <t>Tantárgynév</t>
  </si>
  <si>
    <t>Tantárgyfelelős</t>
  </si>
  <si>
    <t>Tf.kód</t>
  </si>
  <si>
    <t>Ea</t>
  </si>
  <si>
    <t>Gy</t>
  </si>
  <si>
    <t>L</t>
  </si>
  <si>
    <t>Terep.gyak. nap</t>
  </si>
  <si>
    <t>Naposi gyak. (nap)</t>
  </si>
  <si>
    <t>Kredit</t>
  </si>
  <si>
    <t>Köv. típ</t>
  </si>
  <si>
    <t>F.típ.</t>
  </si>
  <si>
    <t>Előkövetelmény</t>
  </si>
  <si>
    <t>Megjegyzés</t>
  </si>
  <si>
    <t>V</t>
  </si>
  <si>
    <t>A</t>
  </si>
  <si>
    <t>Ladányi Márta</t>
  </si>
  <si>
    <t>Hegedűs Attila</t>
  </si>
  <si>
    <t>Összesen:</t>
  </si>
  <si>
    <t>Botos Ernő Péter</t>
  </si>
  <si>
    <t>Hrotkó Károly</t>
  </si>
  <si>
    <t>Pusztai Péter</t>
  </si>
  <si>
    <t>Jung András</t>
  </si>
  <si>
    <t>Gál Izóra</t>
  </si>
  <si>
    <t>Simon Gergely</t>
  </si>
  <si>
    <t>Sütöriné Diószegi Magdolna</t>
  </si>
  <si>
    <t>Pap Zoltán</t>
  </si>
  <si>
    <t>Palkovics László</t>
  </si>
  <si>
    <t>Szalai Zita</t>
  </si>
  <si>
    <t>Papp István</t>
  </si>
  <si>
    <t>Papp Viktor</t>
  </si>
  <si>
    <t>Levelező munkarend</t>
  </si>
  <si>
    <t>Tárgykód</t>
  </si>
  <si>
    <t>3NT20NAK35M</t>
  </si>
  <si>
    <t>Alkalmazott ökológia</t>
  </si>
  <si>
    <t>Csergő Anna Mária</t>
  </si>
  <si>
    <t>3OG55NAK74M</t>
  </si>
  <si>
    <t>Ökogyepgazdálkodás megvalósítása</t>
  </si>
  <si>
    <t>3OG55NAK55M</t>
  </si>
  <si>
    <t>Ökológiai gazdálkodás szabályozása</t>
  </si>
  <si>
    <t>3MM11NAK99M</t>
  </si>
  <si>
    <t>Ökotermékek marketingje és értékesítése</t>
  </si>
  <si>
    <t>3NT20NAK36M</t>
  </si>
  <si>
    <t>Természet- és tájvédelem</t>
  </si>
  <si>
    <t>3OG55NAK75M</t>
  </si>
  <si>
    <t>Termőhelybiztonság és ökotoxikológia</t>
  </si>
  <si>
    <t>3MT17NAK44M</t>
  </si>
  <si>
    <t>Területrendezés és térinformatika</t>
  </si>
  <si>
    <t>3KG11NAK01M</t>
  </si>
  <si>
    <t>Vidékfejlesztési programok és szakigazgatás</t>
  </si>
  <si>
    <t>3OG55NAK83M</t>
  </si>
  <si>
    <t>Alternatív állatgyógyászat</t>
  </si>
  <si>
    <t>Seregi János</t>
  </si>
  <si>
    <t>3MI09NAK44M</t>
  </si>
  <si>
    <t>Biometria és kutatásmódszertan</t>
  </si>
  <si>
    <t>3GN18NAK35M</t>
  </si>
  <si>
    <t>Génmegőrzés</t>
  </si>
  <si>
    <t>3ME14NAK59M</t>
  </si>
  <si>
    <t>Mezőgazdasági szaktanácsadás</t>
  </si>
  <si>
    <t>Radácsi Péter</t>
  </si>
  <si>
    <t>3OG55NAK76M</t>
  </si>
  <si>
    <t>Ökoállattartás megvalósítása</t>
  </si>
  <si>
    <t>3GY15NAK58M</t>
  </si>
  <si>
    <t>Ökológiai gyümölcs- és szőlőtermesztés</t>
  </si>
  <si>
    <t>3OG55NAK77M</t>
  </si>
  <si>
    <t>Ökológiai szemléletű talajhasználat és gyomszabályozás</t>
  </si>
  <si>
    <t>3OG55NAK78M</t>
  </si>
  <si>
    <t>Ökoméhészet</t>
  </si>
  <si>
    <t>3OG55NAK59M</t>
  </si>
  <si>
    <t>Diplomamunka I.</t>
  </si>
  <si>
    <t>3RT07NAK26M</t>
  </si>
  <si>
    <t>Növényvédelem az ökológiai gazdálkodásban</t>
  </si>
  <si>
    <t>Fail József</t>
  </si>
  <si>
    <t>3OG55NAK79M</t>
  </si>
  <si>
    <t>Ökogazdaságok a gyakorlatban, konzultáció</t>
  </si>
  <si>
    <t>Csambalik László</t>
  </si>
  <si>
    <t>3MM11NAK02M</t>
  </si>
  <si>
    <t>Ökogazdaságok ökonómiája</t>
  </si>
  <si>
    <t>3MT17NAK45M</t>
  </si>
  <si>
    <t>Ökogazdálkodás épületei, műszaki infrastruktúrája</t>
  </si>
  <si>
    <t>3OG55NAK80M</t>
  </si>
  <si>
    <t>Ökológiai szaporítóanyag előállítás</t>
  </si>
  <si>
    <t>Divéky-Ertsey Anna</t>
  </si>
  <si>
    <t>3ZT14NAK72M</t>
  </si>
  <si>
    <t>Ökológiai zöldségtermesztés</t>
  </si>
  <si>
    <t>3OG55NAK81M</t>
  </si>
  <si>
    <t>Ökonövénytermesztés megvalósítása</t>
  </si>
  <si>
    <t>1HA39NAK03M</t>
  </si>
  <si>
    <t>Ökotermék-feldolgozás és élelmiszerlánc-biztonság</t>
  </si>
  <si>
    <t>Stégerné Máté Mónika</t>
  </si>
  <si>
    <t>3OG55NAK61M</t>
  </si>
  <si>
    <t>Diplomamunka II.</t>
  </si>
  <si>
    <t>3NT20NAK37M</t>
  </si>
  <si>
    <t>Megújítható természeti erőforrások</t>
  </si>
  <si>
    <t>Benedek Lajos</t>
  </si>
  <si>
    <t>SMKÖG4024ÖN</t>
  </si>
  <si>
    <t>Ökológiai gazdaságok birtoktervezése és vállalatgazdaságtana</t>
  </si>
  <si>
    <t>Jancsovszka Paulina</t>
  </si>
  <si>
    <t>3OG55NAK82M</t>
  </si>
  <si>
    <t>Szakmai gyakorlat</t>
  </si>
  <si>
    <t>4 hét</t>
  </si>
  <si>
    <t>3OG55NAK62M</t>
  </si>
  <si>
    <t>Diplomamunka III.</t>
  </si>
  <si>
    <t>3KT23NCS13M</t>
  </si>
  <si>
    <t>A kertészeti termelés környezetgazdálkodási vonatkozásai</t>
  </si>
  <si>
    <t>Végvári György</t>
  </si>
  <si>
    <t>2+0</t>
  </si>
  <si>
    <t>3MN24NCS22M</t>
  </si>
  <si>
    <t>A növényélettan molekuláris vizsgálati módszerei</t>
  </si>
  <si>
    <t>3DD02NCS05M</t>
  </si>
  <si>
    <t>Évelők és szárazvirágok</t>
  </si>
  <si>
    <t>Kohut Ildikó</t>
  </si>
  <si>
    <t>3DD02NCS61M</t>
  </si>
  <si>
    <t>Faiskolai üzem és áruforgalom</t>
  </si>
  <si>
    <t>3DD02NCS62M</t>
  </si>
  <si>
    <t>Kegyeleti növényalkalmazás</t>
  </si>
  <si>
    <t>Tillyné Mándy Andrea</t>
  </si>
  <si>
    <t>3GY15NAK18M</t>
  </si>
  <si>
    <t>Kertészet- és agrártörténet</t>
  </si>
  <si>
    <t xml:space="preserve">V </t>
  </si>
  <si>
    <t>3DD02NBV27M</t>
  </si>
  <si>
    <t>Kertészeti dendrológia</t>
  </si>
  <si>
    <t>3DD02NBV28M</t>
  </si>
  <si>
    <t>Különleges dísznövények termesztése és szapanyag-előállítása</t>
  </si>
  <si>
    <t>3NK06NAK08M</t>
  </si>
  <si>
    <t>Molekuláris növénykórtan</t>
  </si>
  <si>
    <t>3MN24NCS09M</t>
  </si>
  <si>
    <t>Növényi kórélettan és stresszbiológia</t>
  </si>
  <si>
    <t>Király Zoltán</t>
  </si>
  <si>
    <t>3RT07NAK03M</t>
  </si>
  <si>
    <t>Ökológia és környezetvédelem</t>
  </si>
  <si>
    <t>Markó Viktor</t>
  </si>
  <si>
    <t>3NT20NCS20M</t>
  </si>
  <si>
    <t>Terepi botanika</t>
  </si>
  <si>
    <t>Barabás Sándor</t>
  </si>
  <si>
    <t>3RT07NCS09M</t>
  </si>
  <si>
    <t>Természetvédelmi állattan</t>
  </si>
  <si>
    <t>Haltrich Attila</t>
  </si>
  <si>
    <t>A szabadon választott tárgyak 1-4. félévben időkorlátozás nélkül felvehetők. Szabadon választható tárgyként felvehetők az egyetem más szakjainak tárgyai is. A táblázatban felsorolt szabadon választható tárgyak közösek a Kar többi mesterképzési szakjával.</t>
  </si>
  <si>
    <t xml:space="preserve">2017/2018. tanévtől érvényes felmenő rendszerben </t>
  </si>
  <si>
    <t>3NT20LAK35M</t>
  </si>
  <si>
    <t>3MI09LAK44M</t>
  </si>
  <si>
    <t>3OG55LAK55M</t>
  </si>
  <si>
    <t>3OG55LAK77M</t>
  </si>
  <si>
    <t>3MM11LAK99M</t>
  </si>
  <si>
    <t>3OG55LAK75M</t>
  </si>
  <si>
    <t>3MT17LAK44M</t>
  </si>
  <si>
    <t>3KG11LAK01M</t>
  </si>
  <si>
    <t>3GN18LAK35M</t>
  </si>
  <si>
    <t>3ME14LAK59M</t>
  </si>
  <si>
    <t>3RT07LAK26M</t>
  </si>
  <si>
    <t>3OG55LAK74M</t>
  </si>
  <si>
    <t>3GY15LAK58M</t>
  </si>
  <si>
    <t>3ZT14LAK72M</t>
  </si>
  <si>
    <t>3OG55LAK81M</t>
  </si>
  <si>
    <t>3NT20LAK36M</t>
  </si>
  <si>
    <t>3OG55LAK59M</t>
  </si>
  <si>
    <t>Diplomamunka-készítés I.</t>
  </si>
  <si>
    <t>3OG55LAK83M</t>
  </si>
  <si>
    <t>3OG55LAK76M</t>
  </si>
  <si>
    <t>3OG55LAK79M</t>
  </si>
  <si>
    <t>3MM11LAK02M</t>
  </si>
  <si>
    <t>3MT17LAK45M</t>
  </si>
  <si>
    <t>3OG55LAK80M</t>
  </si>
  <si>
    <t>Ökológiai szaporítóanyag-előállítás</t>
  </si>
  <si>
    <t>3OG55LAK78M</t>
  </si>
  <si>
    <t>1HA39LAK03M</t>
  </si>
  <si>
    <t>3OG55LAK61M</t>
  </si>
  <si>
    <t>Diplomamunka-készítés II.</t>
  </si>
  <si>
    <t>SMKÖG4024ÖL</t>
  </si>
  <si>
    <t>Ökológiai gazdálkodás birtoktervezése és vállalatgazdaságtana</t>
  </si>
  <si>
    <t>3OG55LAK82M</t>
  </si>
  <si>
    <t>3OG55LAK62M</t>
  </si>
  <si>
    <t>Diplomamunka-készítés III.</t>
  </si>
  <si>
    <t>Dr. Pusztai Péter</t>
  </si>
  <si>
    <t xml:space="preserve">2017/2018. tanév tavaszi félévétől érvényes felmenő rendszerben </t>
  </si>
  <si>
    <t xml:space="preserve">Szakkoordinátor: </t>
  </si>
  <si>
    <t>Szabadon választható tárgy</t>
  </si>
  <si>
    <t>C</t>
  </si>
  <si>
    <t>YEP9L9</t>
  </si>
  <si>
    <t>EL696O</t>
  </si>
  <si>
    <t>C7VL0T</t>
  </si>
  <si>
    <t>N7OENL</t>
  </si>
  <si>
    <t>AQN901</t>
  </si>
  <si>
    <t>V/gy.j.</t>
  </si>
  <si>
    <t>gy.j.</t>
  </si>
  <si>
    <t>választott konzulens</t>
  </si>
  <si>
    <t>ÖSSSZESEN:</t>
  </si>
  <si>
    <t>SZAKSPECIFIKUSAN AJÁNLOTT SZABADON VÁLASZTHATÓ TÁRGYAK</t>
  </si>
  <si>
    <t>őszi és tavaszi félév</t>
  </si>
  <si>
    <t>őszi félév</t>
  </si>
  <si>
    <t>tavaszi félév</t>
  </si>
  <si>
    <t>LS5M8X</t>
  </si>
  <si>
    <t>M24FIH</t>
  </si>
  <si>
    <t>D74GNF</t>
  </si>
  <si>
    <t>DKNJLB</t>
  </si>
  <si>
    <t>SYCAFW</t>
  </si>
  <si>
    <t>JNN7D4</t>
  </si>
  <si>
    <t>QAQV25</t>
  </si>
  <si>
    <t>BHOT7Q</t>
  </si>
  <si>
    <t>NSQK3K</t>
  </si>
  <si>
    <t>BV99PX</t>
  </si>
  <si>
    <t>RPWPAS</t>
  </si>
  <si>
    <t>HRRHJI</t>
  </si>
  <si>
    <t>RR0YS8</t>
  </si>
  <si>
    <t>HOK5WI</t>
  </si>
  <si>
    <t>FXNK98</t>
  </si>
  <si>
    <t>3MNOKGAM</t>
  </si>
  <si>
    <t>3MLOKGAM</t>
  </si>
  <si>
    <t>KJOQ2F</t>
  </si>
  <si>
    <t>B5AGIF</t>
  </si>
  <si>
    <t>GPX783</t>
  </si>
  <si>
    <t>G623AS</t>
  </si>
  <si>
    <t>DZQT32</t>
  </si>
  <si>
    <t>ZQ2QHW</t>
  </si>
  <si>
    <t>CQLI2G</t>
  </si>
  <si>
    <t>BO0D98</t>
  </si>
  <si>
    <t>Q6WXSC</t>
  </si>
  <si>
    <t>JS8IJD</t>
  </si>
  <si>
    <t>LISFLQ</t>
  </si>
  <si>
    <t>Ökológiai gazdálkodási mérnöki mesterképzési szak (MSc) (nappali munkarend)</t>
  </si>
  <si>
    <t>Ökológiai gazdálkodási mérnöki mesterképzési szak (MSc) (levelező munkarend)</t>
  </si>
  <si>
    <t>Budai Campus, Kertészettudományi Kar</t>
  </si>
  <si>
    <t>Hatályos:</t>
  </si>
  <si>
    <t>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</si>
</sst>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indexed="8"/>
        <bgColor indexed="9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/>
    <xf numFmtId="1" fontId="5" fillId="0" borderId="0" xfId="0" applyNumberFormat="1" applyFont="1" applyFill="1" applyAlignment="1">
      <alignment vertical="center"/>
    </xf>
    <xf numFmtId="1" fontId="5" fillId="0" borderId="0" xfId="0" applyNumberFormat="1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1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horizontal="right" vertical="center" wrapText="1"/>
    </xf>
    <xf numFmtId="1" fontId="5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3" borderId="2" xfId="0" applyFont="1" applyFill="1" applyBorder="1" applyAlignment="1">
      <alignment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1" fontId="10" fillId="4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203200</xdr:colOff>
      <xdr:row>8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232E61D9-893B-2A43-89EC-3F7100DAAF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52602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203200</xdr:colOff>
      <xdr:row>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ADF1A3C-4A6A-EF44-B9E5-81714E0F31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52602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76200</xdr:colOff>
      <xdr:row>8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900684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76200</xdr:colOff>
      <xdr:row>8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00684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76200</xdr:colOff>
      <xdr:row>8</xdr:row>
      <xdr:rowOff>0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00684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76200</xdr:colOff>
      <xdr:row>8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00684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76200</xdr:colOff>
      <xdr:row>8</xdr:row>
      <xdr:rowOff>0</xdr:rowOff>
    </xdr:to>
    <xdr:sp macro="" textlink="">
      <xdr:nvSpPr>
        <xdr:cNvPr id="8" name="AutoShape 4"/>
        <xdr:cNvSpPr>
          <a:spLocks noChangeArrowheads="1"/>
        </xdr:cNvSpPr>
      </xdr:nvSpPr>
      <xdr:spPr bwMode="auto">
        <a:xfrm>
          <a:off x="0" y="0"/>
          <a:ext cx="900684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76200</xdr:colOff>
      <xdr:row>8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900684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266700</xdr:colOff>
      <xdr:row>8</xdr:row>
      <xdr:rowOff>0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0" y="0"/>
          <a:ext cx="876300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266700</xdr:colOff>
      <xdr:row>8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8763000" cy="1600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view="pageBreakPreview" zoomScaleNormal="100" zoomScaleSheetLayoutView="100" workbookViewId="0">
      <pane ySplit="8" topLeftCell="A9" activePane="bottomLeft" state="frozen"/>
      <selection pane="bottomLeft" activeCell="C5" sqref="C5"/>
    </sheetView>
  </sheetViews>
  <sheetFormatPr defaultColWidth="8.88671875" defaultRowHeight="13.8" x14ac:dyDescent="0.3"/>
  <cols>
    <col min="1" max="1" width="9.88671875" style="4" customWidth="1"/>
    <col min="2" max="2" width="6.33203125" style="3" customWidth="1"/>
    <col min="3" max="3" width="12.44140625" style="4" customWidth="1"/>
    <col min="4" max="4" width="21.44140625" style="5" customWidth="1"/>
    <col min="5" max="5" width="18.88671875" style="5" customWidth="1"/>
    <col min="6" max="6" width="8.88671875" style="6" hidden="1" customWidth="1"/>
    <col min="7" max="7" width="4.109375" style="7" customWidth="1"/>
    <col min="8" max="8" width="5.33203125" style="7" customWidth="1"/>
    <col min="9" max="9" width="4.44140625" style="7" customWidth="1"/>
    <col min="10" max="10" width="5.6640625" style="7" customWidth="1"/>
    <col min="11" max="11" width="5" style="7" customWidth="1"/>
    <col min="12" max="13" width="5.33203125" style="7" customWidth="1"/>
    <col min="14" max="14" width="6.44140625" style="7" customWidth="1"/>
    <col min="15" max="15" width="6.33203125" style="8" customWidth="1"/>
    <col min="16" max="16" width="6.44140625" style="9" customWidth="1"/>
    <col min="17" max="17" width="6.33203125" style="9" customWidth="1"/>
    <col min="18" max="18" width="13.5546875" style="10" customWidth="1"/>
    <col min="19" max="19" width="10.88671875" style="10" customWidth="1"/>
    <col min="20" max="105" width="9.109375" style="10" customWidth="1"/>
    <col min="106" max="16384" width="8.88671875" style="10"/>
  </cols>
  <sheetData>
    <row r="1" spans="1:19" x14ac:dyDescent="0.3">
      <c r="A1" s="1" t="s">
        <v>227</v>
      </c>
    </row>
    <row r="2" spans="1:19" x14ac:dyDescent="0.3">
      <c r="A2" s="11" t="s">
        <v>0</v>
      </c>
      <c r="B2" s="11"/>
      <c r="C2" s="12" t="s">
        <v>225</v>
      </c>
      <c r="D2" s="12"/>
      <c r="E2" s="56"/>
      <c r="F2" s="56"/>
      <c r="G2" s="56"/>
      <c r="H2" s="56"/>
      <c r="I2" s="56"/>
      <c r="J2" s="56"/>
      <c r="K2" s="56"/>
      <c r="L2" s="56"/>
      <c r="M2" s="56"/>
      <c r="N2" s="13"/>
      <c r="O2" s="14"/>
      <c r="P2" s="14"/>
      <c r="Q2" s="15"/>
      <c r="R2" s="15"/>
    </row>
    <row r="3" spans="1:19" x14ac:dyDescent="0.3">
      <c r="A3" s="16" t="s">
        <v>181</v>
      </c>
      <c r="B3" s="16"/>
      <c r="C3" s="17" t="s">
        <v>179</v>
      </c>
      <c r="D3" s="17"/>
      <c r="E3" s="17"/>
      <c r="F3" s="17"/>
      <c r="G3" s="18"/>
      <c r="H3" s="18"/>
      <c r="I3" s="18"/>
      <c r="J3" s="18"/>
      <c r="K3" s="18"/>
      <c r="L3" s="18"/>
      <c r="M3" s="18"/>
      <c r="N3" s="13"/>
      <c r="O3" s="14"/>
      <c r="P3" s="14"/>
      <c r="Q3" s="15"/>
      <c r="R3" s="15"/>
    </row>
    <row r="4" spans="1:19" ht="14.4" customHeight="1" x14ac:dyDescent="0.3">
      <c r="A4" s="2" t="s">
        <v>228</v>
      </c>
      <c r="B4" s="19"/>
      <c r="C4" s="20" t="s">
        <v>144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9" x14ac:dyDescent="0.3">
      <c r="A5" s="21"/>
      <c r="B5" s="19"/>
      <c r="C5" s="22"/>
      <c r="D5" s="23"/>
      <c r="E5" s="15"/>
      <c r="F5" s="57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21"/>
      <c r="B6" s="24"/>
      <c r="C6" s="22"/>
      <c r="E6" s="25"/>
      <c r="F6" s="26"/>
      <c r="G6" s="106" t="s">
        <v>1</v>
      </c>
      <c r="H6" s="106"/>
      <c r="I6" s="106"/>
      <c r="J6" s="106"/>
      <c r="K6" s="106"/>
      <c r="L6" s="106"/>
      <c r="M6" s="24"/>
      <c r="N6" s="24"/>
      <c r="O6" s="13"/>
      <c r="P6" s="27"/>
      <c r="Q6" s="27"/>
    </row>
    <row r="7" spans="1:19" x14ac:dyDescent="0.3">
      <c r="A7" s="21"/>
      <c r="B7" s="28"/>
      <c r="C7" s="22"/>
      <c r="D7" s="23"/>
      <c r="E7" s="23"/>
      <c r="F7" s="29"/>
      <c r="G7" s="107" t="s">
        <v>2</v>
      </c>
      <c r="H7" s="107"/>
      <c r="I7" s="107"/>
      <c r="J7" s="108" t="s">
        <v>3</v>
      </c>
      <c r="K7" s="108"/>
      <c r="L7" s="108"/>
      <c r="M7" s="108"/>
      <c r="N7" s="28"/>
      <c r="O7" s="13"/>
      <c r="P7" s="14"/>
      <c r="Q7" s="14"/>
    </row>
    <row r="8" spans="1:19" s="35" customFormat="1" ht="55.2" x14ac:dyDescent="0.3">
      <c r="A8" s="30" t="s">
        <v>4</v>
      </c>
      <c r="B8" s="31" t="s">
        <v>229</v>
      </c>
      <c r="C8" s="30" t="s">
        <v>5</v>
      </c>
      <c r="D8" s="32" t="s">
        <v>6</v>
      </c>
      <c r="E8" s="32" t="s">
        <v>7</v>
      </c>
      <c r="F8" s="33" t="s">
        <v>8</v>
      </c>
      <c r="G8" s="31" t="s">
        <v>9</v>
      </c>
      <c r="H8" s="31" t="s">
        <v>10</v>
      </c>
      <c r="I8" s="31" t="s">
        <v>11</v>
      </c>
      <c r="J8" s="31" t="s">
        <v>9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3" t="s">
        <v>15</v>
      </c>
      <c r="Q8" s="33" t="s">
        <v>16</v>
      </c>
      <c r="R8" s="34" t="s">
        <v>17</v>
      </c>
      <c r="S8" s="33" t="s">
        <v>18</v>
      </c>
    </row>
    <row r="9" spans="1:19" s="35" customFormat="1" ht="13.95" customHeight="1" x14ac:dyDescent="0.3">
      <c r="A9" s="36" t="s">
        <v>212</v>
      </c>
      <c r="B9" s="37">
        <v>1</v>
      </c>
      <c r="C9" s="38" t="s">
        <v>38</v>
      </c>
      <c r="D9" s="38" t="s">
        <v>39</v>
      </c>
      <c r="E9" s="38" t="s">
        <v>40</v>
      </c>
      <c r="F9" s="39" t="s">
        <v>214</v>
      </c>
      <c r="G9" s="40">
        <v>2</v>
      </c>
      <c r="H9" s="37">
        <v>2</v>
      </c>
      <c r="I9" s="40">
        <v>0</v>
      </c>
      <c r="J9" s="37">
        <v>28</v>
      </c>
      <c r="K9" s="37">
        <v>28</v>
      </c>
      <c r="L9" s="40">
        <v>0</v>
      </c>
      <c r="M9" s="40">
        <v>0</v>
      </c>
      <c r="N9" s="40">
        <v>0</v>
      </c>
      <c r="O9" s="40">
        <v>4</v>
      </c>
      <c r="P9" s="40" t="s">
        <v>19</v>
      </c>
      <c r="Q9" s="41" t="s">
        <v>20</v>
      </c>
      <c r="R9" s="38"/>
      <c r="S9" s="38"/>
    </row>
    <row r="10" spans="1:19" s="35" customFormat="1" ht="27.6" x14ac:dyDescent="0.3">
      <c r="A10" s="36" t="s">
        <v>212</v>
      </c>
      <c r="B10" s="37">
        <v>1</v>
      </c>
      <c r="C10" s="38" t="s">
        <v>41</v>
      </c>
      <c r="D10" s="38" t="s">
        <v>42</v>
      </c>
      <c r="E10" s="36" t="s">
        <v>28</v>
      </c>
      <c r="F10" s="42" t="s">
        <v>188</v>
      </c>
      <c r="G10" s="40">
        <v>1</v>
      </c>
      <c r="H10" s="37">
        <v>2</v>
      </c>
      <c r="I10" s="40">
        <v>0</v>
      </c>
      <c r="J10" s="37">
        <v>14</v>
      </c>
      <c r="K10" s="37">
        <v>28</v>
      </c>
      <c r="L10" s="40">
        <v>0</v>
      </c>
      <c r="M10" s="40">
        <v>0</v>
      </c>
      <c r="N10" s="40">
        <v>0</v>
      </c>
      <c r="O10" s="40">
        <v>3</v>
      </c>
      <c r="P10" s="40" t="s">
        <v>19</v>
      </c>
      <c r="Q10" s="41" t="s">
        <v>20</v>
      </c>
      <c r="R10" s="38"/>
      <c r="S10" s="38"/>
    </row>
    <row r="11" spans="1:19" s="35" customFormat="1" ht="27.6" x14ac:dyDescent="0.3">
      <c r="A11" s="36" t="s">
        <v>212</v>
      </c>
      <c r="B11" s="37">
        <v>1</v>
      </c>
      <c r="C11" s="38" t="s">
        <v>43</v>
      </c>
      <c r="D11" s="38" t="s">
        <v>44</v>
      </c>
      <c r="E11" s="36" t="s">
        <v>26</v>
      </c>
      <c r="F11" s="42" t="s">
        <v>187</v>
      </c>
      <c r="G11" s="40">
        <v>2</v>
      </c>
      <c r="H11" s="37">
        <v>1</v>
      </c>
      <c r="I11" s="40">
        <v>0</v>
      </c>
      <c r="J11" s="37">
        <v>28</v>
      </c>
      <c r="K11" s="37">
        <v>14</v>
      </c>
      <c r="L11" s="40">
        <v>0</v>
      </c>
      <c r="M11" s="40">
        <v>0</v>
      </c>
      <c r="N11" s="40">
        <v>0</v>
      </c>
      <c r="O11" s="40">
        <v>3</v>
      </c>
      <c r="P11" s="40" t="s">
        <v>19</v>
      </c>
      <c r="Q11" s="41" t="s">
        <v>20</v>
      </c>
      <c r="R11" s="38"/>
      <c r="S11" s="38"/>
    </row>
    <row r="12" spans="1:19" s="35" customFormat="1" ht="27.6" x14ac:dyDescent="0.3">
      <c r="A12" s="36" t="s">
        <v>212</v>
      </c>
      <c r="B12" s="37">
        <v>1</v>
      </c>
      <c r="C12" s="38" t="s">
        <v>45</v>
      </c>
      <c r="D12" s="38" t="s">
        <v>46</v>
      </c>
      <c r="E12" s="97" t="s">
        <v>24</v>
      </c>
      <c r="F12" s="43" t="s">
        <v>184</v>
      </c>
      <c r="G12" s="40">
        <v>2</v>
      </c>
      <c r="H12" s="37">
        <v>1</v>
      </c>
      <c r="I12" s="40">
        <v>0</v>
      </c>
      <c r="J12" s="37">
        <v>28</v>
      </c>
      <c r="K12" s="37">
        <v>14</v>
      </c>
      <c r="L12" s="40">
        <v>0</v>
      </c>
      <c r="M12" s="40">
        <v>0</v>
      </c>
      <c r="N12" s="40">
        <v>0</v>
      </c>
      <c r="O12" s="40">
        <v>3</v>
      </c>
      <c r="P12" s="40" t="s">
        <v>19</v>
      </c>
      <c r="Q12" s="41" t="s">
        <v>20</v>
      </c>
      <c r="R12" s="38"/>
      <c r="S12" s="38"/>
    </row>
    <row r="13" spans="1:19" s="35" customFormat="1" ht="27.6" x14ac:dyDescent="0.3">
      <c r="A13" s="36" t="s">
        <v>212</v>
      </c>
      <c r="B13" s="37">
        <v>1</v>
      </c>
      <c r="C13" s="38" t="s">
        <v>47</v>
      </c>
      <c r="D13" s="38" t="s">
        <v>48</v>
      </c>
      <c r="E13" s="36" t="s">
        <v>35</v>
      </c>
      <c r="F13" s="39" t="s">
        <v>215</v>
      </c>
      <c r="G13" s="40">
        <v>2</v>
      </c>
      <c r="H13" s="37">
        <v>1</v>
      </c>
      <c r="I13" s="40">
        <v>0</v>
      </c>
      <c r="J13" s="37">
        <v>28</v>
      </c>
      <c r="K13" s="37">
        <v>14</v>
      </c>
      <c r="L13" s="40">
        <v>0</v>
      </c>
      <c r="M13" s="40">
        <v>0</v>
      </c>
      <c r="N13" s="40">
        <v>0</v>
      </c>
      <c r="O13" s="40">
        <v>3</v>
      </c>
      <c r="P13" s="40" t="s">
        <v>19</v>
      </c>
      <c r="Q13" s="41" t="s">
        <v>20</v>
      </c>
      <c r="R13" s="38"/>
      <c r="S13" s="38"/>
    </row>
    <row r="14" spans="1:19" s="35" customFormat="1" ht="27.6" x14ac:dyDescent="0.3">
      <c r="A14" s="36" t="s">
        <v>212</v>
      </c>
      <c r="B14" s="37">
        <v>1</v>
      </c>
      <c r="C14" s="38" t="s">
        <v>49</v>
      </c>
      <c r="D14" s="38" t="s">
        <v>50</v>
      </c>
      <c r="E14" s="36" t="s">
        <v>33</v>
      </c>
      <c r="F14" s="42" t="s">
        <v>186</v>
      </c>
      <c r="G14" s="40">
        <v>3</v>
      </c>
      <c r="H14" s="37">
        <v>1</v>
      </c>
      <c r="I14" s="40">
        <v>0</v>
      </c>
      <c r="J14" s="37">
        <v>42</v>
      </c>
      <c r="K14" s="37">
        <v>14</v>
      </c>
      <c r="L14" s="40">
        <v>0</v>
      </c>
      <c r="M14" s="40">
        <v>0</v>
      </c>
      <c r="N14" s="40">
        <v>0</v>
      </c>
      <c r="O14" s="40">
        <v>4</v>
      </c>
      <c r="P14" s="40" t="s">
        <v>19</v>
      </c>
      <c r="Q14" s="41" t="s">
        <v>20</v>
      </c>
      <c r="R14" s="38"/>
      <c r="S14" s="38"/>
    </row>
    <row r="15" spans="1:19" s="35" customFormat="1" ht="27.6" x14ac:dyDescent="0.3">
      <c r="A15" s="36" t="s">
        <v>212</v>
      </c>
      <c r="B15" s="37">
        <v>1</v>
      </c>
      <c r="C15" s="38" t="s">
        <v>51</v>
      </c>
      <c r="D15" s="38" t="s">
        <v>52</v>
      </c>
      <c r="E15" s="36" t="s">
        <v>27</v>
      </c>
      <c r="F15" s="42" t="s">
        <v>185</v>
      </c>
      <c r="G15" s="40">
        <v>2</v>
      </c>
      <c r="H15" s="37">
        <v>2</v>
      </c>
      <c r="I15" s="40">
        <v>0</v>
      </c>
      <c r="J15" s="37">
        <v>28</v>
      </c>
      <c r="K15" s="37">
        <v>28</v>
      </c>
      <c r="L15" s="40">
        <v>0</v>
      </c>
      <c r="M15" s="40">
        <v>0</v>
      </c>
      <c r="N15" s="40">
        <v>0</v>
      </c>
      <c r="O15" s="40">
        <v>4</v>
      </c>
      <c r="P15" s="40" t="s">
        <v>19</v>
      </c>
      <c r="Q15" s="41" t="s">
        <v>20</v>
      </c>
      <c r="R15" s="38"/>
      <c r="S15" s="38"/>
    </row>
    <row r="16" spans="1:19" s="35" customFormat="1" ht="41.4" x14ac:dyDescent="0.3">
      <c r="A16" s="36" t="s">
        <v>212</v>
      </c>
      <c r="B16" s="37">
        <v>1</v>
      </c>
      <c r="C16" s="38" t="s">
        <v>53</v>
      </c>
      <c r="D16" s="38" t="s">
        <v>54</v>
      </c>
      <c r="E16" s="38" t="s">
        <v>24</v>
      </c>
      <c r="F16" s="42" t="s">
        <v>184</v>
      </c>
      <c r="G16" s="40">
        <v>2</v>
      </c>
      <c r="H16" s="37">
        <v>2</v>
      </c>
      <c r="I16" s="40">
        <v>0</v>
      </c>
      <c r="J16" s="37">
        <v>28</v>
      </c>
      <c r="K16" s="37">
        <v>28</v>
      </c>
      <c r="L16" s="40">
        <v>0</v>
      </c>
      <c r="M16" s="40">
        <v>0</v>
      </c>
      <c r="N16" s="40">
        <v>0</v>
      </c>
      <c r="O16" s="40">
        <v>4</v>
      </c>
      <c r="P16" s="40" t="s">
        <v>19</v>
      </c>
      <c r="Q16" s="41" t="s">
        <v>20</v>
      </c>
      <c r="R16" s="38"/>
      <c r="S16" s="38"/>
    </row>
    <row r="17" spans="1:19" s="35" customFormat="1" ht="14.4" customHeight="1" x14ac:dyDescent="0.3">
      <c r="A17" s="36" t="s">
        <v>212</v>
      </c>
      <c r="B17" s="37">
        <v>1</v>
      </c>
      <c r="C17" s="38"/>
      <c r="D17" s="99" t="s">
        <v>182</v>
      </c>
      <c r="E17" s="99"/>
      <c r="F17" s="44"/>
      <c r="G17" s="40">
        <v>2</v>
      </c>
      <c r="H17" s="40">
        <v>0</v>
      </c>
      <c r="I17" s="40">
        <v>0</v>
      </c>
      <c r="J17" s="37">
        <v>28</v>
      </c>
      <c r="K17" s="37">
        <v>0</v>
      </c>
      <c r="L17" s="40">
        <v>0</v>
      </c>
      <c r="M17" s="40">
        <v>0</v>
      </c>
      <c r="N17" s="40">
        <v>0</v>
      </c>
      <c r="O17" s="40">
        <v>2</v>
      </c>
      <c r="P17" s="40" t="s">
        <v>189</v>
      </c>
      <c r="Q17" s="41" t="s">
        <v>183</v>
      </c>
      <c r="R17" s="38"/>
      <c r="S17" s="38"/>
    </row>
    <row r="18" spans="1:19" s="35" customFormat="1" x14ac:dyDescent="0.3">
      <c r="A18" s="100" t="s">
        <v>23</v>
      </c>
      <c r="B18" s="101"/>
      <c r="C18" s="101"/>
      <c r="D18" s="101"/>
      <c r="E18" s="101"/>
      <c r="F18" s="101"/>
      <c r="G18" s="45">
        <f>SUM(G9:G17)</f>
        <v>18</v>
      </c>
      <c r="H18" s="45">
        <f t="shared" ref="H18:O18" si="0">SUM(H9:H17)</f>
        <v>12</v>
      </c>
      <c r="I18" s="45">
        <f t="shared" si="0"/>
        <v>0</v>
      </c>
      <c r="J18" s="45">
        <f t="shared" si="0"/>
        <v>252</v>
      </c>
      <c r="K18" s="45">
        <f t="shared" si="0"/>
        <v>168</v>
      </c>
      <c r="L18" s="45">
        <f t="shared" si="0"/>
        <v>0</v>
      </c>
      <c r="M18" s="45">
        <f t="shared" si="0"/>
        <v>0</v>
      </c>
      <c r="N18" s="45">
        <f t="shared" si="0"/>
        <v>0</v>
      </c>
      <c r="O18" s="45">
        <f t="shared" si="0"/>
        <v>30</v>
      </c>
      <c r="P18" s="46"/>
      <c r="Q18" s="46"/>
      <c r="R18" s="47"/>
      <c r="S18" s="47"/>
    </row>
    <row r="19" spans="1:19" s="35" customFormat="1" ht="27.6" x14ac:dyDescent="0.3">
      <c r="A19" s="36" t="s">
        <v>212</v>
      </c>
      <c r="B19" s="37">
        <v>2</v>
      </c>
      <c r="C19" s="38" t="s">
        <v>55</v>
      </c>
      <c r="D19" s="38" t="s">
        <v>56</v>
      </c>
      <c r="E19" s="38" t="s">
        <v>57</v>
      </c>
      <c r="F19" s="44" t="s">
        <v>218</v>
      </c>
      <c r="G19" s="40">
        <v>2</v>
      </c>
      <c r="H19" s="40">
        <v>1</v>
      </c>
      <c r="I19" s="40">
        <v>0</v>
      </c>
      <c r="J19" s="37">
        <v>28</v>
      </c>
      <c r="K19" s="37">
        <v>14</v>
      </c>
      <c r="L19" s="40">
        <v>0</v>
      </c>
      <c r="M19" s="40">
        <v>0</v>
      </c>
      <c r="N19" s="40">
        <v>0</v>
      </c>
      <c r="O19" s="40">
        <v>3</v>
      </c>
      <c r="P19" s="40" t="s">
        <v>19</v>
      </c>
      <c r="Q19" s="41" t="s">
        <v>20</v>
      </c>
      <c r="R19" s="38"/>
      <c r="S19" s="38"/>
    </row>
    <row r="20" spans="1:19" s="35" customFormat="1" ht="27.6" x14ac:dyDescent="0.3">
      <c r="A20" s="36" t="s">
        <v>212</v>
      </c>
      <c r="B20" s="37">
        <v>2</v>
      </c>
      <c r="C20" s="38" t="s">
        <v>58</v>
      </c>
      <c r="D20" s="38" t="s">
        <v>59</v>
      </c>
      <c r="E20" s="38" t="s">
        <v>21</v>
      </c>
      <c r="F20" s="42" t="s">
        <v>197</v>
      </c>
      <c r="G20" s="40">
        <v>1</v>
      </c>
      <c r="H20" s="40">
        <v>2</v>
      </c>
      <c r="I20" s="40">
        <v>0</v>
      </c>
      <c r="J20" s="37">
        <v>14</v>
      </c>
      <c r="K20" s="37">
        <v>28</v>
      </c>
      <c r="L20" s="40">
        <v>0</v>
      </c>
      <c r="M20" s="40">
        <v>0</v>
      </c>
      <c r="N20" s="40">
        <v>0</v>
      </c>
      <c r="O20" s="40">
        <v>3</v>
      </c>
      <c r="P20" s="40" t="s">
        <v>190</v>
      </c>
      <c r="Q20" s="41" t="s">
        <v>20</v>
      </c>
      <c r="R20" s="38"/>
      <c r="S20" s="38"/>
    </row>
    <row r="21" spans="1:19" s="35" customFormat="1" ht="27.6" x14ac:dyDescent="0.3">
      <c r="A21" s="36" t="s">
        <v>212</v>
      </c>
      <c r="B21" s="37">
        <v>2</v>
      </c>
      <c r="C21" s="38" t="s">
        <v>60</v>
      </c>
      <c r="D21" s="38" t="s">
        <v>61</v>
      </c>
      <c r="E21" s="38" t="s">
        <v>22</v>
      </c>
      <c r="F21" s="44" t="s">
        <v>198</v>
      </c>
      <c r="G21" s="40">
        <v>2</v>
      </c>
      <c r="H21" s="40">
        <v>2</v>
      </c>
      <c r="I21" s="40">
        <v>0</v>
      </c>
      <c r="J21" s="37">
        <v>28</v>
      </c>
      <c r="K21" s="37">
        <v>28</v>
      </c>
      <c r="L21" s="40">
        <v>0</v>
      </c>
      <c r="M21" s="40">
        <v>0</v>
      </c>
      <c r="N21" s="40">
        <v>0</v>
      </c>
      <c r="O21" s="40">
        <v>4</v>
      </c>
      <c r="P21" s="40" t="s">
        <v>19</v>
      </c>
      <c r="Q21" s="41" t="s">
        <v>20</v>
      </c>
      <c r="R21" s="38"/>
      <c r="S21" s="38"/>
    </row>
    <row r="22" spans="1:19" s="35" customFormat="1" ht="27.6" x14ac:dyDescent="0.3">
      <c r="A22" s="36" t="s">
        <v>212</v>
      </c>
      <c r="B22" s="37">
        <v>2</v>
      </c>
      <c r="C22" s="38" t="s">
        <v>62</v>
      </c>
      <c r="D22" s="38" t="s">
        <v>63</v>
      </c>
      <c r="E22" s="38" t="s">
        <v>64</v>
      </c>
      <c r="F22" s="44" t="s">
        <v>221</v>
      </c>
      <c r="G22" s="40">
        <v>2</v>
      </c>
      <c r="H22" s="40">
        <v>1</v>
      </c>
      <c r="I22" s="40">
        <v>0</v>
      </c>
      <c r="J22" s="37">
        <v>28</v>
      </c>
      <c r="K22" s="37">
        <v>14</v>
      </c>
      <c r="L22" s="40">
        <v>0</v>
      </c>
      <c r="M22" s="40">
        <v>0</v>
      </c>
      <c r="N22" s="40">
        <v>0</v>
      </c>
      <c r="O22" s="40">
        <v>3</v>
      </c>
      <c r="P22" s="40" t="s">
        <v>19</v>
      </c>
      <c r="Q22" s="41" t="s">
        <v>20</v>
      </c>
      <c r="R22" s="38"/>
      <c r="S22" s="38"/>
    </row>
    <row r="23" spans="1:19" s="35" customFormat="1" ht="27.6" x14ac:dyDescent="0.3">
      <c r="A23" s="36" t="s">
        <v>212</v>
      </c>
      <c r="B23" s="37">
        <v>2</v>
      </c>
      <c r="C23" s="38" t="s">
        <v>65</v>
      </c>
      <c r="D23" s="38" t="s">
        <v>66</v>
      </c>
      <c r="E23" s="38" t="s">
        <v>26</v>
      </c>
      <c r="F23" s="42" t="s">
        <v>187</v>
      </c>
      <c r="G23" s="40">
        <v>2</v>
      </c>
      <c r="H23" s="40">
        <v>2</v>
      </c>
      <c r="I23" s="40">
        <v>0</v>
      </c>
      <c r="J23" s="37">
        <v>28</v>
      </c>
      <c r="K23" s="37">
        <v>28</v>
      </c>
      <c r="L23" s="40">
        <v>0</v>
      </c>
      <c r="M23" s="40">
        <v>0</v>
      </c>
      <c r="N23" s="40">
        <v>0</v>
      </c>
      <c r="O23" s="40">
        <v>4</v>
      </c>
      <c r="P23" s="40" t="s">
        <v>19</v>
      </c>
      <c r="Q23" s="41" t="s">
        <v>20</v>
      </c>
      <c r="R23" s="38"/>
      <c r="S23" s="38"/>
    </row>
    <row r="24" spans="1:19" s="35" customFormat="1" ht="27.6" x14ac:dyDescent="0.3">
      <c r="A24" s="36" t="s">
        <v>212</v>
      </c>
      <c r="B24" s="37">
        <v>2</v>
      </c>
      <c r="C24" s="38" t="s">
        <v>67</v>
      </c>
      <c r="D24" s="38" t="s">
        <v>68</v>
      </c>
      <c r="E24" s="38" t="s">
        <v>29</v>
      </c>
      <c r="F24" s="42" t="s">
        <v>199</v>
      </c>
      <c r="G24" s="40">
        <v>2</v>
      </c>
      <c r="H24" s="40">
        <v>1</v>
      </c>
      <c r="I24" s="40">
        <v>0</v>
      </c>
      <c r="J24" s="37">
        <v>28</v>
      </c>
      <c r="K24" s="37">
        <v>14</v>
      </c>
      <c r="L24" s="40">
        <v>0</v>
      </c>
      <c r="M24" s="40">
        <v>0</v>
      </c>
      <c r="N24" s="40">
        <v>0</v>
      </c>
      <c r="O24" s="40">
        <v>3</v>
      </c>
      <c r="P24" s="40" t="s">
        <v>19</v>
      </c>
      <c r="Q24" s="41" t="s">
        <v>20</v>
      </c>
      <c r="R24" s="38"/>
      <c r="S24" s="38"/>
    </row>
    <row r="25" spans="1:19" s="35" customFormat="1" ht="41.4" x14ac:dyDescent="0.3">
      <c r="A25" s="36" t="s">
        <v>212</v>
      </c>
      <c r="B25" s="37">
        <v>2</v>
      </c>
      <c r="C25" s="38" t="s">
        <v>69</v>
      </c>
      <c r="D25" s="38" t="s">
        <v>70</v>
      </c>
      <c r="E25" s="38" t="s">
        <v>28</v>
      </c>
      <c r="F25" s="42" t="s">
        <v>188</v>
      </c>
      <c r="G25" s="40">
        <v>2</v>
      </c>
      <c r="H25" s="40">
        <v>1</v>
      </c>
      <c r="I25" s="40">
        <v>0</v>
      </c>
      <c r="J25" s="37">
        <v>28</v>
      </c>
      <c r="K25" s="37">
        <v>14</v>
      </c>
      <c r="L25" s="40">
        <v>0</v>
      </c>
      <c r="M25" s="40">
        <v>0</v>
      </c>
      <c r="N25" s="40">
        <v>0</v>
      </c>
      <c r="O25" s="40">
        <v>3</v>
      </c>
      <c r="P25" s="40" t="s">
        <v>19</v>
      </c>
      <c r="Q25" s="41" t="s">
        <v>20</v>
      </c>
      <c r="R25" s="38"/>
      <c r="S25" s="38"/>
    </row>
    <row r="26" spans="1:19" s="35" customFormat="1" ht="27.6" x14ac:dyDescent="0.3">
      <c r="A26" s="36" t="s">
        <v>212</v>
      </c>
      <c r="B26" s="37">
        <v>2</v>
      </c>
      <c r="C26" s="38" t="s">
        <v>71</v>
      </c>
      <c r="D26" s="38" t="s">
        <v>72</v>
      </c>
      <c r="E26" s="38" t="s">
        <v>33</v>
      </c>
      <c r="F26" s="42" t="s">
        <v>186</v>
      </c>
      <c r="G26" s="40">
        <v>2</v>
      </c>
      <c r="H26" s="40">
        <v>1</v>
      </c>
      <c r="I26" s="40">
        <v>0</v>
      </c>
      <c r="J26" s="37">
        <v>28</v>
      </c>
      <c r="K26" s="37">
        <v>14</v>
      </c>
      <c r="L26" s="40">
        <v>0</v>
      </c>
      <c r="M26" s="40">
        <v>0</v>
      </c>
      <c r="N26" s="40">
        <v>0</v>
      </c>
      <c r="O26" s="40">
        <v>3</v>
      </c>
      <c r="P26" s="40" t="s">
        <v>19</v>
      </c>
      <c r="Q26" s="41" t="s">
        <v>20</v>
      </c>
      <c r="R26" s="38"/>
      <c r="S26" s="38"/>
    </row>
    <row r="27" spans="1:19" s="35" customFormat="1" ht="27.6" x14ac:dyDescent="0.3">
      <c r="A27" s="36" t="s">
        <v>212</v>
      </c>
      <c r="B27" s="37">
        <v>2</v>
      </c>
      <c r="C27" s="38" t="s">
        <v>73</v>
      </c>
      <c r="D27" s="38" t="s">
        <v>74</v>
      </c>
      <c r="E27" s="36" t="s">
        <v>191</v>
      </c>
      <c r="F27" s="44"/>
      <c r="G27" s="40">
        <v>0</v>
      </c>
      <c r="H27" s="40">
        <v>3</v>
      </c>
      <c r="I27" s="40">
        <v>0</v>
      </c>
      <c r="J27" s="37">
        <v>0</v>
      </c>
      <c r="K27" s="37">
        <v>42</v>
      </c>
      <c r="L27" s="40">
        <v>0</v>
      </c>
      <c r="M27" s="40">
        <v>0</v>
      </c>
      <c r="N27" s="40">
        <v>0</v>
      </c>
      <c r="O27" s="40">
        <v>3</v>
      </c>
      <c r="P27" s="40" t="s">
        <v>190</v>
      </c>
      <c r="Q27" s="41" t="s">
        <v>20</v>
      </c>
      <c r="R27" s="38"/>
      <c r="S27" s="38"/>
    </row>
    <row r="28" spans="1:19" s="35" customFormat="1" ht="14.4" customHeight="1" x14ac:dyDescent="0.3">
      <c r="A28" s="36" t="s">
        <v>212</v>
      </c>
      <c r="B28" s="37">
        <v>2</v>
      </c>
      <c r="C28" s="38"/>
      <c r="D28" s="99" t="s">
        <v>182</v>
      </c>
      <c r="E28" s="99"/>
      <c r="F28" s="44"/>
      <c r="G28" s="40">
        <v>2</v>
      </c>
      <c r="H28" s="40">
        <v>0</v>
      </c>
      <c r="I28" s="40">
        <v>0</v>
      </c>
      <c r="J28" s="37">
        <v>28</v>
      </c>
      <c r="K28" s="37">
        <v>0</v>
      </c>
      <c r="L28" s="40">
        <v>0</v>
      </c>
      <c r="M28" s="40">
        <v>0</v>
      </c>
      <c r="N28" s="40">
        <v>0</v>
      </c>
      <c r="O28" s="40">
        <v>2</v>
      </c>
      <c r="P28" s="40" t="s">
        <v>189</v>
      </c>
      <c r="Q28" s="41" t="s">
        <v>183</v>
      </c>
      <c r="R28" s="38"/>
      <c r="S28" s="38"/>
    </row>
    <row r="29" spans="1:19" s="35" customFormat="1" x14ac:dyDescent="0.3">
      <c r="A29" s="100" t="s">
        <v>23</v>
      </c>
      <c r="B29" s="101"/>
      <c r="C29" s="101"/>
      <c r="D29" s="101"/>
      <c r="E29" s="101"/>
      <c r="F29" s="101"/>
      <c r="G29" s="45">
        <f>SUM(G19:G28)</f>
        <v>17</v>
      </c>
      <c r="H29" s="45">
        <f t="shared" ref="H29:O29" si="1">SUM(H19:H28)</f>
        <v>14</v>
      </c>
      <c r="I29" s="45">
        <f t="shared" si="1"/>
        <v>0</v>
      </c>
      <c r="J29" s="45">
        <f t="shared" si="1"/>
        <v>238</v>
      </c>
      <c r="K29" s="45">
        <f t="shared" si="1"/>
        <v>196</v>
      </c>
      <c r="L29" s="45">
        <f t="shared" si="1"/>
        <v>0</v>
      </c>
      <c r="M29" s="45">
        <f t="shared" si="1"/>
        <v>0</v>
      </c>
      <c r="N29" s="45">
        <f t="shared" si="1"/>
        <v>0</v>
      </c>
      <c r="O29" s="45">
        <f t="shared" si="1"/>
        <v>31</v>
      </c>
      <c r="P29" s="46"/>
      <c r="Q29" s="46"/>
      <c r="R29" s="47"/>
      <c r="S29" s="47"/>
    </row>
    <row r="30" spans="1:19" s="35" customFormat="1" ht="27.6" x14ac:dyDescent="0.3">
      <c r="A30" s="36" t="s">
        <v>212</v>
      </c>
      <c r="B30" s="37">
        <v>3</v>
      </c>
      <c r="C30" s="38" t="s">
        <v>75</v>
      </c>
      <c r="D30" s="38" t="s">
        <v>76</v>
      </c>
      <c r="E30" s="38" t="s">
        <v>77</v>
      </c>
      <c r="F30" s="42" t="s">
        <v>200</v>
      </c>
      <c r="G30" s="40">
        <v>2</v>
      </c>
      <c r="H30" s="40">
        <v>1</v>
      </c>
      <c r="I30" s="40">
        <v>0</v>
      </c>
      <c r="J30" s="37">
        <v>28</v>
      </c>
      <c r="K30" s="37">
        <v>14</v>
      </c>
      <c r="L30" s="40">
        <v>0</v>
      </c>
      <c r="M30" s="40">
        <v>0</v>
      </c>
      <c r="N30" s="40">
        <v>0</v>
      </c>
      <c r="O30" s="40">
        <v>3</v>
      </c>
      <c r="P30" s="40" t="s">
        <v>19</v>
      </c>
      <c r="Q30" s="41" t="s">
        <v>20</v>
      </c>
      <c r="R30" s="38"/>
      <c r="S30" s="38"/>
    </row>
    <row r="31" spans="1:19" s="35" customFormat="1" ht="27.6" x14ac:dyDescent="0.3">
      <c r="A31" s="36" t="s">
        <v>212</v>
      </c>
      <c r="B31" s="37">
        <v>3</v>
      </c>
      <c r="C31" s="38" t="s">
        <v>78</v>
      </c>
      <c r="D31" s="38" t="s">
        <v>79</v>
      </c>
      <c r="E31" s="38" t="s">
        <v>80</v>
      </c>
      <c r="F31" s="44" t="s">
        <v>219</v>
      </c>
      <c r="G31" s="40">
        <v>0</v>
      </c>
      <c r="H31" s="40">
        <v>3</v>
      </c>
      <c r="I31" s="40">
        <v>0</v>
      </c>
      <c r="J31" s="37">
        <v>0</v>
      </c>
      <c r="K31" s="37">
        <v>42</v>
      </c>
      <c r="L31" s="40">
        <v>0</v>
      </c>
      <c r="M31" s="40">
        <v>0</v>
      </c>
      <c r="N31" s="40">
        <v>0</v>
      </c>
      <c r="O31" s="40">
        <v>3</v>
      </c>
      <c r="P31" s="40" t="s">
        <v>190</v>
      </c>
      <c r="Q31" s="41" t="s">
        <v>20</v>
      </c>
      <c r="R31" s="38"/>
      <c r="S31" s="38"/>
    </row>
    <row r="32" spans="1:19" s="35" customFormat="1" ht="27.6" x14ac:dyDescent="0.3">
      <c r="A32" s="36" t="s">
        <v>212</v>
      </c>
      <c r="B32" s="37">
        <v>3</v>
      </c>
      <c r="C32" s="38" t="s">
        <v>81</v>
      </c>
      <c r="D32" s="38" t="s">
        <v>82</v>
      </c>
      <c r="E32" s="38" t="s">
        <v>24</v>
      </c>
      <c r="F32" s="42" t="s">
        <v>184</v>
      </c>
      <c r="G32" s="40">
        <v>1</v>
      </c>
      <c r="H32" s="40">
        <v>2</v>
      </c>
      <c r="I32" s="40">
        <v>0</v>
      </c>
      <c r="J32" s="37">
        <v>14</v>
      </c>
      <c r="K32" s="37">
        <v>28</v>
      </c>
      <c r="L32" s="40">
        <v>0</v>
      </c>
      <c r="M32" s="40">
        <v>0</v>
      </c>
      <c r="N32" s="40">
        <v>0</v>
      </c>
      <c r="O32" s="40">
        <v>3</v>
      </c>
      <c r="P32" s="40" t="s">
        <v>190</v>
      </c>
      <c r="Q32" s="41" t="s">
        <v>20</v>
      </c>
      <c r="R32" s="38"/>
      <c r="S32" s="38"/>
    </row>
    <row r="33" spans="1:19" s="35" customFormat="1" ht="27.6" x14ac:dyDescent="0.3">
      <c r="A33" s="36" t="s">
        <v>212</v>
      </c>
      <c r="B33" s="37">
        <v>3</v>
      </c>
      <c r="C33" s="38" t="s">
        <v>83</v>
      </c>
      <c r="D33" s="38" t="s">
        <v>84</v>
      </c>
      <c r="E33" s="38" t="s">
        <v>27</v>
      </c>
      <c r="F33" s="42" t="s">
        <v>185</v>
      </c>
      <c r="G33" s="40">
        <v>2</v>
      </c>
      <c r="H33" s="40">
        <v>2</v>
      </c>
      <c r="I33" s="40">
        <v>0</v>
      </c>
      <c r="J33" s="37">
        <v>28</v>
      </c>
      <c r="K33" s="37">
        <v>28</v>
      </c>
      <c r="L33" s="40">
        <v>0</v>
      </c>
      <c r="M33" s="40">
        <v>0</v>
      </c>
      <c r="N33" s="40">
        <v>0</v>
      </c>
      <c r="O33" s="40">
        <v>4</v>
      </c>
      <c r="P33" s="40" t="s">
        <v>19</v>
      </c>
      <c r="Q33" s="41" t="s">
        <v>20</v>
      </c>
      <c r="R33" s="38"/>
      <c r="S33" s="38"/>
    </row>
    <row r="34" spans="1:19" s="35" customFormat="1" ht="27.6" x14ac:dyDescent="0.3">
      <c r="A34" s="36" t="s">
        <v>212</v>
      </c>
      <c r="B34" s="37">
        <v>3</v>
      </c>
      <c r="C34" s="38" t="s">
        <v>85</v>
      </c>
      <c r="D34" s="38" t="s">
        <v>86</v>
      </c>
      <c r="E34" s="38" t="s">
        <v>87</v>
      </c>
      <c r="F34" s="44" t="s">
        <v>216</v>
      </c>
      <c r="G34" s="40">
        <v>2</v>
      </c>
      <c r="H34" s="40">
        <v>1</v>
      </c>
      <c r="I34" s="40">
        <v>0</v>
      </c>
      <c r="J34" s="37">
        <v>28</v>
      </c>
      <c r="K34" s="37">
        <v>14</v>
      </c>
      <c r="L34" s="40">
        <v>0</v>
      </c>
      <c r="M34" s="40">
        <v>0</v>
      </c>
      <c r="N34" s="40">
        <v>0</v>
      </c>
      <c r="O34" s="40">
        <v>3</v>
      </c>
      <c r="P34" s="40" t="s">
        <v>19</v>
      </c>
      <c r="Q34" s="41" t="s">
        <v>20</v>
      </c>
      <c r="R34" s="38"/>
      <c r="S34" s="38"/>
    </row>
    <row r="35" spans="1:19" s="35" customFormat="1" ht="27.6" x14ac:dyDescent="0.3">
      <c r="A35" s="36" t="s">
        <v>212</v>
      </c>
      <c r="B35" s="37">
        <v>3</v>
      </c>
      <c r="C35" s="38" t="s">
        <v>88</v>
      </c>
      <c r="D35" s="38" t="s">
        <v>89</v>
      </c>
      <c r="E35" s="38" t="s">
        <v>31</v>
      </c>
      <c r="F35" s="42" t="s">
        <v>201</v>
      </c>
      <c r="G35" s="40">
        <v>2</v>
      </c>
      <c r="H35" s="40">
        <v>1</v>
      </c>
      <c r="I35" s="40">
        <v>0</v>
      </c>
      <c r="J35" s="37">
        <v>28</v>
      </c>
      <c r="K35" s="37">
        <v>14</v>
      </c>
      <c r="L35" s="40">
        <v>0</v>
      </c>
      <c r="M35" s="40">
        <v>0</v>
      </c>
      <c r="N35" s="40">
        <v>0</v>
      </c>
      <c r="O35" s="40">
        <v>3</v>
      </c>
      <c r="P35" s="40" t="s">
        <v>19</v>
      </c>
      <c r="Q35" s="41" t="s">
        <v>20</v>
      </c>
      <c r="R35" s="38"/>
      <c r="S35" s="38"/>
    </row>
    <row r="36" spans="1:19" s="35" customFormat="1" ht="27.6" x14ac:dyDescent="0.3">
      <c r="A36" s="36" t="s">
        <v>212</v>
      </c>
      <c r="B36" s="37">
        <v>3</v>
      </c>
      <c r="C36" s="38" t="s">
        <v>90</v>
      </c>
      <c r="D36" s="38" t="s">
        <v>91</v>
      </c>
      <c r="E36" s="38" t="s">
        <v>87</v>
      </c>
      <c r="F36" s="44" t="s">
        <v>216</v>
      </c>
      <c r="G36" s="40">
        <v>2</v>
      </c>
      <c r="H36" s="40">
        <v>2</v>
      </c>
      <c r="I36" s="40">
        <v>0</v>
      </c>
      <c r="J36" s="37">
        <v>28</v>
      </c>
      <c r="K36" s="37">
        <v>28</v>
      </c>
      <c r="L36" s="40">
        <v>0</v>
      </c>
      <c r="M36" s="40">
        <v>0</v>
      </c>
      <c r="N36" s="40">
        <v>0</v>
      </c>
      <c r="O36" s="40">
        <v>4</v>
      </c>
      <c r="P36" s="40" t="s">
        <v>19</v>
      </c>
      <c r="Q36" s="41" t="s">
        <v>20</v>
      </c>
      <c r="R36" s="38"/>
      <c r="S36" s="38"/>
    </row>
    <row r="37" spans="1:19" s="35" customFormat="1" ht="27.6" x14ac:dyDescent="0.3">
      <c r="A37" s="36" t="s">
        <v>212</v>
      </c>
      <c r="B37" s="37">
        <v>3</v>
      </c>
      <c r="C37" s="38" t="s">
        <v>92</v>
      </c>
      <c r="D37" s="38" t="s">
        <v>93</v>
      </c>
      <c r="E37" s="38" t="s">
        <v>94</v>
      </c>
      <c r="F37" s="44" t="s">
        <v>220</v>
      </c>
      <c r="G37" s="40">
        <v>2</v>
      </c>
      <c r="H37" s="40">
        <v>2</v>
      </c>
      <c r="I37" s="40">
        <v>0</v>
      </c>
      <c r="J37" s="37">
        <v>28</v>
      </c>
      <c r="K37" s="37">
        <v>28</v>
      </c>
      <c r="L37" s="40">
        <v>0</v>
      </c>
      <c r="M37" s="40">
        <v>0</v>
      </c>
      <c r="N37" s="40">
        <v>0</v>
      </c>
      <c r="O37" s="40">
        <v>4</v>
      </c>
      <c r="P37" s="40" t="s">
        <v>19</v>
      </c>
      <c r="Q37" s="41" t="s">
        <v>20</v>
      </c>
      <c r="R37" s="38"/>
      <c r="S37" s="38"/>
    </row>
    <row r="38" spans="1:19" s="35" customFormat="1" ht="27.6" x14ac:dyDescent="0.3">
      <c r="A38" s="36" t="s">
        <v>212</v>
      </c>
      <c r="B38" s="37">
        <v>3</v>
      </c>
      <c r="C38" s="38" t="s">
        <v>95</v>
      </c>
      <c r="D38" s="38" t="s">
        <v>96</v>
      </c>
      <c r="E38" s="38" t="s">
        <v>191</v>
      </c>
      <c r="F38" s="44"/>
      <c r="G38" s="40">
        <v>0</v>
      </c>
      <c r="H38" s="40">
        <v>3</v>
      </c>
      <c r="I38" s="40">
        <v>0</v>
      </c>
      <c r="J38" s="37">
        <v>0</v>
      </c>
      <c r="K38" s="37">
        <v>42</v>
      </c>
      <c r="L38" s="40">
        <v>0</v>
      </c>
      <c r="M38" s="40">
        <v>0</v>
      </c>
      <c r="N38" s="40">
        <v>0</v>
      </c>
      <c r="O38" s="40">
        <v>3</v>
      </c>
      <c r="P38" s="40" t="s">
        <v>190</v>
      </c>
      <c r="Q38" s="41" t="s">
        <v>20</v>
      </c>
      <c r="R38" s="38"/>
      <c r="S38" s="38"/>
    </row>
    <row r="39" spans="1:19" s="35" customFormat="1" ht="14.4" customHeight="1" x14ac:dyDescent="0.3">
      <c r="A39" s="36" t="s">
        <v>212</v>
      </c>
      <c r="B39" s="37">
        <v>3</v>
      </c>
      <c r="C39" s="38"/>
      <c r="D39" s="99" t="s">
        <v>182</v>
      </c>
      <c r="E39" s="99"/>
      <c r="F39" s="44"/>
      <c r="G39" s="40">
        <v>2</v>
      </c>
      <c r="H39" s="40">
        <v>0</v>
      </c>
      <c r="I39" s="40">
        <v>0</v>
      </c>
      <c r="J39" s="37">
        <v>28</v>
      </c>
      <c r="K39" s="37">
        <v>0</v>
      </c>
      <c r="L39" s="40">
        <v>0</v>
      </c>
      <c r="M39" s="40">
        <v>0</v>
      </c>
      <c r="N39" s="40">
        <v>0</v>
      </c>
      <c r="O39" s="40">
        <v>2</v>
      </c>
      <c r="P39" s="40" t="s">
        <v>189</v>
      </c>
      <c r="Q39" s="41" t="s">
        <v>183</v>
      </c>
      <c r="R39" s="38"/>
      <c r="S39" s="38"/>
    </row>
    <row r="40" spans="1:19" s="35" customFormat="1" x14ac:dyDescent="0.3">
      <c r="A40" s="100" t="s">
        <v>23</v>
      </c>
      <c r="B40" s="101"/>
      <c r="C40" s="101"/>
      <c r="D40" s="101"/>
      <c r="E40" s="101"/>
      <c r="F40" s="101"/>
      <c r="G40" s="45">
        <f>SUM(G30:G39)</f>
        <v>15</v>
      </c>
      <c r="H40" s="45">
        <f t="shared" ref="H40:O40" si="2">SUM(H30:H39)</f>
        <v>17</v>
      </c>
      <c r="I40" s="45">
        <f t="shared" si="2"/>
        <v>0</v>
      </c>
      <c r="J40" s="45">
        <f t="shared" si="2"/>
        <v>210</v>
      </c>
      <c r="K40" s="45">
        <f t="shared" si="2"/>
        <v>238</v>
      </c>
      <c r="L40" s="45">
        <f t="shared" si="2"/>
        <v>0</v>
      </c>
      <c r="M40" s="45">
        <f t="shared" si="2"/>
        <v>0</v>
      </c>
      <c r="N40" s="45">
        <f t="shared" si="2"/>
        <v>0</v>
      </c>
      <c r="O40" s="45">
        <f t="shared" si="2"/>
        <v>32</v>
      </c>
      <c r="P40" s="46"/>
      <c r="Q40" s="46"/>
      <c r="R40" s="47"/>
      <c r="S40" s="47"/>
    </row>
    <row r="41" spans="1:19" s="35" customFormat="1" ht="27.6" x14ac:dyDescent="0.3">
      <c r="A41" s="36" t="s">
        <v>212</v>
      </c>
      <c r="B41" s="37">
        <v>4</v>
      </c>
      <c r="C41" s="38" t="s">
        <v>97</v>
      </c>
      <c r="D41" s="38" t="s">
        <v>98</v>
      </c>
      <c r="E41" s="38" t="s">
        <v>99</v>
      </c>
      <c r="F41" s="44" t="s">
        <v>222</v>
      </c>
      <c r="G41" s="40">
        <v>2</v>
      </c>
      <c r="H41" s="40">
        <v>2</v>
      </c>
      <c r="I41" s="40">
        <v>0</v>
      </c>
      <c r="J41" s="37">
        <v>18</v>
      </c>
      <c r="K41" s="37">
        <v>18</v>
      </c>
      <c r="L41" s="37">
        <v>0</v>
      </c>
      <c r="M41" s="37">
        <v>0</v>
      </c>
      <c r="N41" s="37">
        <v>0</v>
      </c>
      <c r="O41" s="40">
        <v>4</v>
      </c>
      <c r="P41" s="40" t="s">
        <v>19</v>
      </c>
      <c r="Q41" s="41" t="s">
        <v>20</v>
      </c>
      <c r="R41" s="38"/>
      <c r="S41" s="38"/>
    </row>
    <row r="42" spans="1:19" s="35" customFormat="1" ht="41.4" x14ac:dyDescent="0.3">
      <c r="A42" s="36" t="s">
        <v>212</v>
      </c>
      <c r="B42" s="37">
        <v>4</v>
      </c>
      <c r="C42" s="38" t="s">
        <v>100</v>
      </c>
      <c r="D42" s="38" t="s">
        <v>101</v>
      </c>
      <c r="E42" s="38" t="s">
        <v>102</v>
      </c>
      <c r="F42" s="44" t="s">
        <v>224</v>
      </c>
      <c r="G42" s="40">
        <v>2</v>
      </c>
      <c r="H42" s="40">
        <v>2</v>
      </c>
      <c r="I42" s="40">
        <v>0</v>
      </c>
      <c r="J42" s="37">
        <v>18</v>
      </c>
      <c r="K42" s="37">
        <v>18</v>
      </c>
      <c r="L42" s="37">
        <v>0</v>
      </c>
      <c r="M42" s="37">
        <v>0</v>
      </c>
      <c r="N42" s="37">
        <v>0</v>
      </c>
      <c r="O42" s="40">
        <v>4</v>
      </c>
      <c r="P42" s="40" t="s">
        <v>19</v>
      </c>
      <c r="Q42" s="41" t="s">
        <v>20</v>
      </c>
      <c r="R42" s="38"/>
      <c r="S42" s="38"/>
    </row>
    <row r="43" spans="1:19" s="35" customFormat="1" ht="27.6" x14ac:dyDescent="0.3">
      <c r="A43" s="36" t="s">
        <v>212</v>
      </c>
      <c r="B43" s="37">
        <v>4</v>
      </c>
      <c r="C43" s="38" t="s">
        <v>103</v>
      </c>
      <c r="D43" s="38" t="s">
        <v>104</v>
      </c>
      <c r="E43" s="38" t="s">
        <v>80</v>
      </c>
      <c r="F43" s="44" t="s">
        <v>219</v>
      </c>
      <c r="G43" s="40">
        <v>0</v>
      </c>
      <c r="H43" s="40">
        <v>0</v>
      </c>
      <c r="I43" s="40">
        <v>0</v>
      </c>
      <c r="J43" s="37">
        <v>0</v>
      </c>
      <c r="K43" s="37">
        <v>120</v>
      </c>
      <c r="L43" s="37">
        <v>0</v>
      </c>
      <c r="M43" s="37">
        <v>0</v>
      </c>
      <c r="N43" s="37">
        <v>0</v>
      </c>
      <c r="O43" s="40">
        <v>5</v>
      </c>
      <c r="P43" s="40" t="s">
        <v>189</v>
      </c>
      <c r="Q43" s="41" t="s">
        <v>20</v>
      </c>
      <c r="R43" s="38"/>
      <c r="S43" s="44" t="s">
        <v>105</v>
      </c>
    </row>
    <row r="44" spans="1:19" s="35" customFormat="1" ht="27.6" x14ac:dyDescent="0.3">
      <c r="A44" s="36" t="s">
        <v>212</v>
      </c>
      <c r="B44" s="37">
        <v>4</v>
      </c>
      <c r="C44" s="38" t="s">
        <v>106</v>
      </c>
      <c r="D44" s="38" t="s">
        <v>107</v>
      </c>
      <c r="E44" s="38" t="s">
        <v>191</v>
      </c>
      <c r="F44" s="44"/>
      <c r="G44" s="40">
        <v>0</v>
      </c>
      <c r="H44" s="40">
        <v>14</v>
      </c>
      <c r="I44" s="40">
        <v>0</v>
      </c>
      <c r="J44" s="37">
        <v>0</v>
      </c>
      <c r="K44" s="37">
        <v>126</v>
      </c>
      <c r="L44" s="37">
        <v>0</v>
      </c>
      <c r="M44" s="37">
        <v>0</v>
      </c>
      <c r="N44" s="37">
        <v>0</v>
      </c>
      <c r="O44" s="40">
        <v>14</v>
      </c>
      <c r="P44" s="40" t="s">
        <v>189</v>
      </c>
      <c r="Q44" s="41" t="s">
        <v>20</v>
      </c>
      <c r="R44" s="38"/>
      <c r="S44" s="38"/>
    </row>
    <row r="45" spans="1:19" s="35" customFormat="1" x14ac:dyDescent="0.3">
      <c r="A45" s="100" t="s">
        <v>23</v>
      </c>
      <c r="B45" s="101"/>
      <c r="C45" s="101"/>
      <c r="D45" s="101"/>
      <c r="E45" s="101"/>
      <c r="F45" s="101"/>
      <c r="G45" s="45">
        <f>SUM(G41:G44)</f>
        <v>4</v>
      </c>
      <c r="H45" s="45">
        <f t="shared" ref="H45:O45" si="3">SUM(H41:H44)</f>
        <v>18</v>
      </c>
      <c r="I45" s="45">
        <f t="shared" si="3"/>
        <v>0</v>
      </c>
      <c r="J45" s="45">
        <f t="shared" si="3"/>
        <v>36</v>
      </c>
      <c r="K45" s="45">
        <f t="shared" si="3"/>
        <v>282</v>
      </c>
      <c r="L45" s="45">
        <f t="shared" si="3"/>
        <v>0</v>
      </c>
      <c r="M45" s="45">
        <f t="shared" si="3"/>
        <v>0</v>
      </c>
      <c r="N45" s="45">
        <f t="shared" si="3"/>
        <v>0</v>
      </c>
      <c r="O45" s="45">
        <f t="shared" si="3"/>
        <v>27</v>
      </c>
      <c r="P45" s="46"/>
      <c r="Q45" s="46"/>
      <c r="R45" s="47"/>
      <c r="S45" s="47"/>
    </row>
    <row r="46" spans="1:19" s="35" customFormat="1" x14ac:dyDescent="0.3">
      <c r="A46" s="102" t="s">
        <v>192</v>
      </c>
      <c r="B46" s="102"/>
      <c r="C46" s="102"/>
      <c r="D46" s="102"/>
      <c r="E46" s="102"/>
      <c r="F46" s="102"/>
      <c r="G46" s="45">
        <f>G18+G29+G40+G45</f>
        <v>54</v>
      </c>
      <c r="H46" s="45">
        <f t="shared" ref="H46:O46" si="4">H18+H29+H40+H45</f>
        <v>61</v>
      </c>
      <c r="I46" s="45">
        <f t="shared" si="4"/>
        <v>0</v>
      </c>
      <c r="J46" s="45">
        <f t="shared" si="4"/>
        <v>736</v>
      </c>
      <c r="K46" s="45">
        <f t="shared" si="4"/>
        <v>884</v>
      </c>
      <c r="L46" s="45">
        <f t="shared" si="4"/>
        <v>0</v>
      </c>
      <c r="M46" s="45">
        <f t="shared" si="4"/>
        <v>0</v>
      </c>
      <c r="N46" s="45">
        <f t="shared" si="4"/>
        <v>0</v>
      </c>
      <c r="O46" s="45">
        <f t="shared" si="4"/>
        <v>120</v>
      </c>
      <c r="P46" s="46"/>
      <c r="Q46" s="46"/>
      <c r="R46" s="47"/>
      <c r="S46" s="47"/>
    </row>
    <row r="47" spans="1:19" s="35" customFormat="1" x14ac:dyDescent="0.3">
      <c r="A47" s="48"/>
      <c r="B47" s="49"/>
      <c r="C47" s="50"/>
      <c r="F47" s="51"/>
      <c r="J47" s="52"/>
      <c r="K47" s="52"/>
      <c r="L47" s="52"/>
      <c r="M47" s="52"/>
      <c r="N47" s="52"/>
      <c r="O47" s="53"/>
      <c r="P47" s="54"/>
      <c r="Q47" s="54"/>
    </row>
    <row r="48" spans="1:19" s="35" customFormat="1" x14ac:dyDescent="0.3">
      <c r="A48" s="103" t="s">
        <v>193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5"/>
    </row>
    <row r="49" spans="1:19" s="35" customFormat="1" ht="41.4" x14ac:dyDescent="0.3">
      <c r="A49" s="36" t="s">
        <v>212</v>
      </c>
      <c r="B49" s="55"/>
      <c r="C49" s="38" t="s">
        <v>108</v>
      </c>
      <c r="D49" s="38" t="s">
        <v>109</v>
      </c>
      <c r="E49" s="38" t="s">
        <v>110</v>
      </c>
      <c r="F49" s="42" t="s">
        <v>202</v>
      </c>
      <c r="G49" s="40">
        <v>2</v>
      </c>
      <c r="H49" s="40">
        <v>0</v>
      </c>
      <c r="I49" s="40">
        <v>0</v>
      </c>
      <c r="J49" s="37">
        <v>28</v>
      </c>
      <c r="K49" s="37">
        <v>0</v>
      </c>
      <c r="L49" s="40">
        <v>0</v>
      </c>
      <c r="M49" s="40">
        <v>0</v>
      </c>
      <c r="N49" s="40">
        <v>0</v>
      </c>
      <c r="O49" s="40">
        <v>2</v>
      </c>
      <c r="P49" s="40" t="s">
        <v>124</v>
      </c>
      <c r="Q49" s="41" t="s">
        <v>183</v>
      </c>
      <c r="R49" s="38"/>
      <c r="S49" s="44" t="s">
        <v>194</v>
      </c>
    </row>
    <row r="50" spans="1:19" s="35" customFormat="1" ht="41.4" x14ac:dyDescent="0.3">
      <c r="A50" s="36" t="s">
        <v>212</v>
      </c>
      <c r="B50" s="55"/>
      <c r="C50" s="38" t="s">
        <v>112</v>
      </c>
      <c r="D50" s="38" t="s">
        <v>113</v>
      </c>
      <c r="E50" s="38" t="s">
        <v>34</v>
      </c>
      <c r="F50" s="44" t="s">
        <v>203</v>
      </c>
      <c r="G50" s="40">
        <v>1</v>
      </c>
      <c r="H50" s="40">
        <v>1</v>
      </c>
      <c r="I50" s="40">
        <v>0</v>
      </c>
      <c r="J50" s="37">
        <v>14</v>
      </c>
      <c r="K50" s="37">
        <v>14</v>
      </c>
      <c r="L50" s="40">
        <v>0</v>
      </c>
      <c r="M50" s="40">
        <v>0</v>
      </c>
      <c r="N50" s="40">
        <v>0</v>
      </c>
      <c r="O50" s="40">
        <v>2</v>
      </c>
      <c r="P50" s="40" t="s">
        <v>124</v>
      </c>
      <c r="Q50" s="41" t="s">
        <v>183</v>
      </c>
      <c r="R50" s="38"/>
      <c r="S50" s="44" t="s">
        <v>195</v>
      </c>
    </row>
    <row r="51" spans="1:19" s="35" customFormat="1" ht="27.6" x14ac:dyDescent="0.3">
      <c r="A51" s="36" t="s">
        <v>212</v>
      </c>
      <c r="B51" s="55"/>
      <c r="C51" s="38" t="s">
        <v>114</v>
      </c>
      <c r="D51" s="38" t="s">
        <v>115</v>
      </c>
      <c r="E51" s="38" t="s">
        <v>116</v>
      </c>
      <c r="F51" s="44" t="s">
        <v>204</v>
      </c>
      <c r="G51" s="40">
        <v>1</v>
      </c>
      <c r="H51" s="40">
        <v>1</v>
      </c>
      <c r="I51" s="40">
        <v>0</v>
      </c>
      <c r="J51" s="37">
        <v>14</v>
      </c>
      <c r="K51" s="37">
        <v>14</v>
      </c>
      <c r="L51" s="40">
        <v>0</v>
      </c>
      <c r="M51" s="40">
        <v>0</v>
      </c>
      <c r="N51" s="40">
        <v>0</v>
      </c>
      <c r="O51" s="40">
        <v>3</v>
      </c>
      <c r="P51" s="40" t="s">
        <v>124</v>
      </c>
      <c r="Q51" s="41" t="s">
        <v>183</v>
      </c>
      <c r="R51" s="38"/>
      <c r="S51" s="44" t="s">
        <v>195</v>
      </c>
    </row>
    <row r="52" spans="1:19" s="35" customFormat="1" ht="27.6" x14ac:dyDescent="0.3">
      <c r="A52" s="36" t="s">
        <v>212</v>
      </c>
      <c r="B52" s="55"/>
      <c r="C52" s="38" t="s">
        <v>117</v>
      </c>
      <c r="D52" s="38" t="s">
        <v>118</v>
      </c>
      <c r="E52" s="38" t="s">
        <v>25</v>
      </c>
      <c r="F52" s="42" t="s">
        <v>205</v>
      </c>
      <c r="G52" s="40">
        <v>1</v>
      </c>
      <c r="H52" s="40">
        <v>1</v>
      </c>
      <c r="I52" s="40">
        <v>0</v>
      </c>
      <c r="J52" s="37">
        <v>14</v>
      </c>
      <c r="K52" s="37">
        <v>14</v>
      </c>
      <c r="L52" s="40">
        <v>0</v>
      </c>
      <c r="M52" s="40">
        <v>0</v>
      </c>
      <c r="N52" s="40">
        <v>0</v>
      </c>
      <c r="O52" s="40">
        <v>3</v>
      </c>
      <c r="P52" s="40" t="s">
        <v>124</v>
      </c>
      <c r="Q52" s="41" t="s">
        <v>183</v>
      </c>
      <c r="R52" s="38"/>
      <c r="S52" s="44" t="s">
        <v>195</v>
      </c>
    </row>
    <row r="53" spans="1:19" s="35" customFormat="1" ht="27.6" x14ac:dyDescent="0.3">
      <c r="A53" s="36" t="s">
        <v>212</v>
      </c>
      <c r="B53" s="55"/>
      <c r="C53" s="38" t="s">
        <v>119</v>
      </c>
      <c r="D53" s="38" t="s">
        <v>120</v>
      </c>
      <c r="E53" s="38" t="s">
        <v>121</v>
      </c>
      <c r="F53" s="42" t="s">
        <v>206</v>
      </c>
      <c r="G53" s="40">
        <v>1</v>
      </c>
      <c r="H53" s="40">
        <v>1</v>
      </c>
      <c r="I53" s="40">
        <v>0</v>
      </c>
      <c r="J53" s="37">
        <v>14</v>
      </c>
      <c r="K53" s="37">
        <v>14</v>
      </c>
      <c r="L53" s="40">
        <v>0</v>
      </c>
      <c r="M53" s="40">
        <v>0</v>
      </c>
      <c r="N53" s="40">
        <v>0</v>
      </c>
      <c r="O53" s="40">
        <v>3</v>
      </c>
      <c r="P53" s="40" t="s">
        <v>124</v>
      </c>
      <c r="Q53" s="41" t="s">
        <v>183</v>
      </c>
      <c r="R53" s="38"/>
      <c r="S53" s="44" t="s">
        <v>195</v>
      </c>
    </row>
    <row r="54" spans="1:19" s="35" customFormat="1" ht="27.6" x14ac:dyDescent="0.3">
      <c r="A54" s="36" t="s">
        <v>212</v>
      </c>
      <c r="B54" s="55"/>
      <c r="C54" s="38" t="s">
        <v>122</v>
      </c>
      <c r="D54" s="38" t="s">
        <v>123</v>
      </c>
      <c r="E54" s="38" t="s">
        <v>110</v>
      </c>
      <c r="F54" s="42" t="s">
        <v>202</v>
      </c>
      <c r="G54" s="40">
        <v>2</v>
      </c>
      <c r="H54" s="40">
        <v>0</v>
      </c>
      <c r="I54" s="40">
        <v>0</v>
      </c>
      <c r="J54" s="37">
        <v>28</v>
      </c>
      <c r="K54" s="37">
        <v>0</v>
      </c>
      <c r="L54" s="40">
        <v>0</v>
      </c>
      <c r="M54" s="40">
        <v>0</v>
      </c>
      <c r="N54" s="40">
        <v>0</v>
      </c>
      <c r="O54" s="40" t="s">
        <v>111</v>
      </c>
      <c r="P54" s="40" t="s">
        <v>124</v>
      </c>
      <c r="Q54" s="41" t="s">
        <v>183</v>
      </c>
      <c r="R54" s="38"/>
      <c r="S54" s="44" t="s">
        <v>196</v>
      </c>
    </row>
    <row r="55" spans="1:19" s="35" customFormat="1" ht="27.6" x14ac:dyDescent="0.3">
      <c r="A55" s="36" t="s">
        <v>212</v>
      </c>
      <c r="B55" s="55"/>
      <c r="C55" s="38" t="s">
        <v>125</v>
      </c>
      <c r="D55" s="38" t="s">
        <v>126</v>
      </c>
      <c r="E55" s="38" t="s">
        <v>30</v>
      </c>
      <c r="F55" s="42" t="s">
        <v>207</v>
      </c>
      <c r="G55" s="40">
        <v>1</v>
      </c>
      <c r="H55" s="40">
        <v>1</v>
      </c>
      <c r="I55" s="40">
        <v>0</v>
      </c>
      <c r="J55" s="37">
        <v>14</v>
      </c>
      <c r="K55" s="37">
        <v>14</v>
      </c>
      <c r="L55" s="40">
        <v>0</v>
      </c>
      <c r="M55" s="40">
        <v>0</v>
      </c>
      <c r="N55" s="40">
        <v>0</v>
      </c>
      <c r="O55" s="40">
        <v>3</v>
      </c>
      <c r="P55" s="40" t="s">
        <v>124</v>
      </c>
      <c r="Q55" s="41" t="s">
        <v>183</v>
      </c>
      <c r="R55" s="38"/>
      <c r="S55" s="44" t="s">
        <v>196</v>
      </c>
    </row>
    <row r="56" spans="1:19" s="35" customFormat="1" ht="41.4" x14ac:dyDescent="0.3">
      <c r="A56" s="36" t="s">
        <v>212</v>
      </c>
      <c r="B56" s="55"/>
      <c r="C56" s="38" t="s">
        <v>127</v>
      </c>
      <c r="D56" s="38" t="s">
        <v>128</v>
      </c>
      <c r="E56" s="38" t="s">
        <v>121</v>
      </c>
      <c r="F56" s="42" t="s">
        <v>206</v>
      </c>
      <c r="G56" s="40">
        <v>1</v>
      </c>
      <c r="H56" s="40">
        <v>1</v>
      </c>
      <c r="I56" s="40">
        <v>0</v>
      </c>
      <c r="J56" s="37">
        <v>14</v>
      </c>
      <c r="K56" s="37">
        <v>14</v>
      </c>
      <c r="L56" s="40">
        <v>0</v>
      </c>
      <c r="M56" s="40">
        <v>0</v>
      </c>
      <c r="N56" s="40">
        <v>0</v>
      </c>
      <c r="O56" s="40">
        <v>3</v>
      </c>
      <c r="P56" s="40" t="s">
        <v>124</v>
      </c>
      <c r="Q56" s="41" t="s">
        <v>183</v>
      </c>
      <c r="R56" s="38"/>
      <c r="S56" s="44" t="s">
        <v>196</v>
      </c>
    </row>
    <row r="57" spans="1:19" s="35" customFormat="1" ht="27.6" x14ac:dyDescent="0.3">
      <c r="A57" s="36" t="s">
        <v>212</v>
      </c>
      <c r="B57" s="55"/>
      <c r="C57" s="38" t="s">
        <v>129</v>
      </c>
      <c r="D57" s="38" t="s">
        <v>130</v>
      </c>
      <c r="E57" s="38" t="s">
        <v>32</v>
      </c>
      <c r="F57" s="42" t="s">
        <v>208</v>
      </c>
      <c r="G57" s="40">
        <v>1</v>
      </c>
      <c r="H57" s="40">
        <v>1</v>
      </c>
      <c r="I57" s="40">
        <v>0</v>
      </c>
      <c r="J57" s="37">
        <v>14</v>
      </c>
      <c r="K57" s="37">
        <v>14</v>
      </c>
      <c r="L57" s="40">
        <v>0</v>
      </c>
      <c r="M57" s="40">
        <v>0</v>
      </c>
      <c r="N57" s="40">
        <v>0</v>
      </c>
      <c r="O57" s="40">
        <v>2</v>
      </c>
      <c r="P57" s="40" t="s">
        <v>124</v>
      </c>
      <c r="Q57" s="41" t="s">
        <v>183</v>
      </c>
      <c r="R57" s="38"/>
      <c r="S57" s="44" t="s">
        <v>196</v>
      </c>
    </row>
    <row r="58" spans="1:19" s="35" customFormat="1" ht="27.6" x14ac:dyDescent="0.3">
      <c r="A58" s="36" t="s">
        <v>212</v>
      </c>
      <c r="B58" s="55"/>
      <c r="C58" s="38" t="s">
        <v>131</v>
      </c>
      <c r="D58" s="38" t="s">
        <v>132</v>
      </c>
      <c r="E58" s="38" t="s">
        <v>133</v>
      </c>
      <c r="F58" s="44" t="s">
        <v>217</v>
      </c>
      <c r="G58" s="40">
        <v>1</v>
      </c>
      <c r="H58" s="40">
        <v>1</v>
      </c>
      <c r="I58" s="40">
        <v>0</v>
      </c>
      <c r="J58" s="37">
        <v>14</v>
      </c>
      <c r="K58" s="37">
        <v>14</v>
      </c>
      <c r="L58" s="40">
        <v>0</v>
      </c>
      <c r="M58" s="40">
        <v>0</v>
      </c>
      <c r="N58" s="40">
        <v>0</v>
      </c>
      <c r="O58" s="40">
        <v>2</v>
      </c>
      <c r="P58" s="40" t="s">
        <v>124</v>
      </c>
      <c r="Q58" s="41" t="s">
        <v>183</v>
      </c>
      <c r="R58" s="38"/>
      <c r="S58" s="44" t="s">
        <v>195</v>
      </c>
    </row>
    <row r="59" spans="1:19" s="35" customFormat="1" ht="27.6" x14ac:dyDescent="0.3">
      <c r="A59" s="36" t="s">
        <v>212</v>
      </c>
      <c r="B59" s="55"/>
      <c r="C59" s="38" t="s">
        <v>134</v>
      </c>
      <c r="D59" s="38" t="s">
        <v>135</v>
      </c>
      <c r="E59" s="38" t="s">
        <v>136</v>
      </c>
      <c r="F59" s="44" t="s">
        <v>209</v>
      </c>
      <c r="G59" s="40">
        <v>2</v>
      </c>
      <c r="H59" s="40">
        <v>1</v>
      </c>
      <c r="I59" s="40">
        <v>0</v>
      </c>
      <c r="J59" s="37">
        <v>28</v>
      </c>
      <c r="K59" s="37">
        <v>14</v>
      </c>
      <c r="L59" s="40">
        <v>0</v>
      </c>
      <c r="M59" s="40">
        <v>0</v>
      </c>
      <c r="N59" s="40">
        <v>0</v>
      </c>
      <c r="O59" s="40">
        <v>3</v>
      </c>
      <c r="P59" s="40" t="s">
        <v>124</v>
      </c>
      <c r="Q59" s="41" t="s">
        <v>183</v>
      </c>
      <c r="R59" s="38"/>
      <c r="S59" s="44" t="s">
        <v>195</v>
      </c>
    </row>
    <row r="60" spans="1:19" s="35" customFormat="1" ht="27.6" x14ac:dyDescent="0.3">
      <c r="A60" s="36" t="s">
        <v>212</v>
      </c>
      <c r="B60" s="55"/>
      <c r="C60" s="38" t="s">
        <v>137</v>
      </c>
      <c r="D60" s="38" t="s">
        <v>138</v>
      </c>
      <c r="E60" s="38" t="s">
        <v>139</v>
      </c>
      <c r="F60" s="44" t="s">
        <v>210</v>
      </c>
      <c r="G60" s="40">
        <v>2</v>
      </c>
      <c r="H60" s="40">
        <v>1</v>
      </c>
      <c r="I60" s="40">
        <v>0</v>
      </c>
      <c r="J60" s="37">
        <v>28</v>
      </c>
      <c r="K60" s="37">
        <v>14</v>
      </c>
      <c r="L60" s="40">
        <v>0</v>
      </c>
      <c r="M60" s="40">
        <v>0</v>
      </c>
      <c r="N60" s="40">
        <v>0</v>
      </c>
      <c r="O60" s="40">
        <v>3</v>
      </c>
      <c r="P60" s="40" t="s">
        <v>124</v>
      </c>
      <c r="Q60" s="41" t="s">
        <v>183</v>
      </c>
      <c r="R60" s="38"/>
      <c r="S60" s="44" t="s">
        <v>196</v>
      </c>
    </row>
    <row r="61" spans="1:19" s="35" customFormat="1" ht="27.6" x14ac:dyDescent="0.3">
      <c r="A61" s="36" t="s">
        <v>212</v>
      </c>
      <c r="B61" s="55"/>
      <c r="C61" s="38" t="s">
        <v>140</v>
      </c>
      <c r="D61" s="38" t="s">
        <v>141</v>
      </c>
      <c r="E61" s="38" t="s">
        <v>142</v>
      </c>
      <c r="F61" s="44" t="s">
        <v>211</v>
      </c>
      <c r="G61" s="40">
        <v>1</v>
      </c>
      <c r="H61" s="40">
        <v>1</v>
      </c>
      <c r="I61" s="40">
        <v>0</v>
      </c>
      <c r="J61" s="37">
        <v>14</v>
      </c>
      <c r="K61" s="37">
        <v>14</v>
      </c>
      <c r="L61" s="40">
        <v>0</v>
      </c>
      <c r="M61" s="40">
        <v>0</v>
      </c>
      <c r="N61" s="40">
        <v>0</v>
      </c>
      <c r="O61" s="40">
        <v>2</v>
      </c>
      <c r="P61" s="40" t="s">
        <v>124</v>
      </c>
      <c r="Q61" s="41" t="s">
        <v>183</v>
      </c>
      <c r="R61" s="38"/>
      <c r="S61" s="44" t="s">
        <v>194</v>
      </c>
    </row>
    <row r="62" spans="1:19" s="35" customFormat="1" x14ac:dyDescent="0.3">
      <c r="A62" s="48"/>
      <c r="B62" s="49"/>
      <c r="F62" s="51"/>
      <c r="J62" s="52"/>
      <c r="K62" s="52"/>
      <c r="L62" s="52"/>
      <c r="M62" s="52"/>
      <c r="N62" s="52"/>
      <c r="O62" s="53"/>
      <c r="P62" s="54"/>
      <c r="Q62" s="54"/>
    </row>
    <row r="63" spans="1:19" s="35" customFormat="1" ht="30.6" customHeight="1" x14ac:dyDescent="0.3">
      <c r="A63" s="98" t="s">
        <v>143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</sheetData>
  <sheetProtection algorithmName="SHA-512" hashValue="IeCv6ulTJRRO8SMkl9S18Tgx0xk/Krk8Ru8+9v74BbbCNOoChtR6M7nUQTRYsjVnzGUcvF5qvO+EvgFPrRbStQ==" saltValue="P0yXoUVUrhWcj7UoSnUkMg==" spinCount="100000" sheet="1" objects="1" scenarios="1"/>
  <mergeCells count="13">
    <mergeCell ref="A29:F29"/>
    <mergeCell ref="D28:E28"/>
    <mergeCell ref="G6:L6"/>
    <mergeCell ref="G7:I7"/>
    <mergeCell ref="J7:M7"/>
    <mergeCell ref="D17:E17"/>
    <mergeCell ref="A18:F18"/>
    <mergeCell ref="A63:S63"/>
    <mergeCell ref="D39:E39"/>
    <mergeCell ref="A40:F40"/>
    <mergeCell ref="A45:F45"/>
    <mergeCell ref="A46:F46"/>
    <mergeCell ref="A48:S48"/>
  </mergeCells>
  <pageMargins left="0.7" right="0.7" top="0.75" bottom="0.75" header="0.3" footer="0.3"/>
  <pageSetup paperSize="9" scale="80" orientation="landscape" r:id="rId1"/>
  <rowBreaks count="1" manualBreakCount="1">
    <brk id="47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47"/>
  <sheetViews>
    <sheetView view="pageBreakPreview" zoomScaleNormal="100" zoomScaleSheetLayoutView="100" workbookViewId="0">
      <pane ySplit="8" topLeftCell="A9" activePane="bottomLeft" state="frozen"/>
      <selection pane="bottomLeft" activeCell="C5" sqref="C5"/>
    </sheetView>
  </sheetViews>
  <sheetFormatPr defaultColWidth="9.109375" defaultRowHeight="13.8" x14ac:dyDescent="0.3"/>
  <cols>
    <col min="1" max="1" width="10.44140625" style="78" customWidth="1"/>
    <col min="2" max="2" width="6.88671875" style="58" customWidth="1"/>
    <col min="3" max="3" width="16.44140625" style="58" customWidth="1"/>
    <col min="4" max="4" width="23.44140625" style="59" customWidth="1"/>
    <col min="5" max="5" width="17.109375" style="60" customWidth="1"/>
    <col min="6" max="6" width="8.5546875" style="60" hidden="1" customWidth="1"/>
    <col min="7" max="9" width="5" style="61" customWidth="1"/>
    <col min="10" max="10" width="6" style="61" customWidth="1"/>
    <col min="11" max="11" width="6.44140625" style="61" customWidth="1"/>
    <col min="12" max="12" width="6.5546875" style="62" customWidth="1"/>
    <col min="13" max="13" width="6.5546875" style="63" customWidth="1"/>
    <col min="14" max="14" width="7" style="63" customWidth="1"/>
    <col min="15" max="15" width="15" style="60" customWidth="1"/>
    <col min="16" max="16" width="14.33203125" style="64" customWidth="1"/>
    <col min="17" max="133" width="9.109375" style="65"/>
    <col min="134" max="16384" width="9.109375" style="10"/>
  </cols>
  <sheetData>
    <row r="1" spans="1:133" x14ac:dyDescent="0.3">
      <c r="A1" s="1" t="s">
        <v>227</v>
      </c>
    </row>
    <row r="2" spans="1:133" x14ac:dyDescent="0.3">
      <c r="A2" s="11" t="s">
        <v>0</v>
      </c>
      <c r="B2" s="11"/>
      <c r="C2" s="66" t="s">
        <v>226</v>
      </c>
      <c r="D2" s="10"/>
      <c r="E2" s="67"/>
      <c r="G2" s="68"/>
      <c r="H2" s="68"/>
      <c r="I2" s="68"/>
      <c r="J2" s="68"/>
      <c r="K2" s="68"/>
      <c r="L2" s="69"/>
      <c r="M2" s="70"/>
      <c r="N2" s="70"/>
    </row>
    <row r="3" spans="1:133" x14ac:dyDescent="0.3">
      <c r="A3" s="16" t="s">
        <v>181</v>
      </c>
      <c r="B3" s="16"/>
      <c r="C3" s="17" t="s">
        <v>179</v>
      </c>
      <c r="D3" s="10"/>
      <c r="E3" s="17"/>
      <c r="F3" s="17"/>
      <c r="G3" s="17"/>
      <c r="H3" s="68"/>
      <c r="I3" s="68"/>
      <c r="J3" s="68"/>
      <c r="K3" s="68"/>
      <c r="L3" s="69"/>
      <c r="M3" s="70"/>
      <c r="N3" s="70"/>
    </row>
    <row r="4" spans="1:133" ht="14.4" customHeight="1" x14ac:dyDescent="0.3">
      <c r="A4" s="71" t="s">
        <v>228</v>
      </c>
      <c r="B4" s="71"/>
      <c r="C4" s="20" t="s">
        <v>180</v>
      </c>
      <c r="D4" s="10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133" x14ac:dyDescent="0.3">
      <c r="A5" s="72"/>
      <c r="B5" s="72"/>
      <c r="C5" s="72"/>
      <c r="D5" s="73"/>
      <c r="E5" s="67"/>
      <c r="F5" s="74"/>
      <c r="G5" s="68"/>
      <c r="H5" s="68"/>
      <c r="I5" s="68"/>
      <c r="J5" s="68"/>
      <c r="K5" s="68"/>
      <c r="L5" s="69"/>
      <c r="M5" s="70"/>
      <c r="N5" s="70"/>
    </row>
    <row r="6" spans="1:133" x14ac:dyDescent="0.3">
      <c r="A6" s="75"/>
      <c r="B6" s="69"/>
      <c r="C6" s="69"/>
      <c r="D6" s="75"/>
      <c r="E6" s="75"/>
      <c r="F6" s="76"/>
      <c r="G6" s="110" t="s">
        <v>36</v>
      </c>
      <c r="H6" s="110"/>
      <c r="I6" s="110"/>
      <c r="J6" s="110"/>
      <c r="K6" s="110"/>
      <c r="L6" s="69"/>
      <c r="M6" s="77"/>
      <c r="N6" s="77"/>
      <c r="P6" s="77"/>
    </row>
    <row r="7" spans="1:133" x14ac:dyDescent="0.3">
      <c r="B7" s="68"/>
      <c r="C7" s="68"/>
      <c r="D7" s="67"/>
      <c r="E7" s="67"/>
      <c r="G7" s="109" t="s">
        <v>3</v>
      </c>
      <c r="H7" s="109"/>
      <c r="I7" s="109"/>
      <c r="J7" s="109"/>
      <c r="K7" s="109"/>
      <c r="L7" s="69"/>
      <c r="M7" s="70"/>
      <c r="N7" s="70"/>
    </row>
    <row r="8" spans="1:133" s="35" customFormat="1" ht="41.4" x14ac:dyDescent="0.3">
      <c r="A8" s="79" t="s">
        <v>4</v>
      </c>
      <c r="B8" s="80" t="s">
        <v>229</v>
      </c>
      <c r="C8" s="80" t="s">
        <v>37</v>
      </c>
      <c r="D8" s="34" t="s">
        <v>6</v>
      </c>
      <c r="E8" s="34" t="s">
        <v>7</v>
      </c>
      <c r="F8" s="33" t="s">
        <v>8</v>
      </c>
      <c r="G8" s="80" t="s">
        <v>9</v>
      </c>
      <c r="H8" s="80" t="s">
        <v>10</v>
      </c>
      <c r="I8" s="80" t="s">
        <v>11</v>
      </c>
      <c r="J8" s="31" t="s">
        <v>12</v>
      </c>
      <c r="K8" s="31" t="s">
        <v>13</v>
      </c>
      <c r="L8" s="80" t="s">
        <v>14</v>
      </c>
      <c r="M8" s="33" t="s">
        <v>15</v>
      </c>
      <c r="N8" s="33" t="s">
        <v>16</v>
      </c>
      <c r="O8" s="34" t="s">
        <v>17</v>
      </c>
      <c r="P8" s="33" t="s">
        <v>18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</row>
    <row r="9" spans="1:133" s="35" customFormat="1" ht="27.6" x14ac:dyDescent="0.3">
      <c r="A9" s="82" t="s">
        <v>213</v>
      </c>
      <c r="B9" s="83">
        <v>1</v>
      </c>
      <c r="C9" s="38" t="s">
        <v>145</v>
      </c>
      <c r="D9" s="38" t="s">
        <v>39</v>
      </c>
      <c r="E9" s="36" t="s">
        <v>40</v>
      </c>
      <c r="F9" s="44" t="s">
        <v>214</v>
      </c>
      <c r="G9" s="40">
        <v>16</v>
      </c>
      <c r="H9" s="40">
        <v>0</v>
      </c>
      <c r="I9" s="40">
        <v>0</v>
      </c>
      <c r="J9" s="40">
        <v>0</v>
      </c>
      <c r="K9" s="40">
        <v>0</v>
      </c>
      <c r="L9" s="40">
        <v>4</v>
      </c>
      <c r="M9" s="40" t="s">
        <v>19</v>
      </c>
      <c r="N9" s="84" t="s">
        <v>20</v>
      </c>
      <c r="O9" s="85"/>
      <c r="P9" s="38" t="s">
        <v>196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</row>
    <row r="10" spans="1:133" s="35" customFormat="1" ht="27.6" x14ac:dyDescent="0.3">
      <c r="A10" s="82" t="s">
        <v>213</v>
      </c>
      <c r="B10" s="83">
        <v>1</v>
      </c>
      <c r="C10" s="38" t="s">
        <v>146</v>
      </c>
      <c r="D10" s="38" t="s">
        <v>59</v>
      </c>
      <c r="E10" s="36" t="s">
        <v>21</v>
      </c>
      <c r="F10" s="42" t="s">
        <v>197</v>
      </c>
      <c r="G10" s="40">
        <v>12</v>
      </c>
      <c r="H10" s="40">
        <v>0</v>
      </c>
      <c r="I10" s="40">
        <v>0</v>
      </c>
      <c r="J10" s="40">
        <v>0</v>
      </c>
      <c r="K10" s="40">
        <v>0</v>
      </c>
      <c r="L10" s="40">
        <v>3</v>
      </c>
      <c r="M10" s="40" t="s">
        <v>190</v>
      </c>
      <c r="N10" s="84" t="s">
        <v>20</v>
      </c>
      <c r="O10" s="85"/>
      <c r="P10" s="38" t="s">
        <v>196</v>
      </c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</row>
    <row r="11" spans="1:133" s="35" customFormat="1" ht="27.6" x14ac:dyDescent="0.3">
      <c r="A11" s="82" t="s">
        <v>213</v>
      </c>
      <c r="B11" s="83">
        <v>1</v>
      </c>
      <c r="C11" s="38" t="s">
        <v>147</v>
      </c>
      <c r="D11" s="38" t="s">
        <v>44</v>
      </c>
      <c r="E11" s="36" t="s">
        <v>26</v>
      </c>
      <c r="F11" s="42" t="s">
        <v>187</v>
      </c>
      <c r="G11" s="40">
        <v>12</v>
      </c>
      <c r="H11" s="40">
        <v>0</v>
      </c>
      <c r="I11" s="40">
        <v>0</v>
      </c>
      <c r="J11" s="40">
        <v>0</v>
      </c>
      <c r="K11" s="40">
        <v>0</v>
      </c>
      <c r="L11" s="40">
        <v>3</v>
      </c>
      <c r="M11" s="40" t="s">
        <v>19</v>
      </c>
      <c r="N11" s="84" t="s">
        <v>20</v>
      </c>
      <c r="O11" s="85"/>
      <c r="P11" s="38" t="s">
        <v>196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</row>
    <row r="12" spans="1:133" s="35" customFormat="1" ht="41.4" x14ac:dyDescent="0.3">
      <c r="A12" s="82" t="s">
        <v>213</v>
      </c>
      <c r="B12" s="83">
        <v>1</v>
      </c>
      <c r="C12" s="38" t="s">
        <v>148</v>
      </c>
      <c r="D12" s="38" t="s">
        <v>70</v>
      </c>
      <c r="E12" s="36" t="s">
        <v>28</v>
      </c>
      <c r="F12" s="42" t="s">
        <v>188</v>
      </c>
      <c r="G12" s="40">
        <v>12</v>
      </c>
      <c r="H12" s="40">
        <v>0</v>
      </c>
      <c r="I12" s="40">
        <v>0</v>
      </c>
      <c r="J12" s="40">
        <v>0</v>
      </c>
      <c r="K12" s="40">
        <v>0</v>
      </c>
      <c r="L12" s="40">
        <v>3</v>
      </c>
      <c r="M12" s="40" t="s">
        <v>19</v>
      </c>
      <c r="N12" s="84" t="s">
        <v>20</v>
      </c>
      <c r="O12" s="85"/>
      <c r="P12" s="38" t="s">
        <v>196</v>
      </c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</row>
    <row r="13" spans="1:133" s="35" customFormat="1" ht="27.6" x14ac:dyDescent="0.3">
      <c r="A13" s="82" t="s">
        <v>213</v>
      </c>
      <c r="B13" s="83">
        <v>1</v>
      </c>
      <c r="C13" s="38" t="s">
        <v>149</v>
      </c>
      <c r="D13" s="38" t="s">
        <v>46</v>
      </c>
      <c r="E13" s="97" t="s">
        <v>24</v>
      </c>
      <c r="F13" s="43" t="s">
        <v>184</v>
      </c>
      <c r="G13" s="40">
        <v>12</v>
      </c>
      <c r="H13" s="40">
        <v>0</v>
      </c>
      <c r="I13" s="40">
        <v>0</v>
      </c>
      <c r="J13" s="40">
        <v>0</v>
      </c>
      <c r="K13" s="40">
        <v>0</v>
      </c>
      <c r="L13" s="40">
        <v>3</v>
      </c>
      <c r="M13" s="40" t="s">
        <v>19</v>
      </c>
      <c r="N13" s="84" t="s">
        <v>20</v>
      </c>
      <c r="O13" s="85"/>
      <c r="P13" s="38" t="s">
        <v>196</v>
      </c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</row>
    <row r="14" spans="1:133" s="35" customFormat="1" ht="27.6" x14ac:dyDescent="0.3">
      <c r="A14" s="82" t="s">
        <v>213</v>
      </c>
      <c r="B14" s="83">
        <v>1</v>
      </c>
      <c r="C14" s="38" t="s">
        <v>150</v>
      </c>
      <c r="D14" s="36" t="s">
        <v>50</v>
      </c>
      <c r="E14" s="36" t="s">
        <v>33</v>
      </c>
      <c r="F14" s="42" t="s">
        <v>186</v>
      </c>
      <c r="G14" s="40">
        <v>16</v>
      </c>
      <c r="H14" s="40">
        <v>0</v>
      </c>
      <c r="I14" s="40">
        <v>0</v>
      </c>
      <c r="J14" s="40">
        <v>0</v>
      </c>
      <c r="K14" s="40">
        <v>0</v>
      </c>
      <c r="L14" s="40">
        <v>4</v>
      </c>
      <c r="M14" s="40" t="s">
        <v>19</v>
      </c>
      <c r="N14" s="84" t="s">
        <v>20</v>
      </c>
      <c r="O14" s="85"/>
      <c r="P14" s="38" t="s">
        <v>196</v>
      </c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</row>
    <row r="15" spans="1:133" s="35" customFormat="1" ht="27.6" x14ac:dyDescent="0.3">
      <c r="A15" s="82" t="s">
        <v>213</v>
      </c>
      <c r="B15" s="83">
        <v>1</v>
      </c>
      <c r="C15" s="38" t="s">
        <v>151</v>
      </c>
      <c r="D15" s="38" t="s">
        <v>52</v>
      </c>
      <c r="E15" s="36" t="s">
        <v>27</v>
      </c>
      <c r="F15" s="42" t="s">
        <v>185</v>
      </c>
      <c r="G15" s="40">
        <v>16</v>
      </c>
      <c r="H15" s="40">
        <v>0</v>
      </c>
      <c r="I15" s="40">
        <v>0</v>
      </c>
      <c r="J15" s="40">
        <v>0</v>
      </c>
      <c r="K15" s="40">
        <v>0</v>
      </c>
      <c r="L15" s="40">
        <v>4</v>
      </c>
      <c r="M15" s="40" t="s">
        <v>19</v>
      </c>
      <c r="N15" s="84" t="s">
        <v>20</v>
      </c>
      <c r="O15" s="85"/>
      <c r="P15" s="38" t="s">
        <v>196</v>
      </c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</row>
    <row r="16" spans="1:133" s="35" customFormat="1" ht="27.6" x14ac:dyDescent="0.3">
      <c r="A16" s="82" t="s">
        <v>213</v>
      </c>
      <c r="B16" s="83">
        <v>1</v>
      </c>
      <c r="C16" s="38" t="s">
        <v>152</v>
      </c>
      <c r="D16" s="38" t="s">
        <v>54</v>
      </c>
      <c r="E16" s="36" t="s">
        <v>24</v>
      </c>
      <c r="F16" s="42" t="s">
        <v>184</v>
      </c>
      <c r="G16" s="40">
        <v>16</v>
      </c>
      <c r="H16" s="40">
        <v>0</v>
      </c>
      <c r="I16" s="40">
        <v>0</v>
      </c>
      <c r="J16" s="40">
        <v>0</v>
      </c>
      <c r="K16" s="40">
        <v>0</v>
      </c>
      <c r="L16" s="40">
        <v>4</v>
      </c>
      <c r="M16" s="40" t="s">
        <v>19</v>
      </c>
      <c r="N16" s="84" t="s">
        <v>20</v>
      </c>
      <c r="O16" s="85"/>
      <c r="P16" s="38" t="s">
        <v>196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</row>
    <row r="17" spans="1:133" s="35" customFormat="1" ht="14.4" customHeight="1" x14ac:dyDescent="0.3">
      <c r="A17" s="82" t="s">
        <v>213</v>
      </c>
      <c r="B17" s="83">
        <v>1</v>
      </c>
      <c r="C17" s="38"/>
      <c r="D17" s="99" t="s">
        <v>182</v>
      </c>
      <c r="E17" s="99"/>
      <c r="F17" s="44"/>
      <c r="G17" s="40">
        <v>8</v>
      </c>
      <c r="H17" s="40">
        <v>0</v>
      </c>
      <c r="I17" s="40">
        <v>0</v>
      </c>
      <c r="J17" s="40">
        <v>0</v>
      </c>
      <c r="K17" s="40">
        <v>0</v>
      </c>
      <c r="L17" s="40">
        <v>2</v>
      </c>
      <c r="M17" s="40" t="s">
        <v>189</v>
      </c>
      <c r="N17" s="84" t="s">
        <v>183</v>
      </c>
      <c r="O17" s="85"/>
      <c r="P17" s="38" t="s">
        <v>196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</row>
    <row r="18" spans="1:133" s="35" customFormat="1" x14ac:dyDescent="0.3">
      <c r="A18" s="102" t="s">
        <v>23</v>
      </c>
      <c r="B18" s="102"/>
      <c r="C18" s="102"/>
      <c r="D18" s="102"/>
      <c r="E18" s="102"/>
      <c r="F18" s="102"/>
      <c r="G18" s="45">
        <f>SUM(G9:G17)</f>
        <v>120</v>
      </c>
      <c r="H18" s="45">
        <f t="shared" ref="H18:L18" si="0">SUM(H9:H17)</f>
        <v>0</v>
      </c>
      <c r="I18" s="45">
        <f t="shared" si="0"/>
        <v>0</v>
      </c>
      <c r="J18" s="45">
        <f t="shared" si="0"/>
        <v>0</v>
      </c>
      <c r="K18" s="45">
        <f t="shared" si="0"/>
        <v>0</v>
      </c>
      <c r="L18" s="45">
        <f t="shared" si="0"/>
        <v>30</v>
      </c>
      <c r="M18" s="86"/>
      <c r="N18" s="87"/>
      <c r="O18" s="88"/>
      <c r="P18" s="86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</row>
    <row r="19" spans="1:133" s="35" customFormat="1" ht="27.6" x14ac:dyDescent="0.3">
      <c r="A19" s="82" t="s">
        <v>213</v>
      </c>
      <c r="B19" s="83">
        <v>2</v>
      </c>
      <c r="C19" s="38" t="s">
        <v>153</v>
      </c>
      <c r="D19" s="38" t="s">
        <v>61</v>
      </c>
      <c r="E19" s="36" t="s">
        <v>22</v>
      </c>
      <c r="F19" s="44" t="s">
        <v>198</v>
      </c>
      <c r="G19" s="40">
        <v>16</v>
      </c>
      <c r="H19" s="40">
        <v>0</v>
      </c>
      <c r="I19" s="40">
        <v>0</v>
      </c>
      <c r="J19" s="40">
        <v>0</v>
      </c>
      <c r="K19" s="40">
        <v>0</v>
      </c>
      <c r="L19" s="40">
        <v>4</v>
      </c>
      <c r="M19" s="40" t="s">
        <v>19</v>
      </c>
      <c r="N19" s="84" t="s">
        <v>20</v>
      </c>
      <c r="O19" s="85"/>
      <c r="P19" s="89" t="s">
        <v>195</v>
      </c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</row>
    <row r="20" spans="1:133" s="35" customFormat="1" ht="27.6" x14ac:dyDescent="0.3">
      <c r="A20" s="82" t="s">
        <v>213</v>
      </c>
      <c r="B20" s="83">
        <v>2</v>
      </c>
      <c r="C20" s="38" t="s">
        <v>154</v>
      </c>
      <c r="D20" s="38" t="s">
        <v>63</v>
      </c>
      <c r="E20" s="36" t="s">
        <v>64</v>
      </c>
      <c r="F20" s="44" t="s">
        <v>221</v>
      </c>
      <c r="G20" s="40">
        <v>12</v>
      </c>
      <c r="H20" s="40">
        <v>0</v>
      </c>
      <c r="I20" s="40">
        <v>0</v>
      </c>
      <c r="J20" s="40">
        <v>0</v>
      </c>
      <c r="K20" s="40">
        <v>0</v>
      </c>
      <c r="L20" s="40">
        <v>3</v>
      </c>
      <c r="M20" s="40" t="s">
        <v>19</v>
      </c>
      <c r="N20" s="84" t="s">
        <v>20</v>
      </c>
      <c r="O20" s="85"/>
      <c r="P20" s="89" t="s">
        <v>195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</row>
    <row r="21" spans="1:133" s="35" customFormat="1" ht="27.6" x14ac:dyDescent="0.3">
      <c r="A21" s="82" t="s">
        <v>213</v>
      </c>
      <c r="B21" s="83">
        <v>2</v>
      </c>
      <c r="C21" s="38" t="s">
        <v>155</v>
      </c>
      <c r="D21" s="38" t="s">
        <v>76</v>
      </c>
      <c r="E21" s="36" t="s">
        <v>77</v>
      </c>
      <c r="F21" s="42" t="s">
        <v>200</v>
      </c>
      <c r="G21" s="40">
        <v>12</v>
      </c>
      <c r="H21" s="40">
        <v>0</v>
      </c>
      <c r="I21" s="40">
        <v>0</v>
      </c>
      <c r="J21" s="40">
        <v>0</v>
      </c>
      <c r="K21" s="40">
        <v>0</v>
      </c>
      <c r="L21" s="40">
        <v>3</v>
      </c>
      <c r="M21" s="40" t="s">
        <v>19</v>
      </c>
      <c r="N21" s="84" t="s">
        <v>20</v>
      </c>
      <c r="O21" s="85"/>
      <c r="P21" s="89" t="s">
        <v>195</v>
      </c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</row>
    <row r="22" spans="1:133" s="35" customFormat="1" ht="27.6" x14ac:dyDescent="0.3">
      <c r="A22" s="82" t="s">
        <v>213</v>
      </c>
      <c r="B22" s="83">
        <v>2</v>
      </c>
      <c r="C22" s="38" t="s">
        <v>156</v>
      </c>
      <c r="D22" s="38" t="s">
        <v>42</v>
      </c>
      <c r="E22" s="36" t="s">
        <v>28</v>
      </c>
      <c r="F22" s="42" t="s">
        <v>188</v>
      </c>
      <c r="G22" s="40">
        <v>12</v>
      </c>
      <c r="H22" s="40">
        <v>0</v>
      </c>
      <c r="I22" s="40">
        <v>0</v>
      </c>
      <c r="J22" s="40">
        <v>0</v>
      </c>
      <c r="K22" s="40">
        <v>0</v>
      </c>
      <c r="L22" s="40">
        <v>3</v>
      </c>
      <c r="M22" s="40" t="s">
        <v>19</v>
      </c>
      <c r="N22" s="84" t="s">
        <v>20</v>
      </c>
      <c r="O22" s="85"/>
      <c r="P22" s="89" t="s">
        <v>195</v>
      </c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</row>
    <row r="23" spans="1:133" s="35" customFormat="1" ht="27.6" x14ac:dyDescent="0.3">
      <c r="A23" s="82" t="s">
        <v>213</v>
      </c>
      <c r="B23" s="83">
        <v>2</v>
      </c>
      <c r="C23" s="38" t="s">
        <v>157</v>
      </c>
      <c r="D23" s="38" t="s">
        <v>68</v>
      </c>
      <c r="E23" s="36" t="s">
        <v>29</v>
      </c>
      <c r="F23" s="42" t="s">
        <v>199</v>
      </c>
      <c r="G23" s="40">
        <v>12</v>
      </c>
      <c r="H23" s="40">
        <v>0</v>
      </c>
      <c r="I23" s="40">
        <v>0</v>
      </c>
      <c r="J23" s="40">
        <v>0</v>
      </c>
      <c r="K23" s="40">
        <v>0</v>
      </c>
      <c r="L23" s="40">
        <v>3</v>
      </c>
      <c r="M23" s="40" t="s">
        <v>19</v>
      </c>
      <c r="N23" s="84" t="s">
        <v>20</v>
      </c>
      <c r="O23" s="85"/>
      <c r="P23" s="89" t="s">
        <v>195</v>
      </c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</row>
    <row r="24" spans="1:133" s="35" customFormat="1" ht="27.6" x14ac:dyDescent="0.3">
      <c r="A24" s="82" t="s">
        <v>213</v>
      </c>
      <c r="B24" s="83">
        <v>2</v>
      </c>
      <c r="C24" s="38" t="s">
        <v>158</v>
      </c>
      <c r="D24" s="38" t="s">
        <v>89</v>
      </c>
      <c r="E24" s="36" t="s">
        <v>31</v>
      </c>
      <c r="F24" s="42" t="s">
        <v>201</v>
      </c>
      <c r="G24" s="40">
        <v>12</v>
      </c>
      <c r="H24" s="40">
        <v>0</v>
      </c>
      <c r="I24" s="40">
        <v>0</v>
      </c>
      <c r="J24" s="40">
        <v>0</v>
      </c>
      <c r="K24" s="40">
        <v>0</v>
      </c>
      <c r="L24" s="40">
        <v>3</v>
      </c>
      <c r="M24" s="40" t="s">
        <v>19</v>
      </c>
      <c r="N24" s="84" t="s">
        <v>20</v>
      </c>
      <c r="O24" s="85"/>
      <c r="P24" s="89" t="s">
        <v>195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</row>
    <row r="25" spans="1:133" s="35" customFormat="1" ht="27.6" x14ac:dyDescent="0.3">
      <c r="A25" s="82" t="s">
        <v>213</v>
      </c>
      <c r="B25" s="83">
        <v>2</v>
      </c>
      <c r="C25" s="38" t="s">
        <v>159</v>
      </c>
      <c r="D25" s="38" t="s">
        <v>91</v>
      </c>
      <c r="E25" s="36" t="s">
        <v>87</v>
      </c>
      <c r="F25" s="44" t="s">
        <v>216</v>
      </c>
      <c r="G25" s="40">
        <v>16</v>
      </c>
      <c r="H25" s="40">
        <v>0</v>
      </c>
      <c r="I25" s="40">
        <v>0</v>
      </c>
      <c r="J25" s="40">
        <v>0</v>
      </c>
      <c r="K25" s="40">
        <v>0</v>
      </c>
      <c r="L25" s="40">
        <v>4</v>
      </c>
      <c r="M25" s="40" t="s">
        <v>19</v>
      </c>
      <c r="N25" s="84" t="s">
        <v>20</v>
      </c>
      <c r="O25" s="85"/>
      <c r="P25" s="89" t="s">
        <v>195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</row>
    <row r="26" spans="1:133" s="35" customFormat="1" ht="27.6" x14ac:dyDescent="0.3">
      <c r="A26" s="82" t="s">
        <v>213</v>
      </c>
      <c r="B26" s="83">
        <v>2</v>
      </c>
      <c r="C26" s="38" t="s">
        <v>160</v>
      </c>
      <c r="D26" s="38" t="s">
        <v>48</v>
      </c>
      <c r="E26" s="36" t="s">
        <v>35</v>
      </c>
      <c r="F26" s="44" t="s">
        <v>215</v>
      </c>
      <c r="G26" s="40">
        <v>12</v>
      </c>
      <c r="H26" s="40">
        <v>0</v>
      </c>
      <c r="I26" s="40">
        <v>0</v>
      </c>
      <c r="J26" s="40">
        <v>0</v>
      </c>
      <c r="K26" s="40">
        <v>0</v>
      </c>
      <c r="L26" s="40">
        <v>3</v>
      </c>
      <c r="M26" s="40" t="s">
        <v>19</v>
      </c>
      <c r="N26" s="84" t="s">
        <v>20</v>
      </c>
      <c r="O26" s="85"/>
      <c r="P26" s="89" t="s">
        <v>195</v>
      </c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</row>
    <row r="27" spans="1:133" s="35" customFormat="1" ht="27.6" x14ac:dyDescent="0.3">
      <c r="A27" s="82" t="s">
        <v>213</v>
      </c>
      <c r="B27" s="83">
        <v>2</v>
      </c>
      <c r="C27" s="38" t="s">
        <v>161</v>
      </c>
      <c r="D27" s="38" t="s">
        <v>162</v>
      </c>
      <c r="E27" s="38" t="s">
        <v>191</v>
      </c>
      <c r="F27" s="44"/>
      <c r="G27" s="40">
        <v>8</v>
      </c>
      <c r="H27" s="40">
        <v>0</v>
      </c>
      <c r="I27" s="40">
        <v>0</v>
      </c>
      <c r="J27" s="40">
        <v>0</v>
      </c>
      <c r="K27" s="40">
        <v>0</v>
      </c>
      <c r="L27" s="40">
        <v>3</v>
      </c>
      <c r="M27" s="40" t="s">
        <v>190</v>
      </c>
      <c r="N27" s="84" t="s">
        <v>20</v>
      </c>
      <c r="O27" s="85"/>
      <c r="P27" s="89" t="s">
        <v>195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</row>
    <row r="28" spans="1:133" s="35" customFormat="1" ht="14.4" customHeight="1" x14ac:dyDescent="0.3">
      <c r="A28" s="82" t="s">
        <v>213</v>
      </c>
      <c r="B28" s="83">
        <v>2</v>
      </c>
      <c r="C28" s="38"/>
      <c r="D28" s="99" t="s">
        <v>182</v>
      </c>
      <c r="E28" s="99"/>
      <c r="F28" s="44"/>
      <c r="G28" s="40">
        <v>8</v>
      </c>
      <c r="H28" s="40">
        <v>0</v>
      </c>
      <c r="I28" s="40">
        <v>0</v>
      </c>
      <c r="J28" s="40">
        <v>0</v>
      </c>
      <c r="K28" s="40">
        <v>0</v>
      </c>
      <c r="L28" s="40">
        <v>2</v>
      </c>
      <c r="M28" s="40" t="s">
        <v>189</v>
      </c>
      <c r="N28" s="84" t="s">
        <v>183</v>
      </c>
      <c r="O28" s="85"/>
      <c r="P28" s="89" t="s">
        <v>195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</row>
    <row r="29" spans="1:133" s="35" customFormat="1" x14ac:dyDescent="0.3">
      <c r="A29" s="102" t="s">
        <v>23</v>
      </c>
      <c r="B29" s="102"/>
      <c r="C29" s="102"/>
      <c r="D29" s="102"/>
      <c r="E29" s="102"/>
      <c r="F29" s="102"/>
      <c r="G29" s="45">
        <f>SUM(G19:G28)</f>
        <v>120</v>
      </c>
      <c r="H29" s="45">
        <f t="shared" ref="H29:L29" si="1">SUM(H19:H28)</f>
        <v>0</v>
      </c>
      <c r="I29" s="45">
        <f t="shared" si="1"/>
        <v>0</v>
      </c>
      <c r="J29" s="45">
        <f t="shared" si="1"/>
        <v>0</v>
      </c>
      <c r="K29" s="45">
        <f t="shared" si="1"/>
        <v>0</v>
      </c>
      <c r="L29" s="45">
        <f t="shared" si="1"/>
        <v>31</v>
      </c>
      <c r="M29" s="87"/>
      <c r="N29" s="87"/>
      <c r="O29" s="88"/>
      <c r="P29" s="86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</row>
    <row r="30" spans="1:133" s="35" customFormat="1" ht="27.6" x14ac:dyDescent="0.3">
      <c r="A30" s="82" t="s">
        <v>213</v>
      </c>
      <c r="B30" s="83">
        <v>3</v>
      </c>
      <c r="C30" s="38" t="s">
        <v>163</v>
      </c>
      <c r="D30" s="38" t="s">
        <v>56</v>
      </c>
      <c r="E30" s="36" t="s">
        <v>57</v>
      </c>
      <c r="F30" s="44" t="s">
        <v>218</v>
      </c>
      <c r="G30" s="40">
        <v>12</v>
      </c>
      <c r="H30" s="40">
        <v>0</v>
      </c>
      <c r="I30" s="40">
        <v>0</v>
      </c>
      <c r="J30" s="40">
        <v>0</v>
      </c>
      <c r="K30" s="40">
        <v>0</v>
      </c>
      <c r="L30" s="40">
        <v>3</v>
      </c>
      <c r="M30" s="40" t="s">
        <v>19</v>
      </c>
      <c r="N30" s="84" t="s">
        <v>20</v>
      </c>
      <c r="O30" s="85"/>
      <c r="P30" s="38" t="s">
        <v>196</v>
      </c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</row>
    <row r="31" spans="1:133" s="35" customFormat="1" ht="27.6" x14ac:dyDescent="0.3">
      <c r="A31" s="82" t="s">
        <v>213</v>
      </c>
      <c r="B31" s="83">
        <v>3</v>
      </c>
      <c r="C31" s="38" t="s">
        <v>164</v>
      </c>
      <c r="D31" s="38" t="s">
        <v>66</v>
      </c>
      <c r="E31" s="36" t="s">
        <v>26</v>
      </c>
      <c r="F31" s="42" t="s">
        <v>187</v>
      </c>
      <c r="G31" s="40">
        <v>16</v>
      </c>
      <c r="H31" s="40">
        <v>0</v>
      </c>
      <c r="I31" s="40">
        <v>0</v>
      </c>
      <c r="J31" s="40">
        <v>0</v>
      </c>
      <c r="K31" s="40">
        <v>0</v>
      </c>
      <c r="L31" s="40">
        <v>4</v>
      </c>
      <c r="M31" s="40" t="s">
        <v>19</v>
      </c>
      <c r="N31" s="84" t="s">
        <v>20</v>
      </c>
      <c r="O31" s="85"/>
      <c r="P31" s="38" t="s">
        <v>196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</row>
    <row r="32" spans="1:133" s="35" customFormat="1" ht="27.6" x14ac:dyDescent="0.3">
      <c r="A32" s="82" t="s">
        <v>213</v>
      </c>
      <c r="B32" s="83">
        <v>3</v>
      </c>
      <c r="C32" s="38" t="s">
        <v>165</v>
      </c>
      <c r="D32" s="38" t="s">
        <v>79</v>
      </c>
      <c r="E32" s="36" t="s">
        <v>80</v>
      </c>
      <c r="F32" s="44" t="s">
        <v>219</v>
      </c>
      <c r="G32" s="40">
        <v>12</v>
      </c>
      <c r="H32" s="40">
        <v>0</v>
      </c>
      <c r="I32" s="40">
        <v>0</v>
      </c>
      <c r="J32" s="40">
        <v>0</v>
      </c>
      <c r="K32" s="40">
        <v>0</v>
      </c>
      <c r="L32" s="40">
        <v>3</v>
      </c>
      <c r="M32" s="40" t="s">
        <v>190</v>
      </c>
      <c r="N32" s="84" t="s">
        <v>20</v>
      </c>
      <c r="O32" s="85"/>
      <c r="P32" s="38" t="s">
        <v>196</v>
      </c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</row>
    <row r="33" spans="1:133" s="35" customFormat="1" ht="27.6" x14ac:dyDescent="0.3">
      <c r="A33" s="82" t="s">
        <v>213</v>
      </c>
      <c r="B33" s="83">
        <v>3</v>
      </c>
      <c r="C33" s="38" t="s">
        <v>166</v>
      </c>
      <c r="D33" s="38" t="s">
        <v>82</v>
      </c>
      <c r="E33" s="36" t="s">
        <v>24</v>
      </c>
      <c r="F33" s="44" t="s">
        <v>184</v>
      </c>
      <c r="G33" s="40">
        <v>12</v>
      </c>
      <c r="H33" s="40">
        <v>0</v>
      </c>
      <c r="I33" s="40">
        <v>0</v>
      </c>
      <c r="J33" s="40">
        <v>0</v>
      </c>
      <c r="K33" s="40">
        <v>0</v>
      </c>
      <c r="L33" s="40">
        <v>3</v>
      </c>
      <c r="M33" s="40" t="s">
        <v>190</v>
      </c>
      <c r="N33" s="84" t="s">
        <v>20</v>
      </c>
      <c r="O33" s="85"/>
      <c r="P33" s="38" t="s">
        <v>196</v>
      </c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</row>
    <row r="34" spans="1:133" s="35" customFormat="1" ht="27.6" x14ac:dyDescent="0.3">
      <c r="A34" s="82" t="s">
        <v>213</v>
      </c>
      <c r="B34" s="83">
        <v>3</v>
      </c>
      <c r="C34" s="38" t="s">
        <v>167</v>
      </c>
      <c r="D34" s="38" t="s">
        <v>84</v>
      </c>
      <c r="E34" s="36" t="s">
        <v>27</v>
      </c>
      <c r="F34" s="42" t="s">
        <v>185</v>
      </c>
      <c r="G34" s="40">
        <v>16</v>
      </c>
      <c r="H34" s="40">
        <v>0</v>
      </c>
      <c r="I34" s="40">
        <v>0</v>
      </c>
      <c r="J34" s="40">
        <v>0</v>
      </c>
      <c r="K34" s="40">
        <v>0</v>
      </c>
      <c r="L34" s="40">
        <v>4</v>
      </c>
      <c r="M34" s="40" t="s">
        <v>19</v>
      </c>
      <c r="N34" s="84" t="s">
        <v>20</v>
      </c>
      <c r="O34" s="85"/>
      <c r="P34" s="38" t="s">
        <v>196</v>
      </c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</row>
    <row r="35" spans="1:133" s="35" customFormat="1" ht="27.6" x14ac:dyDescent="0.3">
      <c r="A35" s="82" t="s">
        <v>213</v>
      </c>
      <c r="B35" s="83">
        <v>3</v>
      </c>
      <c r="C35" s="38" t="s">
        <v>168</v>
      </c>
      <c r="D35" s="38" t="s">
        <v>169</v>
      </c>
      <c r="E35" s="36" t="s">
        <v>87</v>
      </c>
      <c r="F35" s="44" t="s">
        <v>216</v>
      </c>
      <c r="G35" s="40">
        <v>12</v>
      </c>
      <c r="H35" s="40">
        <v>0</v>
      </c>
      <c r="I35" s="40">
        <v>0</v>
      </c>
      <c r="J35" s="40">
        <v>0</v>
      </c>
      <c r="K35" s="40">
        <v>0</v>
      </c>
      <c r="L35" s="40">
        <v>3</v>
      </c>
      <c r="M35" s="40" t="s">
        <v>19</v>
      </c>
      <c r="N35" s="84" t="s">
        <v>20</v>
      </c>
      <c r="O35" s="85"/>
      <c r="P35" s="38" t="s">
        <v>196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</row>
    <row r="36" spans="1:133" s="35" customFormat="1" ht="27.6" x14ac:dyDescent="0.3">
      <c r="A36" s="82" t="s">
        <v>213</v>
      </c>
      <c r="B36" s="83">
        <v>3</v>
      </c>
      <c r="C36" s="38" t="s">
        <v>170</v>
      </c>
      <c r="D36" s="38" t="s">
        <v>72</v>
      </c>
      <c r="E36" s="36" t="s">
        <v>33</v>
      </c>
      <c r="F36" s="42" t="s">
        <v>186</v>
      </c>
      <c r="G36" s="40">
        <v>12</v>
      </c>
      <c r="H36" s="40">
        <v>0</v>
      </c>
      <c r="I36" s="40">
        <v>0</v>
      </c>
      <c r="J36" s="40">
        <v>0</v>
      </c>
      <c r="K36" s="40">
        <v>0</v>
      </c>
      <c r="L36" s="40">
        <v>3</v>
      </c>
      <c r="M36" s="40" t="s">
        <v>19</v>
      </c>
      <c r="N36" s="84" t="s">
        <v>20</v>
      </c>
      <c r="O36" s="85"/>
      <c r="P36" s="38" t="s">
        <v>196</v>
      </c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</row>
    <row r="37" spans="1:133" s="35" customFormat="1" ht="27.6" x14ac:dyDescent="0.3">
      <c r="A37" s="82" t="s">
        <v>213</v>
      </c>
      <c r="B37" s="83">
        <v>3</v>
      </c>
      <c r="C37" s="38" t="s">
        <v>171</v>
      </c>
      <c r="D37" s="38" t="s">
        <v>93</v>
      </c>
      <c r="E37" s="36" t="s">
        <v>94</v>
      </c>
      <c r="F37" s="44" t="s">
        <v>220</v>
      </c>
      <c r="G37" s="40">
        <v>16</v>
      </c>
      <c r="H37" s="40">
        <v>0</v>
      </c>
      <c r="I37" s="40">
        <v>0</v>
      </c>
      <c r="J37" s="40">
        <v>0</v>
      </c>
      <c r="K37" s="40">
        <v>0</v>
      </c>
      <c r="L37" s="40">
        <v>4</v>
      </c>
      <c r="M37" s="40" t="s">
        <v>19</v>
      </c>
      <c r="N37" s="84" t="s">
        <v>20</v>
      </c>
      <c r="O37" s="85"/>
      <c r="P37" s="38" t="s">
        <v>196</v>
      </c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</row>
    <row r="38" spans="1:133" s="35" customFormat="1" ht="27.6" x14ac:dyDescent="0.3">
      <c r="A38" s="82" t="s">
        <v>213</v>
      </c>
      <c r="B38" s="83">
        <v>3</v>
      </c>
      <c r="C38" s="38" t="s">
        <v>172</v>
      </c>
      <c r="D38" s="38" t="s">
        <v>173</v>
      </c>
      <c r="E38" s="38" t="s">
        <v>191</v>
      </c>
      <c r="F38" s="44"/>
      <c r="G38" s="40">
        <v>4</v>
      </c>
      <c r="H38" s="40">
        <v>0</v>
      </c>
      <c r="I38" s="40">
        <v>0</v>
      </c>
      <c r="J38" s="40">
        <v>0</v>
      </c>
      <c r="K38" s="40">
        <v>0</v>
      </c>
      <c r="L38" s="40">
        <v>3</v>
      </c>
      <c r="M38" s="40" t="s">
        <v>190</v>
      </c>
      <c r="N38" s="84" t="s">
        <v>20</v>
      </c>
      <c r="O38" s="85"/>
      <c r="P38" s="38" t="s">
        <v>196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</row>
    <row r="39" spans="1:133" s="35" customFormat="1" ht="14.4" customHeight="1" x14ac:dyDescent="0.3">
      <c r="A39" s="82" t="s">
        <v>213</v>
      </c>
      <c r="B39" s="83">
        <v>3</v>
      </c>
      <c r="C39" s="38"/>
      <c r="D39" s="99" t="s">
        <v>182</v>
      </c>
      <c r="E39" s="99"/>
      <c r="F39" s="44"/>
      <c r="G39" s="40">
        <v>8</v>
      </c>
      <c r="H39" s="40">
        <v>0</v>
      </c>
      <c r="I39" s="40">
        <v>0</v>
      </c>
      <c r="J39" s="40">
        <v>0</v>
      </c>
      <c r="K39" s="40">
        <v>0</v>
      </c>
      <c r="L39" s="40">
        <v>2</v>
      </c>
      <c r="M39" s="40" t="s">
        <v>189</v>
      </c>
      <c r="N39" s="84" t="s">
        <v>183</v>
      </c>
      <c r="O39" s="85"/>
      <c r="P39" s="38" t="s">
        <v>196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</row>
    <row r="40" spans="1:133" s="35" customFormat="1" x14ac:dyDescent="0.3">
      <c r="A40" s="102" t="s">
        <v>23</v>
      </c>
      <c r="B40" s="102"/>
      <c r="C40" s="102"/>
      <c r="D40" s="102"/>
      <c r="E40" s="102"/>
      <c r="F40" s="102"/>
      <c r="G40" s="45">
        <f>SUM(G30:G39)</f>
        <v>120</v>
      </c>
      <c r="H40" s="45">
        <f t="shared" ref="H40:L40" si="2">SUM(H30:H39)</f>
        <v>0</v>
      </c>
      <c r="I40" s="45">
        <f t="shared" si="2"/>
        <v>0</v>
      </c>
      <c r="J40" s="45">
        <f t="shared" si="2"/>
        <v>0</v>
      </c>
      <c r="K40" s="45">
        <f t="shared" si="2"/>
        <v>0</v>
      </c>
      <c r="L40" s="45">
        <f t="shared" si="2"/>
        <v>32</v>
      </c>
      <c r="M40" s="87"/>
      <c r="N40" s="87"/>
      <c r="O40" s="88"/>
      <c r="P40" s="86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</row>
    <row r="41" spans="1:133" s="35" customFormat="1" ht="27.6" x14ac:dyDescent="0.3">
      <c r="A41" s="82" t="s">
        <v>213</v>
      </c>
      <c r="B41" s="83">
        <v>4</v>
      </c>
      <c r="C41" s="38" t="s">
        <v>97</v>
      </c>
      <c r="D41" s="38" t="s">
        <v>98</v>
      </c>
      <c r="E41" s="38" t="s">
        <v>99</v>
      </c>
      <c r="F41" s="44" t="s">
        <v>222</v>
      </c>
      <c r="G41" s="40">
        <v>16</v>
      </c>
      <c r="H41" s="40">
        <v>0</v>
      </c>
      <c r="I41" s="40">
        <v>0</v>
      </c>
      <c r="J41" s="40">
        <v>0</v>
      </c>
      <c r="K41" s="40">
        <v>0</v>
      </c>
      <c r="L41" s="40">
        <v>4</v>
      </c>
      <c r="M41" s="40" t="s">
        <v>19</v>
      </c>
      <c r="N41" s="84" t="s">
        <v>20</v>
      </c>
      <c r="O41" s="85"/>
      <c r="P41" s="89" t="s">
        <v>195</v>
      </c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</row>
    <row r="42" spans="1:133" s="35" customFormat="1" ht="41.4" x14ac:dyDescent="0.3">
      <c r="A42" s="82" t="s">
        <v>213</v>
      </c>
      <c r="B42" s="83">
        <v>4</v>
      </c>
      <c r="C42" s="38" t="s">
        <v>174</v>
      </c>
      <c r="D42" s="38" t="s">
        <v>175</v>
      </c>
      <c r="E42" s="38" t="s">
        <v>102</v>
      </c>
      <c r="F42" s="44" t="s">
        <v>223</v>
      </c>
      <c r="G42" s="40">
        <v>16</v>
      </c>
      <c r="H42" s="40">
        <v>0</v>
      </c>
      <c r="I42" s="40">
        <v>0</v>
      </c>
      <c r="J42" s="40">
        <v>0</v>
      </c>
      <c r="K42" s="40">
        <v>0</v>
      </c>
      <c r="L42" s="40">
        <v>4</v>
      </c>
      <c r="M42" s="40" t="s">
        <v>19</v>
      </c>
      <c r="N42" s="84" t="s">
        <v>20</v>
      </c>
      <c r="O42" s="85"/>
      <c r="P42" s="89" t="s">
        <v>195</v>
      </c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</row>
    <row r="43" spans="1:133" s="35" customFormat="1" ht="27.6" x14ac:dyDescent="0.3">
      <c r="A43" s="82" t="s">
        <v>213</v>
      </c>
      <c r="B43" s="83">
        <v>4</v>
      </c>
      <c r="C43" s="38" t="s">
        <v>176</v>
      </c>
      <c r="D43" s="38" t="s">
        <v>104</v>
      </c>
      <c r="E43" s="38" t="s">
        <v>80</v>
      </c>
      <c r="F43" s="44" t="s">
        <v>219</v>
      </c>
      <c r="G43" s="40">
        <v>0</v>
      </c>
      <c r="H43" s="40">
        <v>160</v>
      </c>
      <c r="I43" s="40">
        <v>0</v>
      </c>
      <c r="J43" s="40">
        <v>0</v>
      </c>
      <c r="K43" s="40">
        <v>0</v>
      </c>
      <c r="L43" s="40">
        <v>5</v>
      </c>
      <c r="M43" s="40" t="s">
        <v>190</v>
      </c>
      <c r="N43" s="84" t="s">
        <v>20</v>
      </c>
      <c r="O43" s="85"/>
      <c r="P43" s="89" t="s">
        <v>195</v>
      </c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</row>
    <row r="44" spans="1:133" s="35" customFormat="1" ht="27.6" x14ac:dyDescent="0.3">
      <c r="A44" s="82" t="s">
        <v>213</v>
      </c>
      <c r="B44" s="83">
        <v>4</v>
      </c>
      <c r="C44" s="38" t="s">
        <v>177</v>
      </c>
      <c r="D44" s="38" t="s">
        <v>178</v>
      </c>
      <c r="E44" s="38" t="s">
        <v>191</v>
      </c>
      <c r="F44" s="44"/>
      <c r="G44" s="40">
        <v>16</v>
      </c>
      <c r="H44" s="40">
        <v>0</v>
      </c>
      <c r="I44" s="40">
        <v>0</v>
      </c>
      <c r="J44" s="40">
        <v>0</v>
      </c>
      <c r="K44" s="40">
        <v>0</v>
      </c>
      <c r="L44" s="40">
        <v>14</v>
      </c>
      <c r="M44" s="40" t="s">
        <v>190</v>
      </c>
      <c r="N44" s="84" t="s">
        <v>20</v>
      </c>
      <c r="O44" s="85"/>
      <c r="P44" s="89" t="s">
        <v>195</v>
      </c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</row>
    <row r="45" spans="1:133" s="35" customFormat="1" x14ac:dyDescent="0.3">
      <c r="A45" s="102" t="s">
        <v>23</v>
      </c>
      <c r="B45" s="102"/>
      <c r="C45" s="102"/>
      <c r="D45" s="102"/>
      <c r="E45" s="102"/>
      <c r="F45" s="102"/>
      <c r="G45" s="45">
        <f>SUM(G41:G44)</f>
        <v>48</v>
      </c>
      <c r="H45" s="45">
        <f t="shared" ref="H45:L45" si="3">SUM(H41:H44)</f>
        <v>160</v>
      </c>
      <c r="I45" s="45">
        <f t="shared" si="3"/>
        <v>0</v>
      </c>
      <c r="J45" s="45">
        <f t="shared" si="3"/>
        <v>0</v>
      </c>
      <c r="K45" s="45">
        <f t="shared" si="3"/>
        <v>0</v>
      </c>
      <c r="L45" s="45">
        <f t="shared" si="3"/>
        <v>27</v>
      </c>
      <c r="M45" s="87"/>
      <c r="N45" s="87"/>
      <c r="O45" s="88"/>
      <c r="P45" s="86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</row>
    <row r="46" spans="1:133" s="35" customFormat="1" x14ac:dyDescent="0.3">
      <c r="A46" s="102" t="s">
        <v>192</v>
      </c>
      <c r="B46" s="102"/>
      <c r="C46" s="102"/>
      <c r="D46" s="102"/>
      <c r="E46" s="102"/>
      <c r="F46" s="102"/>
      <c r="G46" s="90">
        <f>G18+G29+G40+G45</f>
        <v>408</v>
      </c>
      <c r="H46" s="90">
        <f t="shared" ref="H46:L46" si="4">H18+H29+H40+H45</f>
        <v>160</v>
      </c>
      <c r="I46" s="90">
        <f t="shared" si="4"/>
        <v>0</v>
      </c>
      <c r="J46" s="90">
        <f t="shared" si="4"/>
        <v>0</v>
      </c>
      <c r="K46" s="90">
        <f t="shared" si="4"/>
        <v>0</v>
      </c>
      <c r="L46" s="90">
        <f t="shared" si="4"/>
        <v>120</v>
      </c>
      <c r="M46" s="87"/>
      <c r="N46" s="87"/>
      <c r="O46" s="88"/>
      <c r="P46" s="86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</row>
    <row r="47" spans="1:133" s="35" customFormat="1" x14ac:dyDescent="0.3">
      <c r="A47" s="91"/>
      <c r="B47" s="92"/>
      <c r="C47" s="92"/>
      <c r="D47" s="59"/>
      <c r="E47" s="59"/>
      <c r="F47" s="59"/>
      <c r="G47" s="93"/>
      <c r="H47" s="93"/>
      <c r="I47" s="93"/>
      <c r="J47" s="93"/>
      <c r="K47" s="93"/>
      <c r="L47" s="94"/>
      <c r="M47" s="95"/>
      <c r="N47" s="95"/>
      <c r="O47" s="59"/>
      <c r="P47" s="96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</row>
  </sheetData>
  <sheetProtection algorithmName="SHA-512" hashValue="fdIr8Nxg5RuaKxLMiMeFG+J/Mss0M427Y3r0MLkMFinuAmGLKQUGTaRVTv5YeUZ59GfIYMJf2gDvqn5lej/2HA==" saltValue="y9Rz8cbB03Jt2HmeBqRRow==" spinCount="100000" sheet="1" objects="1" scenarios="1"/>
  <mergeCells count="10">
    <mergeCell ref="A40:F40"/>
    <mergeCell ref="A45:F45"/>
    <mergeCell ref="A46:F46"/>
    <mergeCell ref="G7:K7"/>
    <mergeCell ref="G6:K6"/>
    <mergeCell ref="D17:E17"/>
    <mergeCell ref="A18:F18"/>
    <mergeCell ref="D28:E28"/>
    <mergeCell ref="A29:F29"/>
    <mergeCell ref="D39:E39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201718. nappali</vt:lpstr>
      <vt:lpstr>201718. levelező</vt:lpstr>
      <vt:lpstr>'201718. levelező'!Nyomtatási_terület</vt:lpstr>
      <vt:lpstr>'201718. nappali'!Nyomtatási_terület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Szalai Ferenc</dc:creator>
  <cp:lastModifiedBy>Szalai Ferenc</cp:lastModifiedBy>
  <cp:lastPrinted>2020-09-05T21:49:55Z</cp:lastPrinted>
  <dcterms:created xsi:type="dcterms:W3CDTF">2019-12-30T07:22:58Z</dcterms:created>
  <dcterms:modified xsi:type="dcterms:W3CDTF">2020-09-05T21:50:07Z</dcterms:modified>
</cp:coreProperties>
</file>