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KETK\"/>
    </mc:Choice>
  </mc:AlternateContent>
  <bookViews>
    <workbookView xWindow="0" yWindow="0" windowWidth="23040" windowHeight="9048"/>
  </bookViews>
  <sheets>
    <sheet name="201718. nappali" sheetId="1" r:id="rId1"/>
    <sheet name="201819. angol" sheetId="2" r:id="rId2"/>
  </sheets>
  <definedNames>
    <definedName name="_xlnm.Print_Area" localSheetId="0">'201718. nappali'!$A$1:$S$72</definedName>
    <definedName name="_xlnm.Print_Area" localSheetId="1">'201819. angol'!$A$1:$T$41</definedName>
    <definedName name="OLE_LINK1" localSheetId="0">'201718. nappali'!$D$19</definedName>
    <definedName name="OLE_LINK2" localSheetId="0">'201718. nappali'!$C$66</definedName>
    <definedName name="OLE_LINK4" localSheetId="0">'201718. nappali'!#REF!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" l="1"/>
  <c r="J41" i="2"/>
  <c r="K41" i="2"/>
  <c r="L41" i="2"/>
  <c r="M41" i="2"/>
  <c r="N41" i="2"/>
  <c r="O41" i="2"/>
  <c r="P41" i="2"/>
  <c r="H41" i="2"/>
  <c r="I40" i="2"/>
  <c r="J40" i="2"/>
  <c r="K40" i="2"/>
  <c r="L40" i="2"/>
  <c r="M40" i="2"/>
  <c r="N40" i="2"/>
  <c r="O40" i="2"/>
  <c r="P40" i="2"/>
  <c r="H40" i="2"/>
  <c r="I33" i="2"/>
  <c r="J33" i="2"/>
  <c r="K33" i="2"/>
  <c r="L33" i="2"/>
  <c r="M33" i="2"/>
  <c r="N33" i="2"/>
  <c r="O33" i="2"/>
  <c r="P33" i="2"/>
  <c r="H33" i="2"/>
  <c r="I25" i="2"/>
  <c r="J25" i="2"/>
  <c r="K25" i="2"/>
  <c r="L25" i="2"/>
  <c r="M25" i="2"/>
  <c r="N25" i="2"/>
  <c r="O25" i="2"/>
  <c r="P25" i="2"/>
  <c r="H25" i="2"/>
  <c r="I17" i="2"/>
  <c r="J17" i="2"/>
  <c r="K17" i="2"/>
  <c r="L17" i="2"/>
  <c r="M17" i="2"/>
  <c r="N17" i="2"/>
  <c r="O17" i="2"/>
  <c r="P17" i="2"/>
  <c r="H17" i="2"/>
  <c r="H41" i="1" l="1"/>
  <c r="I41" i="1"/>
  <c r="J41" i="1"/>
  <c r="K41" i="1"/>
  <c r="L41" i="1"/>
  <c r="M41" i="1"/>
  <c r="N41" i="1"/>
  <c r="O41" i="1"/>
  <c r="G41" i="1"/>
  <c r="H34" i="1"/>
  <c r="I34" i="1"/>
  <c r="J34" i="1"/>
  <c r="K34" i="1"/>
  <c r="L34" i="1"/>
  <c r="M34" i="1"/>
  <c r="N34" i="1"/>
  <c r="O34" i="1"/>
  <c r="G34" i="1"/>
  <c r="H27" i="1" l="1"/>
  <c r="I27" i="1"/>
  <c r="J27" i="1"/>
  <c r="K27" i="1"/>
  <c r="L27" i="1"/>
  <c r="M27" i="1"/>
  <c r="N27" i="1"/>
  <c r="O27" i="1"/>
  <c r="G27" i="1"/>
  <c r="H18" i="1"/>
  <c r="H42" i="1" s="1"/>
  <c r="I18" i="1"/>
  <c r="J18" i="1"/>
  <c r="K18" i="1"/>
  <c r="K42" i="1" s="1"/>
  <c r="L18" i="1"/>
  <c r="M18" i="1"/>
  <c r="M42" i="1" s="1"/>
  <c r="N18" i="1"/>
  <c r="N42" i="1" s="1"/>
  <c r="O18" i="1"/>
  <c r="G18" i="1"/>
  <c r="G42" i="1" s="1"/>
  <c r="J42" i="1" l="1"/>
  <c r="L42" i="1"/>
  <c r="O42" i="1"/>
  <c r="I42" i="1"/>
</calcChain>
</file>

<file path=xl/sharedStrings.xml><?xml version="1.0" encoding="utf-8"?>
<sst xmlns="http://schemas.openxmlformats.org/spreadsheetml/2006/main" count="699" uniqueCount="330">
  <si>
    <t>Szak neve:</t>
  </si>
  <si>
    <t>Nappali munkarend</t>
  </si>
  <si>
    <t>Heti óraszám</t>
  </si>
  <si>
    <t>Féléves óraszám</t>
  </si>
  <si>
    <t>Képzéskód</t>
  </si>
  <si>
    <t>Tantárgykód</t>
  </si>
  <si>
    <t>Tantárgynév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</si>
  <si>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</si>
  <si>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</si>
  <si>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</si>
  <si>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</si>
  <si>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</si>
  <si>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</si>
  <si>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</si>
  <si>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</si>
  <si>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 típ</t>
  </si>
  <si>
    <t>F.típ.</t>
  </si>
  <si>
    <t>Előkövetelmény</t>
  </si>
  <si>
    <t>Megjegyzés</t>
  </si>
  <si>
    <t>V</t>
  </si>
  <si>
    <t>A</t>
  </si>
  <si>
    <t>Ladányi Márta</t>
  </si>
  <si>
    <t>gy.j.</t>
  </si>
  <si>
    <t>Hegedűs Attila</t>
  </si>
  <si>
    <t>Benedek Lajos Krisztián</t>
  </si>
  <si>
    <t>Szegő Anita</t>
  </si>
  <si>
    <t>Hrotkó Károly</t>
  </si>
  <si>
    <t>Szalay László</t>
  </si>
  <si>
    <t>Lukács Noémi</t>
  </si>
  <si>
    <t>Sütöriné Diószegi Magdolna</t>
  </si>
  <si>
    <t>Zámboriné Németh Éva</t>
  </si>
  <si>
    <t>Palkovics László</t>
  </si>
  <si>
    <t>Szalai Zita</t>
  </si>
  <si>
    <t>ÖSSZESEN:</t>
  </si>
  <si>
    <t>Papp István</t>
  </si>
  <si>
    <t>Training name: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</si>
  <si>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</si>
  <si>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</si>
  <si>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</si>
  <si>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</si>
  <si>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</si>
  <si>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</si>
  <si>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</si>
  <si>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</si>
  <si>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</si>
  <si>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</si>
  <si>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</si>
  <si>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</si>
  <si>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Lab</t>
  </si>
  <si>
    <t>Field trip (days)</t>
  </si>
  <si>
    <t>Field trip 2 (days)</t>
  </si>
  <si>
    <t>Credit</t>
  </si>
  <si>
    <t>Requirement type</t>
  </si>
  <si>
    <t>Subject type</t>
  </si>
  <si>
    <t>Preliminary requirement</t>
  </si>
  <si>
    <t>Comment</t>
  </si>
  <si>
    <t>exam</t>
  </si>
  <si>
    <t>Obligatory</t>
  </si>
  <si>
    <t>ALTOGETHER:</t>
  </si>
  <si>
    <t>1MB42NAK02M</t>
  </si>
  <si>
    <t>Általános mikrobiológia</t>
  </si>
  <si>
    <t>Maráz Anna</t>
  </si>
  <si>
    <t>3GN18NAK08M</t>
  </si>
  <si>
    <t>Klasszikus genetika</t>
  </si>
  <si>
    <t>Halász Júlia</t>
  </si>
  <si>
    <t>3GN18NAK09M</t>
  </si>
  <si>
    <t>Molekuláris genetika</t>
  </si>
  <si>
    <t>3MN24NAK06M</t>
  </si>
  <si>
    <t>3NT20NAK15M</t>
  </si>
  <si>
    <t>Sejtbiológia</t>
  </si>
  <si>
    <t>Somogyi Gabriella</t>
  </si>
  <si>
    <t>3MN24NAK14M</t>
  </si>
  <si>
    <t>Szerves- és biokémia</t>
  </si>
  <si>
    <t>3DD02NAK10M</t>
  </si>
  <si>
    <t>3DD02NAK52M</t>
  </si>
  <si>
    <t>Szövettenyésztés, mikroszaporítás</t>
  </si>
  <si>
    <t>Mosonyi István Dániel</t>
  </si>
  <si>
    <t>K/gy.j.</t>
  </si>
  <si>
    <t>3MN24NAK36M</t>
  </si>
  <si>
    <t>Növényi anyagcsere- és kórélettan, stresszbiológia</t>
  </si>
  <si>
    <t>3MN24NAK16M</t>
  </si>
  <si>
    <t>A génsebészet alapjai</t>
  </si>
  <si>
    <t>3MN24NAK07M</t>
  </si>
  <si>
    <t>A biotechnológia biztonsági, jogi és etikai kérdései</t>
  </si>
  <si>
    <t>3ME14NAK56M</t>
  </si>
  <si>
    <t>3GN18NAK10M</t>
  </si>
  <si>
    <t>Biotechnológiai módszerek a növénynemesítésben gyakorlatok</t>
  </si>
  <si>
    <t>3MN24NAK17M</t>
  </si>
  <si>
    <t>Géntechnológia, transzgénikus haszonállatok</t>
  </si>
  <si>
    <t>Bősze Zsuzsanna</t>
  </si>
  <si>
    <t>3GN18NAK11M</t>
  </si>
  <si>
    <t>Molekuláris markerezési technikák</t>
  </si>
  <si>
    <t>Benyóné György Zsuzsanna</t>
  </si>
  <si>
    <t>3MN24NAK18M</t>
  </si>
  <si>
    <t>Növényélettani folyamatok biotechnológiai célú módosítása</t>
  </si>
  <si>
    <t>3MI09NAK34M</t>
  </si>
  <si>
    <t>Bioinformatika</t>
  </si>
  <si>
    <t>3GN18NAK12M</t>
  </si>
  <si>
    <t>Eredmények és célok a kertészeti növények nemesítésében</t>
  </si>
  <si>
    <t>3GN18NAK13M</t>
  </si>
  <si>
    <t>Populáció- és evolúciógenetika</t>
  </si>
  <si>
    <t>3ME13NAK08M</t>
  </si>
  <si>
    <t>Bernáth Jenő</t>
  </si>
  <si>
    <t>3MN24NAK19M</t>
  </si>
  <si>
    <t>Diplomamunka I.</t>
  </si>
  <si>
    <t>3GN18NAK34M</t>
  </si>
  <si>
    <t>Szakmai gyakorlat</t>
  </si>
  <si>
    <t>4 hét</t>
  </si>
  <si>
    <t>1MB42NAK03M</t>
  </si>
  <si>
    <t>Az élelmiszerbiztonság alapjai</t>
  </si>
  <si>
    <t>Kiskó Gabriella</t>
  </si>
  <si>
    <t>3MM11NAK88M</t>
  </si>
  <si>
    <t>Biotechnológiai termékek marketingje és innovatív kisvállalkozások menedzsmentje</t>
  </si>
  <si>
    <t>3GN18NAK31M</t>
  </si>
  <si>
    <t>Funkcionális és strukturális genomika</t>
  </si>
  <si>
    <t>3GN18NAK32M</t>
  </si>
  <si>
    <t>Növényi biotechnológia és RNS-technológiák a világ mezőgazdaságában</t>
  </si>
  <si>
    <t>Balázs Ervin</t>
  </si>
  <si>
    <t>3MN24NAK21M</t>
  </si>
  <si>
    <t>Diplomamunka II.</t>
  </si>
  <si>
    <t>3KT23NCS13M</t>
  </si>
  <si>
    <t>A kertészeti termelés környezetgazdálkodási vonatkozásai</t>
  </si>
  <si>
    <t>Végvári György</t>
  </si>
  <si>
    <t>3SZ22NAK12M</t>
  </si>
  <si>
    <t>A szőlőtermesztés biológiai és fitotechnikai ismeretei</t>
  </si>
  <si>
    <t>Deák Tamás</t>
  </si>
  <si>
    <t>3MN24NCS22M</t>
  </si>
  <si>
    <t>3NT20NCS19M</t>
  </si>
  <si>
    <t>A természetvédelem általános és történeti kérdései</t>
  </si>
  <si>
    <t>Rimóczi Imre</t>
  </si>
  <si>
    <t>3GN18NAK02M</t>
  </si>
  <si>
    <t>Alkalmazott növénybiotechnológia és rezisztencianemesítés</t>
  </si>
  <si>
    <t>3RT07NAK08M</t>
  </si>
  <si>
    <t>Biológiai növényvédelem</t>
  </si>
  <si>
    <t>Fail József</t>
  </si>
  <si>
    <t>3DD02NCS05M</t>
  </si>
  <si>
    <t>Évelők és szárazvirágok</t>
  </si>
  <si>
    <t>Kohut Ildikó</t>
  </si>
  <si>
    <t>3DD02NCS61M</t>
  </si>
  <si>
    <t>Faiskolai üzem és áruforgalom</t>
  </si>
  <si>
    <t>3OG55NCS02M</t>
  </si>
  <si>
    <t>Fenntarthatóság a kertészeti termelésben</t>
  </si>
  <si>
    <t>3GY15NAK19M</t>
  </si>
  <si>
    <t>Gyümölcsfajta-értékelés</t>
  </si>
  <si>
    <t>3DD02NCS07M</t>
  </si>
  <si>
    <t>In vitro technikák</t>
  </si>
  <si>
    <t>Tillyné Mándy Andrea</t>
  </si>
  <si>
    <t>3DD02NCS62M</t>
  </si>
  <si>
    <t>Kegyeleti növényalkalmazás</t>
  </si>
  <si>
    <t>3DD02NBV27M</t>
  </si>
  <si>
    <t>Kertészeti dendrológia</t>
  </si>
  <si>
    <t>3MI09NCS05M</t>
  </si>
  <si>
    <t>3GY15NBV26M</t>
  </si>
  <si>
    <t>Korszerű gyümölcstermesztési módszerek</t>
  </si>
  <si>
    <t>3DD02NBV28M</t>
  </si>
  <si>
    <t>Különleges dísznövények termesztése és szapanyag-előállítása</t>
  </si>
  <si>
    <t>3NK06NAK08M</t>
  </si>
  <si>
    <t>3RT07NAK03M</t>
  </si>
  <si>
    <t>Markó Viktor</t>
  </si>
  <si>
    <t>3NT20NCS10M</t>
  </si>
  <si>
    <t>Ökonómbotanika</t>
  </si>
  <si>
    <t>3DD02NCS08M</t>
  </si>
  <si>
    <t>Speciális dendrológia</t>
  </si>
  <si>
    <t>3ME13NBV23M</t>
  </si>
  <si>
    <t>Speciális gyógy- és fűszernövény termesztés</t>
  </si>
  <si>
    <t>Szabó Krisztina</t>
  </si>
  <si>
    <t>3RT07NCS09M</t>
  </si>
  <si>
    <t>Természetvédelmi állattan</t>
  </si>
  <si>
    <t>Haltrich Attila</t>
  </si>
  <si>
    <t>A szabadon választott tárgyak 1-4. félévben időkorlátozás nélkül felvehetők. Szabadon választható tárgyként felvehetők az egyetem más szakjainak tárgyai is. A táblázatban felsorolt szabadon választható tárgyak közösek a Kar többi mesterképzési szakjával.</t>
  </si>
  <si>
    <t>Dr. Hegedűs Attila</t>
  </si>
  <si>
    <t>3MN24NAK37M</t>
  </si>
  <si>
    <t>3GN18NAK37M</t>
  </si>
  <si>
    <t>1MB42NAK05M</t>
  </si>
  <si>
    <t>3MN24NAK38M</t>
  </si>
  <si>
    <t>3MN24NAK39M</t>
  </si>
  <si>
    <t>3DD02NAK96M</t>
  </si>
  <si>
    <t>3GN18NAK38M</t>
  </si>
  <si>
    <t>3MN24NAK40M</t>
  </si>
  <si>
    <t>3GN18NAK39M</t>
  </si>
  <si>
    <t>3MN24NAK42M</t>
  </si>
  <si>
    <t>3DD02NAK97M</t>
  </si>
  <si>
    <t>3MN24NAK43M</t>
  </si>
  <si>
    <t>3GN18NAK40M</t>
  </si>
  <si>
    <t>1MB42NAK06M</t>
  </si>
  <si>
    <t>3GN18NAK41M</t>
  </si>
  <si>
    <t>3GN18NAK42M</t>
  </si>
  <si>
    <t>3MM11NAK66M</t>
  </si>
  <si>
    <t>3MN24NAK41M</t>
  </si>
  <si>
    <t>3GN18NAK43M</t>
  </si>
  <si>
    <t>3GN18NAK44M</t>
  </si>
  <si>
    <t>4 weeks</t>
  </si>
  <si>
    <t>szakkoordinátor</t>
  </si>
  <si>
    <t xml:space="preserve">Szakkoordinátor: </t>
  </si>
  <si>
    <t xml:space="preserve">2017/2018. tanévtől érvényes felmenő rendszerben </t>
  </si>
  <si>
    <t>Szabadon választható tárgy</t>
  </si>
  <si>
    <t>Összesen:</t>
  </si>
  <si>
    <t>C</t>
  </si>
  <si>
    <t>tavaszi félév</t>
  </si>
  <si>
    <t>blokk, őszi félév</t>
  </si>
  <si>
    <t>őszi félév</t>
  </si>
  <si>
    <t>Szabadon választható tárgy(ak)</t>
  </si>
  <si>
    <t>V/gy.j.</t>
  </si>
  <si>
    <t>SZAKSPECIFIKUSAN AJÁNLOTT SZABADON VÁLASZTHATÓ TÁRGYAK</t>
  </si>
  <si>
    <t>Ficzek Gitta</t>
  </si>
  <si>
    <t>őszi és tavaszi félév</t>
  </si>
  <si>
    <t>BFG3EB</t>
  </si>
  <si>
    <t>GD02P5</t>
  </si>
  <si>
    <t>WGOPLR</t>
  </si>
  <si>
    <t>M24FIH</t>
  </si>
  <si>
    <t>QAQV25</t>
  </si>
  <si>
    <t>C5JEDJ</t>
  </si>
  <si>
    <t>NSQK3K</t>
  </si>
  <si>
    <t>JOXW2I</t>
  </si>
  <si>
    <t>RRDNI7</t>
  </si>
  <si>
    <t>LS5M8X</t>
  </si>
  <si>
    <t>U8AUGC</t>
  </si>
  <si>
    <t>JNN7D4</t>
  </si>
  <si>
    <t>A87G12</t>
  </si>
  <si>
    <t>A5IMXS</t>
  </si>
  <si>
    <t>DKNJLB</t>
  </si>
  <si>
    <t>BHOT7Q</t>
  </si>
  <si>
    <t>C7VL0T</t>
  </si>
  <si>
    <t>Q8ULF0</t>
  </si>
  <si>
    <t>BV99PX</t>
  </si>
  <si>
    <t>RPWPAS</t>
  </si>
  <si>
    <t>WNJU0N</t>
  </si>
  <si>
    <t>HRRHJI</t>
  </si>
  <si>
    <t>RR0YS8</t>
  </si>
  <si>
    <t>Q6WXSC</t>
  </si>
  <si>
    <t>JKUZ7B</t>
  </si>
  <si>
    <t>FXNK98</t>
  </si>
  <si>
    <t>Dr. Attila Hegedűs</t>
  </si>
  <si>
    <t>Animal Biotechnology</t>
  </si>
  <si>
    <t>Classical, population and evolutionary genetics</t>
  </si>
  <si>
    <t>Microbiology and microbiotechnology</t>
  </si>
  <si>
    <t>Molecular genetics</t>
  </si>
  <si>
    <t>Plant physiology and stress biology</t>
  </si>
  <si>
    <t>Cell biology</t>
  </si>
  <si>
    <t>Methodology of cell and tissue culture</t>
  </si>
  <si>
    <t>Introduction to scientific literature</t>
  </si>
  <si>
    <t>Organic chemistry and biochemistry</t>
  </si>
  <si>
    <t>Klasszikus-, populáció- és evolúció genetika</t>
  </si>
  <si>
    <t>Állatbiotechnológia</t>
  </si>
  <si>
    <t>Mikrobiológia és mikrobiológiai biotechnológia</t>
  </si>
  <si>
    <t>Növényélettan és stresszbiológia</t>
  </si>
  <si>
    <t>Sejt- és szövettenyésztési módszertan</t>
  </si>
  <si>
    <t>Szakirodalmi feldolgozás módszertana</t>
  </si>
  <si>
    <t>Szerves és biokémia</t>
  </si>
  <si>
    <t>Altogether:</t>
  </si>
  <si>
    <t>Optional (’C’) course</t>
  </si>
  <si>
    <t>Methods in molecular biology, biotechnology and gene technology</t>
  </si>
  <si>
    <t>Bioinformatics</t>
  </si>
  <si>
    <t>Preparation of thesis I.</t>
  </si>
  <si>
    <t>Biotechnology of cereals</t>
  </si>
  <si>
    <t>Biology of plant reproductionand propagation</t>
  </si>
  <si>
    <t>Genetic engineering of physiological processes in plants</t>
  </si>
  <si>
    <t>exam/term mark</t>
  </si>
  <si>
    <t>term mark</t>
  </si>
  <si>
    <t>Optional</t>
  </si>
  <si>
    <t>Safety, legal and ethical questions concerning biotechnology</t>
  </si>
  <si>
    <t>Biotechnology of sexual plant reproduction</t>
  </si>
  <si>
    <t>Preparation of thesis II.</t>
  </si>
  <si>
    <t>Food safety and quality assurance</t>
  </si>
  <si>
    <t xml:space="preserve">Structural and functional plant genomics </t>
  </si>
  <si>
    <t>Transgenesis and genome editing in plants</t>
  </si>
  <si>
    <t>(Funkcionális és strukturális növénygenomika</t>
  </si>
  <si>
    <t>A molekuláris biológia, biotechnológia és géntechnológia módszertana</t>
  </si>
  <si>
    <t>Gabonafélék biotechnológiája</t>
  </si>
  <si>
    <t>Növényi szaporodás- és szaporításbiológia</t>
  </si>
  <si>
    <t>A növényi ivaros reprodukció biotechnikái</t>
  </si>
  <si>
    <t>Élelmiszerbiztonság és minőségbiztosítás</t>
  </si>
  <si>
    <t>Transzgenezis és genomszerkesztés a növényekben</t>
  </si>
  <si>
    <t>Marketing of biotechnology products</t>
  </si>
  <si>
    <t>Preparation of thesis III.</t>
  </si>
  <si>
    <t>Results and objectives in plant breeding</t>
  </si>
  <si>
    <t>Molecular plant breeding</t>
  </si>
  <si>
    <t>Practice</t>
  </si>
  <si>
    <t>Biotechnológiai termékek marketingje</t>
  </si>
  <si>
    <t>Diplomamunka III.</t>
  </si>
  <si>
    <t>Eredmények és célok a növények nemesítésében</t>
  </si>
  <si>
    <t>Molekuláris növénynemesítés</t>
  </si>
  <si>
    <t>3MNMEBIO</t>
  </si>
  <si>
    <t>3MNAGRBIO</t>
  </si>
  <si>
    <t>AKVNM0</t>
  </si>
  <si>
    <t>BI0TUQ</t>
  </si>
  <si>
    <t>B1GM46</t>
  </si>
  <si>
    <t>HRA9TL</t>
  </si>
  <si>
    <t>DNY5PI</t>
  </si>
  <si>
    <t>JIDDN4</t>
  </si>
  <si>
    <t>Z5MF5D</t>
  </si>
  <si>
    <t>FH2KMJ</t>
  </si>
  <si>
    <t>Zsuzsanna Bősze</t>
  </si>
  <si>
    <t>Attila Hegedűs</t>
  </si>
  <si>
    <t>Mónika Kovács</t>
  </si>
  <si>
    <t>Júlia Halász</t>
  </si>
  <si>
    <t>István Papp</t>
  </si>
  <si>
    <t>István Dániel Mosonyi</t>
  </si>
  <si>
    <t>Anita Szegő</t>
  </si>
  <si>
    <t>Márta Ladányi</t>
  </si>
  <si>
    <t>János Pauk</t>
  </si>
  <si>
    <t>Noémi Lukács</t>
  </si>
  <si>
    <t>Katalin Jager</t>
  </si>
  <si>
    <t>Gabriella Kiskó</t>
  </si>
  <si>
    <t>Zsuzsanna Benyóné György</t>
  </si>
  <si>
    <t>Ernő Péter Botos</t>
  </si>
  <si>
    <t>Budai Campus, Kertészettudományi Kar</t>
  </si>
  <si>
    <t>Hatályos:</t>
  </si>
  <si>
    <t>Mezőgazdasági biotechnológus mesterképzési szak (MSc) (nappali munkarend)</t>
  </si>
  <si>
    <t>Félév</t>
  </si>
  <si>
    <r>
      <t>1</t>
    </r>
    <r>
      <rPr>
        <sz val="10"/>
        <color theme="1"/>
        <rFont val="Calibri"/>
        <family val="2"/>
        <charset val="238"/>
        <scheme val="minor"/>
      </rPr>
      <t>A Kertészmérnök (MSc) és a Növényorvos (MSc) szakokkal közös tárgy.</t>
    </r>
  </si>
  <si>
    <r>
      <t>2</t>
    </r>
    <r>
      <rPr>
        <sz val="10"/>
        <color theme="1"/>
        <rFont val="Calibri"/>
        <family val="2"/>
        <charset val="238"/>
        <scheme val="minor"/>
      </rPr>
      <t>A Kertészmérnök (MSc) szakkal közös tárgy.</t>
    </r>
  </si>
  <si>
    <r>
      <t>3</t>
    </r>
    <r>
      <rPr>
        <sz val="10"/>
        <color theme="1"/>
        <rFont val="Calibri"/>
        <family val="2"/>
        <charset val="238"/>
        <scheme val="minor"/>
      </rPr>
      <t>A Növényorvos (MSc) szakkal közös tárgy.</t>
    </r>
  </si>
  <si>
    <r>
      <t>4</t>
    </r>
    <r>
      <rPr>
        <sz val="10"/>
        <color theme="1"/>
        <rFont val="Calibri"/>
        <family val="2"/>
        <charset val="238"/>
        <scheme val="minor"/>
      </rPr>
      <t>A szak hallgatói részére elsősorban ajánlott szabadon választható tárgy.</t>
    </r>
  </si>
  <si>
    <t>Szabó Veronika</t>
  </si>
  <si>
    <t>Botos Ernő Péter</t>
  </si>
  <si>
    <r>
      <t>Növényélettan és molekuláris növénybiológia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</si>
  <si>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Szaporodás- és szaporításbiológia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</si>
  <si>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Kertészeti fajok biológiailag aktív anyagai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</si>
  <si>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Termelő ökoszisztémák működése, szabályozásuk formái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</si>
  <si>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A növényélettan molekuláris vizsgálati módszerei</t>
    </r>
    <r>
      <rPr>
        <vertAlign val="superscript"/>
        <sz val="10"/>
        <rFont val="Calibri"/>
        <family val="2"/>
        <charset val="238"/>
        <scheme val="minor"/>
      </rPr>
      <t>4</t>
    </r>
  </si>
  <si>
    <r>
      <t>Kísérlettervezési és értékelési módszerek</t>
    </r>
    <r>
      <rPr>
        <vertAlign val="superscript"/>
        <sz val="10"/>
        <rFont val="Calibri"/>
        <family val="2"/>
        <charset val="238"/>
        <scheme val="minor"/>
      </rPr>
      <t>4</t>
    </r>
  </si>
  <si>
    <r>
      <t>Molekuláris növénykórtan</t>
    </r>
    <r>
      <rPr>
        <vertAlign val="superscript"/>
        <sz val="10"/>
        <rFont val="Calibri"/>
        <family val="2"/>
        <charset val="238"/>
        <scheme val="minor"/>
      </rPr>
      <t>4</t>
    </r>
  </si>
  <si>
    <r>
      <t>Ökológia és környezetvédelem</t>
    </r>
    <r>
      <rPr>
        <vertAlign val="superscript"/>
        <sz val="10"/>
        <rFont val="Calibri"/>
        <family val="2"/>
        <charset val="238"/>
        <scheme val="minor"/>
      </rPr>
      <t>4</t>
    </r>
  </si>
  <si>
    <t>Buda Campus, Faculty of Horticultural Science</t>
  </si>
  <si>
    <t>MSc in Agricultural Biotechnology (full time training)</t>
  </si>
  <si>
    <r>
      <rPr>
        <sz val="10"/>
        <rFont val="Calibri"/>
        <family val="2"/>
        <charset val="238"/>
        <scheme val="minor"/>
      </rPr>
      <t>Leader of the Program</t>
    </r>
    <r>
      <rPr>
        <b/>
        <sz val="10"/>
        <rFont val="Calibri"/>
        <family val="2"/>
        <charset val="238"/>
        <scheme val="minor"/>
      </rPr>
      <t xml:space="preserve">: </t>
    </r>
  </si>
  <si>
    <t>Veronika Szabó</t>
  </si>
  <si>
    <t>K1DR40</t>
  </si>
  <si>
    <t>YEP9L9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</si>
</sst>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indexed="8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left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1" fontId="5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2" xfId="0" applyNumberFormat="1" applyFont="1" applyBorder="1" applyAlignment="1">
      <alignment vertical="center" wrapText="1"/>
    </xf>
    <xf numFmtId="1" fontId="6" fillId="5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8" fillId="3" borderId="3" xfId="0" applyFont="1" applyFill="1" applyBorder="1" applyAlignment="1">
      <alignment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203200</xdr:colOff>
      <xdr:row>8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52602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203200</xdr:colOff>
      <xdr:row>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52602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266700</xdr:colOff>
      <xdr:row>8</xdr:row>
      <xdr:rowOff>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876300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266700</xdr:colOff>
      <xdr:row>8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876300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view="pageBreakPreview" zoomScaleNormal="100" zoomScaleSheetLayoutView="100" workbookViewId="0">
      <pane ySplit="8" topLeftCell="A9" activePane="bottomLeft" state="frozen"/>
      <selection pane="bottomLeft" activeCell="C5" sqref="C5"/>
    </sheetView>
  </sheetViews>
  <sheetFormatPr defaultColWidth="8.88671875" defaultRowHeight="13.8" x14ac:dyDescent="0.3"/>
  <cols>
    <col min="1" max="1" width="9.88671875" style="5" customWidth="1"/>
    <col min="2" max="2" width="6.44140625" style="4" customWidth="1"/>
    <col min="3" max="3" width="13.77734375" style="5" customWidth="1"/>
    <col min="4" max="4" width="21.44140625" style="6" customWidth="1"/>
    <col min="5" max="5" width="18.88671875" style="6" customWidth="1"/>
    <col min="6" max="6" width="8.88671875" style="7" hidden="1" customWidth="1"/>
    <col min="7" max="7" width="4.109375" style="8" customWidth="1"/>
    <col min="8" max="8" width="5.33203125" style="8" customWidth="1"/>
    <col min="9" max="9" width="4.44140625" style="8" customWidth="1"/>
    <col min="10" max="10" width="5.6640625" style="8" customWidth="1"/>
    <col min="11" max="11" width="5" style="8" customWidth="1"/>
    <col min="12" max="12" width="5.33203125" style="8" customWidth="1"/>
    <col min="13" max="13" width="6" style="8" customWidth="1"/>
    <col min="14" max="14" width="6.44140625" style="8" customWidth="1"/>
    <col min="15" max="15" width="6.33203125" style="9" customWidth="1"/>
    <col min="16" max="16" width="6.44140625" style="10" customWidth="1"/>
    <col min="17" max="17" width="6.33203125" style="10" customWidth="1"/>
    <col min="18" max="18" width="14.88671875" style="11" customWidth="1"/>
    <col min="19" max="19" width="11.88671875" style="11" customWidth="1"/>
    <col min="20" max="105" width="9.109375" style="11" customWidth="1"/>
    <col min="106" max="16384" width="8.88671875" style="11"/>
  </cols>
  <sheetData>
    <row r="1" spans="1:19" x14ac:dyDescent="0.3">
      <c r="A1" s="1" t="s">
        <v>306</v>
      </c>
    </row>
    <row r="2" spans="1:19" x14ac:dyDescent="0.3">
      <c r="A2" s="2" t="s">
        <v>0</v>
      </c>
      <c r="B2" s="2"/>
      <c r="C2" s="12" t="s">
        <v>308</v>
      </c>
      <c r="D2" s="12"/>
      <c r="E2" s="49"/>
      <c r="F2" s="49"/>
      <c r="G2" s="49"/>
      <c r="H2" s="49"/>
      <c r="I2" s="49"/>
      <c r="J2" s="49"/>
      <c r="K2" s="49"/>
      <c r="L2" s="49"/>
      <c r="M2" s="49"/>
      <c r="N2" s="13"/>
      <c r="O2" s="14"/>
      <c r="P2" s="14"/>
      <c r="Q2" s="15"/>
      <c r="R2" s="15"/>
    </row>
    <row r="3" spans="1:19" x14ac:dyDescent="0.3">
      <c r="A3" s="16" t="s">
        <v>193</v>
      </c>
      <c r="B3" s="16"/>
      <c r="C3" s="17" t="s">
        <v>170</v>
      </c>
      <c r="D3" s="17"/>
      <c r="E3" s="17"/>
      <c r="F3" s="17"/>
      <c r="G3" s="18"/>
      <c r="H3" s="18"/>
      <c r="I3" s="18"/>
      <c r="J3" s="18"/>
      <c r="K3" s="18"/>
      <c r="L3" s="18"/>
      <c r="M3" s="18"/>
      <c r="N3" s="13"/>
      <c r="O3" s="14"/>
      <c r="P3" s="14"/>
      <c r="Q3" s="15"/>
      <c r="R3" s="15"/>
    </row>
    <row r="4" spans="1:19" ht="14.4" customHeight="1" x14ac:dyDescent="0.3">
      <c r="A4" s="3" t="s">
        <v>307</v>
      </c>
      <c r="B4" s="19"/>
      <c r="C4" s="20" t="s">
        <v>194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9" x14ac:dyDescent="0.3">
      <c r="A5" s="21"/>
      <c r="B5" s="19"/>
      <c r="C5" s="22"/>
      <c r="D5" s="23"/>
      <c r="E5" s="15"/>
      <c r="F5" s="5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x14ac:dyDescent="0.3">
      <c r="A6" s="21"/>
      <c r="B6" s="24"/>
      <c r="C6" s="22"/>
      <c r="E6" s="25"/>
      <c r="F6" s="26"/>
      <c r="G6" s="111" t="s">
        <v>1</v>
      </c>
      <c r="H6" s="111"/>
      <c r="I6" s="111"/>
      <c r="J6" s="111"/>
      <c r="K6" s="111"/>
      <c r="L6" s="111"/>
      <c r="M6" s="24"/>
      <c r="N6" s="24"/>
      <c r="O6" s="13"/>
      <c r="P6" s="27"/>
      <c r="Q6" s="27"/>
    </row>
    <row r="7" spans="1:19" x14ac:dyDescent="0.3">
      <c r="A7" s="21"/>
      <c r="B7" s="28"/>
      <c r="C7" s="22"/>
      <c r="D7" s="23"/>
      <c r="E7" s="23"/>
      <c r="F7" s="29"/>
      <c r="G7" s="112" t="s">
        <v>2</v>
      </c>
      <c r="H7" s="112"/>
      <c r="I7" s="112"/>
      <c r="J7" s="113" t="s">
        <v>3</v>
      </c>
      <c r="K7" s="113"/>
      <c r="L7" s="113"/>
      <c r="M7" s="113"/>
      <c r="N7" s="28"/>
      <c r="O7" s="13"/>
      <c r="P7" s="14"/>
      <c r="Q7" s="14"/>
    </row>
    <row r="8" spans="1:19" s="35" customFormat="1" ht="41.4" x14ac:dyDescent="0.3">
      <c r="A8" s="30" t="s">
        <v>4</v>
      </c>
      <c r="B8" s="31" t="s">
        <v>309</v>
      </c>
      <c r="C8" s="30" t="s">
        <v>5</v>
      </c>
      <c r="D8" s="32" t="s">
        <v>6</v>
      </c>
      <c r="E8" s="32" t="s">
        <v>7</v>
      </c>
      <c r="F8" s="33" t="s">
        <v>8</v>
      </c>
      <c r="G8" s="31" t="s">
        <v>9</v>
      </c>
      <c r="H8" s="31" t="s">
        <v>10</v>
      </c>
      <c r="I8" s="31" t="s">
        <v>11</v>
      </c>
      <c r="J8" s="31" t="s">
        <v>9</v>
      </c>
      <c r="K8" s="31" t="s">
        <v>10</v>
      </c>
      <c r="L8" s="31" t="s">
        <v>11</v>
      </c>
      <c r="M8" s="31" t="s">
        <v>12</v>
      </c>
      <c r="N8" s="31" t="s">
        <v>13</v>
      </c>
      <c r="O8" s="31" t="s">
        <v>14</v>
      </c>
      <c r="P8" s="33" t="s">
        <v>15</v>
      </c>
      <c r="Q8" s="33" t="s">
        <v>16</v>
      </c>
      <c r="R8" s="34" t="s">
        <v>17</v>
      </c>
      <c r="S8" s="33" t="s">
        <v>18</v>
      </c>
    </row>
    <row r="9" spans="1:19" s="35" customFormat="1" ht="27.6" x14ac:dyDescent="0.3">
      <c r="A9" s="36" t="s">
        <v>282</v>
      </c>
      <c r="B9" s="37">
        <v>1</v>
      </c>
      <c r="C9" s="38" t="s">
        <v>59</v>
      </c>
      <c r="D9" s="38" t="s">
        <v>60</v>
      </c>
      <c r="E9" s="38" t="s">
        <v>61</v>
      </c>
      <c r="F9" s="39" t="s">
        <v>207</v>
      </c>
      <c r="G9" s="40">
        <v>1</v>
      </c>
      <c r="H9" s="40">
        <v>2</v>
      </c>
      <c r="I9" s="40">
        <v>0</v>
      </c>
      <c r="J9" s="37">
        <v>14</v>
      </c>
      <c r="K9" s="37">
        <v>28</v>
      </c>
      <c r="L9" s="37">
        <v>0</v>
      </c>
      <c r="M9" s="37">
        <v>0</v>
      </c>
      <c r="N9" s="37">
        <v>0</v>
      </c>
      <c r="O9" s="40">
        <v>3</v>
      </c>
      <c r="P9" s="40" t="s">
        <v>19</v>
      </c>
      <c r="Q9" s="41" t="s">
        <v>20</v>
      </c>
      <c r="R9" s="38"/>
      <c r="S9" s="38" t="s">
        <v>198</v>
      </c>
    </row>
    <row r="10" spans="1:19" s="55" customFormat="1" ht="27.6" x14ac:dyDescent="0.3">
      <c r="A10" s="51" t="s">
        <v>282</v>
      </c>
      <c r="B10" s="52">
        <v>1</v>
      </c>
      <c r="C10" s="51" t="s">
        <v>62</v>
      </c>
      <c r="D10" s="51" t="s">
        <v>63</v>
      </c>
      <c r="E10" s="51" t="s">
        <v>64</v>
      </c>
      <c r="F10" s="53" t="s">
        <v>208</v>
      </c>
      <c r="G10" s="54">
        <v>1</v>
      </c>
      <c r="H10" s="54">
        <v>2</v>
      </c>
      <c r="I10" s="54">
        <v>0</v>
      </c>
      <c r="J10" s="52">
        <v>14</v>
      </c>
      <c r="K10" s="52">
        <v>28</v>
      </c>
      <c r="L10" s="52">
        <v>0</v>
      </c>
      <c r="M10" s="52">
        <v>0</v>
      </c>
      <c r="N10" s="52">
        <v>0</v>
      </c>
      <c r="O10" s="54">
        <v>4</v>
      </c>
      <c r="P10" s="54" t="s">
        <v>19</v>
      </c>
      <c r="Q10" s="54" t="s">
        <v>20</v>
      </c>
      <c r="R10" s="51"/>
      <c r="S10" s="51" t="s">
        <v>198</v>
      </c>
    </row>
    <row r="11" spans="1:19" s="55" customFormat="1" ht="27.6" x14ac:dyDescent="0.3">
      <c r="A11" s="51" t="s">
        <v>282</v>
      </c>
      <c r="B11" s="52">
        <v>1</v>
      </c>
      <c r="C11" s="51" t="s">
        <v>65</v>
      </c>
      <c r="D11" s="51" t="s">
        <v>66</v>
      </c>
      <c r="E11" s="51" t="s">
        <v>23</v>
      </c>
      <c r="F11" s="56" t="s">
        <v>209</v>
      </c>
      <c r="G11" s="54">
        <v>1</v>
      </c>
      <c r="H11" s="54">
        <v>3</v>
      </c>
      <c r="I11" s="54">
        <v>0</v>
      </c>
      <c r="J11" s="52">
        <v>14</v>
      </c>
      <c r="K11" s="52">
        <v>42</v>
      </c>
      <c r="L11" s="52">
        <v>0</v>
      </c>
      <c r="M11" s="52">
        <v>0</v>
      </c>
      <c r="N11" s="52">
        <v>0</v>
      </c>
      <c r="O11" s="54">
        <v>4</v>
      </c>
      <c r="P11" s="54" t="s">
        <v>19</v>
      </c>
      <c r="Q11" s="54" t="s">
        <v>20</v>
      </c>
      <c r="R11" s="51"/>
      <c r="S11" s="51" t="s">
        <v>198</v>
      </c>
    </row>
    <row r="12" spans="1:19" s="55" customFormat="1" ht="42.6" x14ac:dyDescent="0.3">
      <c r="A12" s="51" t="s">
        <v>282</v>
      </c>
      <c r="B12" s="52">
        <v>1</v>
      </c>
      <c r="C12" s="51" t="s">
        <v>67</v>
      </c>
      <c r="D12" s="51" t="s">
        <v>316</v>
      </c>
      <c r="E12" s="51" t="s">
        <v>34</v>
      </c>
      <c r="F12" s="56" t="s">
        <v>210</v>
      </c>
      <c r="G12" s="54">
        <v>1</v>
      </c>
      <c r="H12" s="54">
        <v>2</v>
      </c>
      <c r="I12" s="54">
        <v>0</v>
      </c>
      <c r="J12" s="52">
        <v>14</v>
      </c>
      <c r="K12" s="52">
        <v>28</v>
      </c>
      <c r="L12" s="52">
        <v>0</v>
      </c>
      <c r="M12" s="52">
        <v>0</v>
      </c>
      <c r="N12" s="52">
        <v>0</v>
      </c>
      <c r="O12" s="54">
        <v>3</v>
      </c>
      <c r="P12" s="54" t="s">
        <v>19</v>
      </c>
      <c r="Q12" s="54" t="s">
        <v>20</v>
      </c>
      <c r="R12" s="51"/>
      <c r="S12" s="51" t="s">
        <v>198</v>
      </c>
    </row>
    <row r="13" spans="1:19" s="55" customFormat="1" ht="27.6" x14ac:dyDescent="0.3">
      <c r="A13" s="51" t="s">
        <v>282</v>
      </c>
      <c r="B13" s="52">
        <v>1</v>
      </c>
      <c r="C13" s="51" t="s">
        <v>68</v>
      </c>
      <c r="D13" s="51" t="s">
        <v>69</v>
      </c>
      <c r="E13" s="51" t="s">
        <v>70</v>
      </c>
      <c r="F13" s="56" t="s">
        <v>284</v>
      </c>
      <c r="G13" s="54">
        <v>1</v>
      </c>
      <c r="H13" s="54">
        <v>2</v>
      </c>
      <c r="I13" s="54">
        <v>0</v>
      </c>
      <c r="J13" s="52">
        <v>14</v>
      </c>
      <c r="K13" s="52">
        <v>28</v>
      </c>
      <c r="L13" s="52">
        <v>0</v>
      </c>
      <c r="M13" s="52">
        <v>0</v>
      </c>
      <c r="N13" s="52">
        <v>0</v>
      </c>
      <c r="O13" s="54">
        <v>3</v>
      </c>
      <c r="P13" s="54" t="s">
        <v>19</v>
      </c>
      <c r="Q13" s="54" t="s">
        <v>20</v>
      </c>
      <c r="R13" s="51"/>
      <c r="S13" s="51" t="s">
        <v>198</v>
      </c>
    </row>
    <row r="14" spans="1:19" s="55" customFormat="1" ht="27.6" x14ac:dyDescent="0.3">
      <c r="A14" s="51" t="s">
        <v>282</v>
      </c>
      <c r="B14" s="52">
        <v>1</v>
      </c>
      <c r="C14" s="51" t="s">
        <v>71</v>
      </c>
      <c r="D14" s="51" t="s">
        <v>72</v>
      </c>
      <c r="E14" s="51" t="s">
        <v>25</v>
      </c>
      <c r="F14" s="53" t="s">
        <v>211</v>
      </c>
      <c r="G14" s="54">
        <v>1</v>
      </c>
      <c r="H14" s="54">
        <v>3</v>
      </c>
      <c r="I14" s="54">
        <v>0</v>
      </c>
      <c r="J14" s="52">
        <v>14</v>
      </c>
      <c r="K14" s="52">
        <v>42</v>
      </c>
      <c r="L14" s="52">
        <v>0</v>
      </c>
      <c r="M14" s="52">
        <v>0</v>
      </c>
      <c r="N14" s="52">
        <v>0</v>
      </c>
      <c r="O14" s="54">
        <v>4</v>
      </c>
      <c r="P14" s="54" t="s">
        <v>19</v>
      </c>
      <c r="Q14" s="54" t="s">
        <v>20</v>
      </c>
      <c r="R14" s="51"/>
      <c r="S14" s="51" t="s">
        <v>198</v>
      </c>
    </row>
    <row r="15" spans="1:19" s="61" customFormat="1" ht="28.8" x14ac:dyDescent="0.3">
      <c r="A15" s="57" t="s">
        <v>282</v>
      </c>
      <c r="B15" s="58">
        <v>1</v>
      </c>
      <c r="C15" s="57" t="s">
        <v>73</v>
      </c>
      <c r="D15" s="57" t="s">
        <v>317</v>
      </c>
      <c r="E15" s="57" t="s">
        <v>314</v>
      </c>
      <c r="F15" s="59" t="s">
        <v>328</v>
      </c>
      <c r="G15" s="60">
        <v>2</v>
      </c>
      <c r="H15" s="60">
        <v>1</v>
      </c>
      <c r="I15" s="60">
        <v>0</v>
      </c>
      <c r="J15" s="58">
        <v>28</v>
      </c>
      <c r="K15" s="58">
        <v>14</v>
      </c>
      <c r="L15" s="58">
        <v>0</v>
      </c>
      <c r="M15" s="58">
        <v>0</v>
      </c>
      <c r="N15" s="58">
        <v>0</v>
      </c>
      <c r="O15" s="60">
        <v>3</v>
      </c>
      <c r="P15" s="60" t="s">
        <v>19</v>
      </c>
      <c r="Q15" s="60" t="s">
        <v>20</v>
      </c>
      <c r="R15" s="57"/>
      <c r="S15" s="57" t="s">
        <v>198</v>
      </c>
    </row>
    <row r="16" spans="1:19" s="55" customFormat="1" ht="27.6" x14ac:dyDescent="0.3">
      <c r="A16" s="51" t="s">
        <v>282</v>
      </c>
      <c r="B16" s="52">
        <v>1</v>
      </c>
      <c r="C16" s="51" t="s">
        <v>74</v>
      </c>
      <c r="D16" s="51" t="s">
        <v>75</v>
      </c>
      <c r="E16" s="51" t="s">
        <v>76</v>
      </c>
      <c r="F16" s="56" t="s">
        <v>286</v>
      </c>
      <c r="G16" s="54">
        <v>1</v>
      </c>
      <c r="H16" s="54">
        <v>2</v>
      </c>
      <c r="I16" s="54">
        <v>0</v>
      </c>
      <c r="J16" s="52">
        <v>14</v>
      </c>
      <c r="K16" s="52">
        <v>28</v>
      </c>
      <c r="L16" s="52">
        <v>0</v>
      </c>
      <c r="M16" s="52">
        <v>0</v>
      </c>
      <c r="N16" s="52">
        <v>0</v>
      </c>
      <c r="O16" s="54">
        <v>4</v>
      </c>
      <c r="P16" s="54" t="s">
        <v>19</v>
      </c>
      <c r="Q16" s="54" t="s">
        <v>20</v>
      </c>
      <c r="R16" s="51"/>
      <c r="S16" s="51" t="s">
        <v>198</v>
      </c>
    </row>
    <row r="17" spans="1:19" s="55" customFormat="1" ht="27.6" x14ac:dyDescent="0.3">
      <c r="A17" s="51" t="s">
        <v>282</v>
      </c>
      <c r="B17" s="52">
        <v>1</v>
      </c>
      <c r="C17" s="51"/>
      <c r="D17" s="114" t="s">
        <v>195</v>
      </c>
      <c r="E17" s="114"/>
      <c r="F17" s="56"/>
      <c r="G17" s="54">
        <v>2</v>
      </c>
      <c r="H17" s="54">
        <v>0</v>
      </c>
      <c r="I17" s="54">
        <v>0</v>
      </c>
      <c r="J17" s="52">
        <v>28</v>
      </c>
      <c r="K17" s="52">
        <v>0</v>
      </c>
      <c r="L17" s="52">
        <v>0</v>
      </c>
      <c r="M17" s="52">
        <v>0</v>
      </c>
      <c r="N17" s="52">
        <v>0</v>
      </c>
      <c r="O17" s="54">
        <v>2</v>
      </c>
      <c r="P17" s="54" t="s">
        <v>77</v>
      </c>
      <c r="Q17" s="54" t="s">
        <v>197</v>
      </c>
      <c r="R17" s="51"/>
      <c r="S17" s="51" t="s">
        <v>198</v>
      </c>
    </row>
    <row r="18" spans="1:19" s="55" customFormat="1" x14ac:dyDescent="0.3">
      <c r="A18" s="115" t="s">
        <v>196</v>
      </c>
      <c r="B18" s="116"/>
      <c r="C18" s="116"/>
      <c r="D18" s="116"/>
      <c r="E18" s="116"/>
      <c r="F18" s="116"/>
      <c r="G18" s="62">
        <f>SUM(G9:G17)</f>
        <v>11</v>
      </c>
      <c r="H18" s="62">
        <f t="shared" ref="H18:O18" si="0">SUM(H9:H17)</f>
        <v>17</v>
      </c>
      <c r="I18" s="62">
        <f t="shared" si="0"/>
        <v>0</v>
      </c>
      <c r="J18" s="62">
        <f t="shared" si="0"/>
        <v>154</v>
      </c>
      <c r="K18" s="62">
        <f t="shared" si="0"/>
        <v>238</v>
      </c>
      <c r="L18" s="62">
        <f t="shared" si="0"/>
        <v>0</v>
      </c>
      <c r="M18" s="62">
        <f t="shared" si="0"/>
        <v>0</v>
      </c>
      <c r="N18" s="62">
        <f t="shared" si="0"/>
        <v>0</v>
      </c>
      <c r="O18" s="62">
        <f t="shared" si="0"/>
        <v>30</v>
      </c>
      <c r="P18" s="63"/>
      <c r="Q18" s="63"/>
      <c r="R18" s="64"/>
      <c r="S18" s="64"/>
    </row>
    <row r="19" spans="1:19" s="55" customFormat="1" ht="41.4" x14ac:dyDescent="0.3">
      <c r="A19" s="51" t="s">
        <v>282</v>
      </c>
      <c r="B19" s="52">
        <v>2</v>
      </c>
      <c r="C19" s="51" t="s">
        <v>78</v>
      </c>
      <c r="D19" s="51" t="s">
        <v>79</v>
      </c>
      <c r="E19" s="51" t="s">
        <v>34</v>
      </c>
      <c r="F19" s="56" t="s">
        <v>210</v>
      </c>
      <c r="G19" s="54">
        <v>2</v>
      </c>
      <c r="H19" s="54">
        <v>2</v>
      </c>
      <c r="I19" s="54">
        <v>0</v>
      </c>
      <c r="J19" s="52">
        <v>28</v>
      </c>
      <c r="K19" s="52">
        <v>28</v>
      </c>
      <c r="L19" s="54">
        <v>0</v>
      </c>
      <c r="M19" s="54">
        <v>0</v>
      </c>
      <c r="N19" s="54">
        <v>0</v>
      </c>
      <c r="O19" s="54">
        <v>4</v>
      </c>
      <c r="P19" s="54" t="s">
        <v>19</v>
      </c>
      <c r="Q19" s="54" t="s">
        <v>20</v>
      </c>
      <c r="R19" s="51"/>
      <c r="S19" s="51" t="s">
        <v>200</v>
      </c>
    </row>
    <row r="20" spans="1:19" s="55" customFormat="1" ht="27.6" x14ac:dyDescent="0.3">
      <c r="A20" s="51" t="s">
        <v>282</v>
      </c>
      <c r="B20" s="52">
        <v>2</v>
      </c>
      <c r="C20" s="51" t="s">
        <v>80</v>
      </c>
      <c r="D20" s="51" t="s">
        <v>81</v>
      </c>
      <c r="E20" s="51" t="s">
        <v>34</v>
      </c>
      <c r="F20" s="56" t="s">
        <v>210</v>
      </c>
      <c r="G20" s="54">
        <v>1</v>
      </c>
      <c r="H20" s="54">
        <v>2</v>
      </c>
      <c r="I20" s="54">
        <v>0</v>
      </c>
      <c r="J20" s="52">
        <v>14</v>
      </c>
      <c r="K20" s="52">
        <v>28</v>
      </c>
      <c r="L20" s="54">
        <v>0</v>
      </c>
      <c r="M20" s="54">
        <v>0</v>
      </c>
      <c r="N20" s="54">
        <v>0</v>
      </c>
      <c r="O20" s="54">
        <v>3</v>
      </c>
      <c r="P20" s="54" t="s">
        <v>19</v>
      </c>
      <c r="Q20" s="54" t="s">
        <v>20</v>
      </c>
      <c r="R20" s="51"/>
      <c r="S20" s="51" t="s">
        <v>200</v>
      </c>
    </row>
    <row r="21" spans="1:19" s="55" customFormat="1" ht="41.4" x14ac:dyDescent="0.3">
      <c r="A21" s="51" t="s">
        <v>282</v>
      </c>
      <c r="B21" s="52">
        <v>2</v>
      </c>
      <c r="C21" s="51" t="s">
        <v>82</v>
      </c>
      <c r="D21" s="51" t="s">
        <v>83</v>
      </c>
      <c r="E21" s="51" t="s">
        <v>28</v>
      </c>
      <c r="F21" s="53" t="s">
        <v>213</v>
      </c>
      <c r="G21" s="54">
        <v>2</v>
      </c>
      <c r="H21" s="54">
        <v>0</v>
      </c>
      <c r="I21" s="54">
        <v>0</v>
      </c>
      <c r="J21" s="52">
        <v>28</v>
      </c>
      <c r="K21" s="52">
        <v>0</v>
      </c>
      <c r="L21" s="54">
        <v>0</v>
      </c>
      <c r="M21" s="54">
        <v>0</v>
      </c>
      <c r="N21" s="54">
        <v>0</v>
      </c>
      <c r="O21" s="54">
        <v>3</v>
      </c>
      <c r="P21" s="54" t="s">
        <v>19</v>
      </c>
      <c r="Q21" s="54" t="s">
        <v>20</v>
      </c>
      <c r="R21" s="51"/>
      <c r="S21" s="51" t="s">
        <v>200</v>
      </c>
    </row>
    <row r="22" spans="1:19" s="55" customFormat="1" ht="28.8" x14ac:dyDescent="0.3">
      <c r="A22" s="51" t="s">
        <v>282</v>
      </c>
      <c r="B22" s="52">
        <v>2</v>
      </c>
      <c r="C22" s="51" t="s">
        <v>84</v>
      </c>
      <c r="D22" s="51" t="s">
        <v>318</v>
      </c>
      <c r="E22" s="51" t="s">
        <v>30</v>
      </c>
      <c r="F22" s="53" t="s">
        <v>214</v>
      </c>
      <c r="G22" s="54">
        <v>2</v>
      </c>
      <c r="H22" s="54">
        <v>0</v>
      </c>
      <c r="I22" s="54">
        <v>0</v>
      </c>
      <c r="J22" s="52">
        <v>28</v>
      </c>
      <c r="K22" s="52">
        <v>0</v>
      </c>
      <c r="L22" s="54">
        <v>0</v>
      </c>
      <c r="M22" s="54">
        <v>0</v>
      </c>
      <c r="N22" s="54">
        <v>0</v>
      </c>
      <c r="O22" s="54">
        <v>3</v>
      </c>
      <c r="P22" s="54" t="s">
        <v>19</v>
      </c>
      <c r="Q22" s="54" t="s">
        <v>20</v>
      </c>
      <c r="R22" s="51"/>
      <c r="S22" s="51" t="s">
        <v>200</v>
      </c>
    </row>
    <row r="23" spans="1:19" s="55" customFormat="1" ht="27" customHeight="1" x14ac:dyDescent="0.3">
      <c r="A23" s="51" t="s">
        <v>282</v>
      </c>
      <c r="B23" s="52">
        <v>2</v>
      </c>
      <c r="C23" s="51" t="s">
        <v>85</v>
      </c>
      <c r="D23" s="51" t="s">
        <v>86</v>
      </c>
      <c r="E23" s="51" t="s">
        <v>23</v>
      </c>
      <c r="F23" s="56" t="s">
        <v>209</v>
      </c>
      <c r="G23" s="54">
        <v>1</v>
      </c>
      <c r="H23" s="54">
        <v>4</v>
      </c>
      <c r="I23" s="54">
        <v>0</v>
      </c>
      <c r="J23" s="52">
        <v>14</v>
      </c>
      <c r="K23" s="52">
        <v>56</v>
      </c>
      <c r="L23" s="54">
        <v>0</v>
      </c>
      <c r="M23" s="54">
        <v>0</v>
      </c>
      <c r="N23" s="54">
        <v>0</v>
      </c>
      <c r="O23" s="54">
        <v>6</v>
      </c>
      <c r="P23" s="54" t="s">
        <v>19</v>
      </c>
      <c r="Q23" s="54" t="s">
        <v>20</v>
      </c>
      <c r="R23" s="51"/>
      <c r="S23" s="51" t="s">
        <v>199</v>
      </c>
    </row>
    <row r="24" spans="1:19" s="55" customFormat="1" ht="41.4" x14ac:dyDescent="0.3">
      <c r="A24" s="51" t="s">
        <v>282</v>
      </c>
      <c r="B24" s="52">
        <v>2</v>
      </c>
      <c r="C24" s="51" t="s">
        <v>87</v>
      </c>
      <c r="D24" s="51" t="s">
        <v>88</v>
      </c>
      <c r="E24" s="51" t="s">
        <v>89</v>
      </c>
      <c r="F24" s="56" t="s">
        <v>288</v>
      </c>
      <c r="G24" s="54">
        <v>1</v>
      </c>
      <c r="H24" s="54">
        <v>2</v>
      </c>
      <c r="I24" s="54">
        <v>0</v>
      </c>
      <c r="J24" s="52">
        <v>14</v>
      </c>
      <c r="K24" s="52">
        <v>28</v>
      </c>
      <c r="L24" s="54">
        <v>0</v>
      </c>
      <c r="M24" s="54">
        <v>0</v>
      </c>
      <c r="N24" s="54">
        <v>0</v>
      </c>
      <c r="O24" s="54">
        <v>3</v>
      </c>
      <c r="P24" s="54" t="s">
        <v>19</v>
      </c>
      <c r="Q24" s="54" t="s">
        <v>20</v>
      </c>
      <c r="R24" s="51"/>
      <c r="S24" s="51" t="s">
        <v>199</v>
      </c>
    </row>
    <row r="25" spans="1:19" s="55" customFormat="1" ht="27.6" x14ac:dyDescent="0.3">
      <c r="A25" s="51" t="s">
        <v>282</v>
      </c>
      <c r="B25" s="52">
        <v>2</v>
      </c>
      <c r="C25" s="51" t="s">
        <v>90</v>
      </c>
      <c r="D25" s="51" t="s">
        <v>91</v>
      </c>
      <c r="E25" s="51" t="s">
        <v>92</v>
      </c>
      <c r="F25" s="56" t="s">
        <v>285</v>
      </c>
      <c r="G25" s="54">
        <v>1</v>
      </c>
      <c r="H25" s="54">
        <v>2</v>
      </c>
      <c r="I25" s="54">
        <v>0</v>
      </c>
      <c r="J25" s="52">
        <v>14</v>
      </c>
      <c r="K25" s="52">
        <v>28</v>
      </c>
      <c r="L25" s="54">
        <v>0</v>
      </c>
      <c r="M25" s="54">
        <v>0</v>
      </c>
      <c r="N25" s="54">
        <v>0</v>
      </c>
      <c r="O25" s="54">
        <v>4</v>
      </c>
      <c r="P25" s="54" t="s">
        <v>19</v>
      </c>
      <c r="Q25" s="54" t="s">
        <v>20</v>
      </c>
      <c r="R25" s="51"/>
      <c r="S25" s="51" t="s">
        <v>200</v>
      </c>
    </row>
    <row r="26" spans="1:19" s="55" customFormat="1" ht="55.2" x14ac:dyDescent="0.3">
      <c r="A26" s="51" t="s">
        <v>282</v>
      </c>
      <c r="B26" s="52">
        <v>2</v>
      </c>
      <c r="C26" s="51" t="s">
        <v>93</v>
      </c>
      <c r="D26" s="51" t="s">
        <v>94</v>
      </c>
      <c r="E26" s="51" t="s">
        <v>34</v>
      </c>
      <c r="F26" s="56" t="s">
        <v>210</v>
      </c>
      <c r="G26" s="54">
        <v>1</v>
      </c>
      <c r="H26" s="54">
        <v>4</v>
      </c>
      <c r="I26" s="54">
        <v>0</v>
      </c>
      <c r="J26" s="52">
        <v>14</v>
      </c>
      <c r="K26" s="52">
        <v>56</v>
      </c>
      <c r="L26" s="54">
        <v>0</v>
      </c>
      <c r="M26" s="54">
        <v>0</v>
      </c>
      <c r="N26" s="54">
        <v>0</v>
      </c>
      <c r="O26" s="54">
        <v>6</v>
      </c>
      <c r="P26" s="54" t="s">
        <v>19</v>
      </c>
      <c r="Q26" s="54" t="s">
        <v>20</v>
      </c>
      <c r="R26" s="51"/>
      <c r="S26" s="51" t="s">
        <v>199</v>
      </c>
    </row>
    <row r="27" spans="1:19" s="55" customFormat="1" x14ac:dyDescent="0.3">
      <c r="A27" s="115" t="s">
        <v>196</v>
      </c>
      <c r="B27" s="116"/>
      <c r="C27" s="116"/>
      <c r="D27" s="116"/>
      <c r="E27" s="116"/>
      <c r="F27" s="116"/>
      <c r="G27" s="62">
        <f>SUM(G19:G26)</f>
        <v>11</v>
      </c>
      <c r="H27" s="62">
        <f t="shared" ref="H27:O27" si="1">SUM(H19:H26)</f>
        <v>16</v>
      </c>
      <c r="I27" s="62">
        <f t="shared" si="1"/>
        <v>0</v>
      </c>
      <c r="J27" s="62">
        <f t="shared" si="1"/>
        <v>154</v>
      </c>
      <c r="K27" s="62">
        <f t="shared" si="1"/>
        <v>224</v>
      </c>
      <c r="L27" s="62">
        <f t="shared" si="1"/>
        <v>0</v>
      </c>
      <c r="M27" s="62">
        <f t="shared" si="1"/>
        <v>0</v>
      </c>
      <c r="N27" s="62">
        <f t="shared" si="1"/>
        <v>0</v>
      </c>
      <c r="O27" s="62">
        <f t="shared" si="1"/>
        <v>32</v>
      </c>
      <c r="P27" s="63"/>
      <c r="Q27" s="63"/>
      <c r="R27" s="64"/>
      <c r="S27" s="64"/>
    </row>
    <row r="28" spans="1:19" s="55" customFormat="1" ht="27.6" x14ac:dyDescent="0.3">
      <c r="A28" s="51" t="s">
        <v>282</v>
      </c>
      <c r="B28" s="52">
        <v>3</v>
      </c>
      <c r="C28" s="51" t="s">
        <v>95</v>
      </c>
      <c r="D28" s="51" t="s">
        <v>96</v>
      </c>
      <c r="E28" s="51" t="s">
        <v>21</v>
      </c>
      <c r="F28" s="53" t="s">
        <v>215</v>
      </c>
      <c r="G28" s="54">
        <v>1</v>
      </c>
      <c r="H28" s="54">
        <v>4</v>
      </c>
      <c r="I28" s="54">
        <v>0</v>
      </c>
      <c r="J28" s="52">
        <v>14</v>
      </c>
      <c r="K28" s="52">
        <v>56</v>
      </c>
      <c r="L28" s="52">
        <v>0</v>
      </c>
      <c r="M28" s="52">
        <v>0</v>
      </c>
      <c r="N28" s="52">
        <v>0</v>
      </c>
      <c r="O28" s="54">
        <v>5</v>
      </c>
      <c r="P28" s="54" t="s">
        <v>19</v>
      </c>
      <c r="Q28" s="54" t="s">
        <v>20</v>
      </c>
      <c r="R28" s="51"/>
      <c r="S28" s="51" t="s">
        <v>198</v>
      </c>
    </row>
    <row r="29" spans="1:19" s="55" customFormat="1" ht="41.4" x14ac:dyDescent="0.3">
      <c r="A29" s="51" t="s">
        <v>282</v>
      </c>
      <c r="B29" s="52">
        <v>3</v>
      </c>
      <c r="C29" s="51" t="s">
        <v>97</v>
      </c>
      <c r="D29" s="51" t="s">
        <v>98</v>
      </c>
      <c r="E29" s="51" t="s">
        <v>64</v>
      </c>
      <c r="F29" s="53" t="s">
        <v>208</v>
      </c>
      <c r="G29" s="54">
        <v>1</v>
      </c>
      <c r="H29" s="54">
        <v>2</v>
      </c>
      <c r="I29" s="54">
        <v>0</v>
      </c>
      <c r="J29" s="52">
        <v>14</v>
      </c>
      <c r="K29" s="52">
        <v>28</v>
      </c>
      <c r="L29" s="52">
        <v>0</v>
      </c>
      <c r="M29" s="52">
        <v>0</v>
      </c>
      <c r="N29" s="52">
        <v>0</v>
      </c>
      <c r="O29" s="54">
        <v>4</v>
      </c>
      <c r="P29" s="54" t="s">
        <v>19</v>
      </c>
      <c r="Q29" s="54" t="s">
        <v>20</v>
      </c>
      <c r="R29" s="51"/>
      <c r="S29" s="51" t="s">
        <v>198</v>
      </c>
    </row>
    <row r="30" spans="1:19" s="55" customFormat="1" ht="27.6" x14ac:dyDescent="0.3">
      <c r="A30" s="51" t="s">
        <v>282</v>
      </c>
      <c r="B30" s="52">
        <v>3</v>
      </c>
      <c r="C30" s="51" t="s">
        <v>99</v>
      </c>
      <c r="D30" s="51" t="s">
        <v>100</v>
      </c>
      <c r="E30" s="51" t="s">
        <v>23</v>
      </c>
      <c r="F30" s="56" t="s">
        <v>209</v>
      </c>
      <c r="G30" s="54">
        <v>1</v>
      </c>
      <c r="H30" s="54">
        <v>1</v>
      </c>
      <c r="I30" s="54">
        <v>0</v>
      </c>
      <c r="J30" s="52">
        <v>14</v>
      </c>
      <c r="K30" s="52">
        <v>14</v>
      </c>
      <c r="L30" s="52">
        <v>0</v>
      </c>
      <c r="M30" s="52">
        <v>0</v>
      </c>
      <c r="N30" s="52">
        <v>0</v>
      </c>
      <c r="O30" s="54">
        <v>3</v>
      </c>
      <c r="P30" s="54" t="s">
        <v>19</v>
      </c>
      <c r="Q30" s="54" t="s">
        <v>20</v>
      </c>
      <c r="R30" s="51"/>
      <c r="S30" s="51" t="s">
        <v>198</v>
      </c>
    </row>
    <row r="31" spans="1:19" s="55" customFormat="1" ht="42.6" x14ac:dyDescent="0.3">
      <c r="A31" s="51" t="s">
        <v>282</v>
      </c>
      <c r="B31" s="52">
        <v>3</v>
      </c>
      <c r="C31" s="51" t="s">
        <v>101</v>
      </c>
      <c r="D31" s="51" t="s">
        <v>319</v>
      </c>
      <c r="E31" s="51" t="s">
        <v>102</v>
      </c>
      <c r="F31" s="53" t="s">
        <v>216</v>
      </c>
      <c r="G31" s="54">
        <v>2</v>
      </c>
      <c r="H31" s="54">
        <v>1</v>
      </c>
      <c r="I31" s="54">
        <v>0</v>
      </c>
      <c r="J31" s="52">
        <v>28</v>
      </c>
      <c r="K31" s="52">
        <v>14</v>
      </c>
      <c r="L31" s="52">
        <v>0</v>
      </c>
      <c r="M31" s="52">
        <v>0</v>
      </c>
      <c r="N31" s="52">
        <v>0</v>
      </c>
      <c r="O31" s="54">
        <v>3</v>
      </c>
      <c r="P31" s="54" t="s">
        <v>19</v>
      </c>
      <c r="Q31" s="54" t="s">
        <v>20</v>
      </c>
      <c r="R31" s="51"/>
      <c r="S31" s="51" t="s">
        <v>198</v>
      </c>
    </row>
    <row r="32" spans="1:19" s="55" customFormat="1" ht="27.6" x14ac:dyDescent="0.3">
      <c r="A32" s="51" t="s">
        <v>282</v>
      </c>
      <c r="B32" s="52">
        <v>3</v>
      </c>
      <c r="C32" s="51" t="s">
        <v>103</v>
      </c>
      <c r="D32" s="51" t="s">
        <v>104</v>
      </c>
      <c r="E32" s="51" t="s">
        <v>23</v>
      </c>
      <c r="F32" s="56" t="s">
        <v>209</v>
      </c>
      <c r="G32" s="54">
        <v>0</v>
      </c>
      <c r="H32" s="54">
        <v>8</v>
      </c>
      <c r="I32" s="54">
        <v>0</v>
      </c>
      <c r="J32" s="52">
        <v>0</v>
      </c>
      <c r="K32" s="52">
        <v>112</v>
      </c>
      <c r="L32" s="52">
        <v>0</v>
      </c>
      <c r="M32" s="52">
        <v>0</v>
      </c>
      <c r="N32" s="52">
        <v>0</v>
      </c>
      <c r="O32" s="54">
        <v>10</v>
      </c>
      <c r="P32" s="54" t="s">
        <v>22</v>
      </c>
      <c r="Q32" s="54" t="s">
        <v>20</v>
      </c>
      <c r="R32" s="51"/>
      <c r="S32" s="51" t="s">
        <v>198</v>
      </c>
    </row>
    <row r="33" spans="1:19" s="55" customFormat="1" ht="27.6" x14ac:dyDescent="0.3">
      <c r="A33" s="51" t="s">
        <v>282</v>
      </c>
      <c r="B33" s="52">
        <v>3</v>
      </c>
      <c r="C33" s="51" t="s">
        <v>105</v>
      </c>
      <c r="D33" s="51" t="s">
        <v>106</v>
      </c>
      <c r="E33" s="51" t="s">
        <v>192</v>
      </c>
      <c r="F33" s="56" t="s">
        <v>107</v>
      </c>
      <c r="G33" s="54">
        <v>0</v>
      </c>
      <c r="H33" s="54">
        <v>0</v>
      </c>
      <c r="I33" s="54">
        <v>0</v>
      </c>
      <c r="J33" s="52">
        <v>0</v>
      </c>
      <c r="K33" s="52">
        <v>160</v>
      </c>
      <c r="L33" s="52">
        <v>0</v>
      </c>
      <c r="M33" s="52">
        <v>0</v>
      </c>
      <c r="N33" s="52">
        <v>0</v>
      </c>
      <c r="O33" s="54">
        <v>5</v>
      </c>
      <c r="P33" s="54" t="s">
        <v>22</v>
      </c>
      <c r="Q33" s="54" t="s">
        <v>20</v>
      </c>
      <c r="R33" s="51"/>
      <c r="S33" s="51" t="s">
        <v>198</v>
      </c>
    </row>
    <row r="34" spans="1:19" s="55" customFormat="1" x14ac:dyDescent="0.3">
      <c r="A34" s="115" t="s">
        <v>196</v>
      </c>
      <c r="B34" s="116"/>
      <c r="C34" s="116"/>
      <c r="D34" s="116"/>
      <c r="E34" s="116"/>
      <c r="F34" s="116"/>
      <c r="G34" s="62">
        <f>SUM(G28:G33)</f>
        <v>5</v>
      </c>
      <c r="H34" s="62">
        <f t="shared" ref="H34:O34" si="2">SUM(H28:H33)</f>
        <v>16</v>
      </c>
      <c r="I34" s="62">
        <f t="shared" si="2"/>
        <v>0</v>
      </c>
      <c r="J34" s="62">
        <f t="shared" si="2"/>
        <v>70</v>
      </c>
      <c r="K34" s="62">
        <f t="shared" si="2"/>
        <v>384</v>
      </c>
      <c r="L34" s="62">
        <f t="shared" si="2"/>
        <v>0</v>
      </c>
      <c r="M34" s="62">
        <f t="shared" si="2"/>
        <v>0</v>
      </c>
      <c r="N34" s="62">
        <f t="shared" si="2"/>
        <v>0</v>
      </c>
      <c r="O34" s="62">
        <f t="shared" si="2"/>
        <v>30</v>
      </c>
      <c r="P34" s="63"/>
      <c r="Q34" s="63"/>
      <c r="R34" s="64"/>
      <c r="S34" s="64"/>
    </row>
    <row r="35" spans="1:19" s="55" customFormat="1" ht="27.6" x14ac:dyDescent="0.3">
      <c r="A35" s="51" t="s">
        <v>282</v>
      </c>
      <c r="B35" s="52">
        <v>4</v>
      </c>
      <c r="C35" s="51" t="s">
        <v>108</v>
      </c>
      <c r="D35" s="51" t="s">
        <v>109</v>
      </c>
      <c r="E35" s="51" t="s">
        <v>110</v>
      </c>
      <c r="F35" s="45" t="s">
        <v>206</v>
      </c>
      <c r="G35" s="54">
        <v>1</v>
      </c>
      <c r="H35" s="54">
        <v>1</v>
      </c>
      <c r="I35" s="54">
        <v>0</v>
      </c>
      <c r="J35" s="52">
        <v>9</v>
      </c>
      <c r="K35" s="52">
        <v>9</v>
      </c>
      <c r="L35" s="54">
        <v>0</v>
      </c>
      <c r="M35" s="54">
        <v>0</v>
      </c>
      <c r="N35" s="54">
        <v>0</v>
      </c>
      <c r="O35" s="54">
        <v>3</v>
      </c>
      <c r="P35" s="54" t="s">
        <v>19</v>
      </c>
      <c r="Q35" s="54" t="s">
        <v>20</v>
      </c>
      <c r="R35" s="51"/>
      <c r="S35" s="51" t="s">
        <v>200</v>
      </c>
    </row>
    <row r="36" spans="1:19" s="55" customFormat="1" ht="55.2" x14ac:dyDescent="0.3">
      <c r="A36" s="51" t="s">
        <v>282</v>
      </c>
      <c r="B36" s="52">
        <v>4</v>
      </c>
      <c r="C36" s="51" t="s">
        <v>111</v>
      </c>
      <c r="D36" s="51" t="s">
        <v>112</v>
      </c>
      <c r="E36" s="51" t="s">
        <v>315</v>
      </c>
      <c r="F36" s="53" t="s">
        <v>329</v>
      </c>
      <c r="G36" s="54">
        <v>2</v>
      </c>
      <c r="H36" s="54">
        <v>1</v>
      </c>
      <c r="I36" s="54">
        <v>0</v>
      </c>
      <c r="J36" s="52">
        <v>18</v>
      </c>
      <c r="K36" s="52">
        <v>9</v>
      </c>
      <c r="L36" s="54">
        <v>0</v>
      </c>
      <c r="M36" s="54">
        <v>0</v>
      </c>
      <c r="N36" s="54">
        <v>0</v>
      </c>
      <c r="O36" s="54">
        <v>3</v>
      </c>
      <c r="P36" s="54" t="s">
        <v>19</v>
      </c>
      <c r="Q36" s="54" t="s">
        <v>20</v>
      </c>
      <c r="R36" s="51"/>
      <c r="S36" s="51" t="s">
        <v>200</v>
      </c>
    </row>
    <row r="37" spans="1:19" s="55" customFormat="1" ht="27.6" x14ac:dyDescent="0.3">
      <c r="A37" s="51" t="s">
        <v>282</v>
      </c>
      <c r="B37" s="52">
        <v>4</v>
      </c>
      <c r="C37" s="51" t="s">
        <v>113</v>
      </c>
      <c r="D37" s="51" t="s">
        <v>114</v>
      </c>
      <c r="E37" s="51" t="s">
        <v>23</v>
      </c>
      <c r="F37" s="56" t="s">
        <v>209</v>
      </c>
      <c r="G37" s="54">
        <v>1</v>
      </c>
      <c r="H37" s="54">
        <v>3</v>
      </c>
      <c r="I37" s="54">
        <v>0</v>
      </c>
      <c r="J37" s="52">
        <v>9</v>
      </c>
      <c r="K37" s="52">
        <v>27</v>
      </c>
      <c r="L37" s="54">
        <v>0</v>
      </c>
      <c r="M37" s="54">
        <v>0</v>
      </c>
      <c r="N37" s="54">
        <v>0</v>
      </c>
      <c r="O37" s="54">
        <v>4</v>
      </c>
      <c r="P37" s="54" t="s">
        <v>19</v>
      </c>
      <c r="Q37" s="54" t="s">
        <v>20</v>
      </c>
      <c r="R37" s="51"/>
      <c r="S37" s="51" t="s">
        <v>200</v>
      </c>
    </row>
    <row r="38" spans="1:19" s="55" customFormat="1" ht="41.4" x14ac:dyDescent="0.3">
      <c r="A38" s="51" t="s">
        <v>282</v>
      </c>
      <c r="B38" s="52">
        <v>4</v>
      </c>
      <c r="C38" s="51" t="s">
        <v>115</v>
      </c>
      <c r="D38" s="51" t="s">
        <v>116</v>
      </c>
      <c r="E38" s="51" t="s">
        <v>117</v>
      </c>
      <c r="F38" s="56" t="s">
        <v>291</v>
      </c>
      <c r="G38" s="54">
        <v>2</v>
      </c>
      <c r="H38" s="54">
        <v>2</v>
      </c>
      <c r="I38" s="54">
        <v>0</v>
      </c>
      <c r="J38" s="52">
        <v>18</v>
      </c>
      <c r="K38" s="52">
        <v>18</v>
      </c>
      <c r="L38" s="54">
        <v>0</v>
      </c>
      <c r="M38" s="54">
        <v>0</v>
      </c>
      <c r="N38" s="54">
        <v>0</v>
      </c>
      <c r="O38" s="54">
        <v>4</v>
      </c>
      <c r="P38" s="54" t="s">
        <v>19</v>
      </c>
      <c r="Q38" s="54" t="s">
        <v>20</v>
      </c>
      <c r="R38" s="51"/>
      <c r="S38" s="51" t="s">
        <v>200</v>
      </c>
    </row>
    <row r="39" spans="1:19" s="55" customFormat="1" ht="27.6" x14ac:dyDescent="0.3">
      <c r="A39" s="51" t="s">
        <v>282</v>
      </c>
      <c r="B39" s="52">
        <v>4</v>
      </c>
      <c r="C39" s="51" t="s">
        <v>118</v>
      </c>
      <c r="D39" s="51" t="s">
        <v>119</v>
      </c>
      <c r="E39" s="51" t="s">
        <v>23</v>
      </c>
      <c r="F39" s="56" t="s">
        <v>209</v>
      </c>
      <c r="G39" s="54">
        <v>0</v>
      </c>
      <c r="H39" s="54">
        <v>4</v>
      </c>
      <c r="I39" s="54">
        <v>0</v>
      </c>
      <c r="J39" s="52">
        <v>0</v>
      </c>
      <c r="K39" s="52">
        <v>36</v>
      </c>
      <c r="L39" s="54">
        <v>0</v>
      </c>
      <c r="M39" s="54">
        <v>0</v>
      </c>
      <c r="N39" s="54">
        <v>0</v>
      </c>
      <c r="O39" s="54">
        <v>10</v>
      </c>
      <c r="P39" s="54" t="s">
        <v>22</v>
      </c>
      <c r="Q39" s="54" t="s">
        <v>20</v>
      </c>
      <c r="R39" s="51"/>
      <c r="S39" s="51" t="s">
        <v>200</v>
      </c>
    </row>
    <row r="40" spans="1:19" s="55" customFormat="1" ht="28.2" customHeight="1" x14ac:dyDescent="0.3">
      <c r="A40" s="51" t="s">
        <v>282</v>
      </c>
      <c r="B40" s="52">
        <v>4</v>
      </c>
      <c r="C40" s="51"/>
      <c r="D40" s="114" t="s">
        <v>201</v>
      </c>
      <c r="E40" s="114"/>
      <c r="F40" s="56"/>
      <c r="G40" s="54">
        <v>4</v>
      </c>
      <c r="H40" s="54">
        <v>0</v>
      </c>
      <c r="I40" s="54">
        <v>0</v>
      </c>
      <c r="J40" s="52">
        <v>36</v>
      </c>
      <c r="K40" s="52">
        <v>0</v>
      </c>
      <c r="L40" s="54">
        <v>0</v>
      </c>
      <c r="M40" s="54">
        <v>0</v>
      </c>
      <c r="N40" s="54">
        <v>0</v>
      </c>
      <c r="O40" s="54">
        <v>4</v>
      </c>
      <c r="P40" s="54" t="s">
        <v>202</v>
      </c>
      <c r="Q40" s="54" t="s">
        <v>197</v>
      </c>
      <c r="R40" s="51"/>
      <c r="S40" s="51" t="s">
        <v>200</v>
      </c>
    </row>
    <row r="41" spans="1:19" s="55" customFormat="1" x14ac:dyDescent="0.3">
      <c r="A41" s="115" t="s">
        <v>196</v>
      </c>
      <c r="B41" s="116"/>
      <c r="C41" s="116"/>
      <c r="D41" s="116"/>
      <c r="E41" s="116"/>
      <c r="F41" s="116"/>
      <c r="G41" s="62">
        <f>SUM(G35:G40)</f>
        <v>10</v>
      </c>
      <c r="H41" s="62">
        <f t="shared" ref="H41:O41" si="3">SUM(H35:H40)</f>
        <v>11</v>
      </c>
      <c r="I41" s="62">
        <f t="shared" si="3"/>
        <v>0</v>
      </c>
      <c r="J41" s="62">
        <f t="shared" si="3"/>
        <v>90</v>
      </c>
      <c r="K41" s="62">
        <f t="shared" si="3"/>
        <v>99</v>
      </c>
      <c r="L41" s="62">
        <f t="shared" si="3"/>
        <v>0</v>
      </c>
      <c r="M41" s="62">
        <f t="shared" si="3"/>
        <v>0</v>
      </c>
      <c r="N41" s="62">
        <f t="shared" si="3"/>
        <v>0</v>
      </c>
      <c r="O41" s="62">
        <f t="shared" si="3"/>
        <v>28</v>
      </c>
      <c r="P41" s="63"/>
      <c r="Q41" s="63"/>
      <c r="R41" s="64"/>
      <c r="S41" s="64"/>
    </row>
    <row r="42" spans="1:19" s="55" customFormat="1" x14ac:dyDescent="0.3">
      <c r="A42" s="105" t="s">
        <v>33</v>
      </c>
      <c r="B42" s="106"/>
      <c r="C42" s="106"/>
      <c r="D42" s="106"/>
      <c r="E42" s="106"/>
      <c r="F42" s="106"/>
      <c r="G42" s="62">
        <f>G18+G27+G34+G41</f>
        <v>37</v>
      </c>
      <c r="H42" s="62">
        <f t="shared" ref="H42:O42" si="4">H18+H27+H34+H41</f>
        <v>60</v>
      </c>
      <c r="I42" s="62">
        <f t="shared" si="4"/>
        <v>0</v>
      </c>
      <c r="J42" s="62">
        <f t="shared" si="4"/>
        <v>468</v>
      </c>
      <c r="K42" s="62">
        <f t="shared" si="4"/>
        <v>945</v>
      </c>
      <c r="L42" s="62">
        <f t="shared" si="4"/>
        <v>0</v>
      </c>
      <c r="M42" s="62">
        <f t="shared" si="4"/>
        <v>0</v>
      </c>
      <c r="N42" s="62">
        <f t="shared" si="4"/>
        <v>0</v>
      </c>
      <c r="O42" s="62">
        <f t="shared" si="4"/>
        <v>120</v>
      </c>
      <c r="P42" s="63"/>
      <c r="Q42" s="63"/>
      <c r="R42" s="64"/>
      <c r="S42" s="64"/>
    </row>
    <row r="43" spans="1:19" s="55" customFormat="1" x14ac:dyDescent="0.3">
      <c r="B43" s="65"/>
      <c r="F43" s="23"/>
      <c r="J43" s="66"/>
      <c r="K43" s="66"/>
      <c r="L43" s="66"/>
      <c r="M43" s="66"/>
      <c r="N43" s="66"/>
      <c r="O43" s="67"/>
      <c r="P43" s="68"/>
      <c r="Q43" s="68"/>
    </row>
    <row r="44" spans="1:19" s="55" customFormat="1" x14ac:dyDescent="0.3">
      <c r="A44" s="107" t="s">
        <v>203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9"/>
    </row>
    <row r="45" spans="1:19" s="55" customFormat="1" ht="41.4" x14ac:dyDescent="0.3">
      <c r="A45" s="51" t="s">
        <v>282</v>
      </c>
      <c r="B45" s="69"/>
      <c r="C45" s="51" t="s">
        <v>120</v>
      </c>
      <c r="D45" s="51" t="s">
        <v>121</v>
      </c>
      <c r="E45" s="51" t="s">
        <v>122</v>
      </c>
      <c r="F45" s="53" t="s">
        <v>217</v>
      </c>
      <c r="G45" s="54">
        <v>2</v>
      </c>
      <c r="H45" s="54">
        <v>0</v>
      </c>
      <c r="I45" s="54">
        <v>0</v>
      </c>
      <c r="J45" s="52">
        <v>28</v>
      </c>
      <c r="K45" s="52">
        <v>0</v>
      </c>
      <c r="L45" s="54">
        <v>0</v>
      </c>
      <c r="M45" s="54">
        <v>0</v>
      </c>
      <c r="N45" s="54">
        <v>0</v>
      </c>
      <c r="O45" s="54">
        <v>2</v>
      </c>
      <c r="P45" s="54" t="s">
        <v>19</v>
      </c>
      <c r="Q45" s="54" t="s">
        <v>197</v>
      </c>
      <c r="R45" s="51"/>
      <c r="S45" s="56" t="s">
        <v>205</v>
      </c>
    </row>
    <row r="46" spans="1:19" s="55" customFormat="1" ht="41.4" x14ac:dyDescent="0.3">
      <c r="A46" s="51" t="s">
        <v>282</v>
      </c>
      <c r="B46" s="69"/>
      <c r="C46" s="51" t="s">
        <v>123</v>
      </c>
      <c r="D46" s="51" t="s">
        <v>124</v>
      </c>
      <c r="E46" s="51" t="s">
        <v>125</v>
      </c>
      <c r="F46" s="53" t="s">
        <v>218</v>
      </c>
      <c r="G46" s="54">
        <v>2</v>
      </c>
      <c r="H46" s="54">
        <v>1</v>
      </c>
      <c r="I46" s="54">
        <v>0</v>
      </c>
      <c r="J46" s="52">
        <v>28</v>
      </c>
      <c r="K46" s="52">
        <v>14</v>
      </c>
      <c r="L46" s="54">
        <v>0</v>
      </c>
      <c r="M46" s="54">
        <v>0</v>
      </c>
      <c r="N46" s="54">
        <v>0</v>
      </c>
      <c r="O46" s="54">
        <v>3</v>
      </c>
      <c r="P46" s="54" t="s">
        <v>19</v>
      </c>
      <c r="Q46" s="54" t="s">
        <v>197</v>
      </c>
      <c r="R46" s="51"/>
      <c r="S46" s="51" t="s">
        <v>200</v>
      </c>
    </row>
    <row r="47" spans="1:19" s="55" customFormat="1" ht="42.6" x14ac:dyDescent="0.3">
      <c r="A47" s="51" t="s">
        <v>282</v>
      </c>
      <c r="B47" s="69"/>
      <c r="C47" s="51" t="s">
        <v>126</v>
      </c>
      <c r="D47" s="51" t="s">
        <v>320</v>
      </c>
      <c r="E47" s="51" t="s">
        <v>34</v>
      </c>
      <c r="F47" s="56" t="s">
        <v>210</v>
      </c>
      <c r="G47" s="54">
        <v>1</v>
      </c>
      <c r="H47" s="54">
        <v>1</v>
      </c>
      <c r="I47" s="54">
        <v>0</v>
      </c>
      <c r="J47" s="52">
        <v>14</v>
      </c>
      <c r="K47" s="52">
        <v>14</v>
      </c>
      <c r="L47" s="54">
        <v>0</v>
      </c>
      <c r="M47" s="54">
        <v>0</v>
      </c>
      <c r="N47" s="54">
        <v>0</v>
      </c>
      <c r="O47" s="54">
        <v>2</v>
      </c>
      <c r="P47" s="54" t="s">
        <v>19</v>
      </c>
      <c r="Q47" s="54" t="s">
        <v>197</v>
      </c>
      <c r="R47" s="51"/>
      <c r="S47" s="51" t="s">
        <v>200</v>
      </c>
    </row>
    <row r="48" spans="1:19" s="55" customFormat="1" ht="41.4" x14ac:dyDescent="0.3">
      <c r="A48" s="51" t="s">
        <v>282</v>
      </c>
      <c r="B48" s="69"/>
      <c r="C48" s="51" t="s">
        <v>127</v>
      </c>
      <c r="D48" s="51" t="s">
        <v>128</v>
      </c>
      <c r="E48" s="51" t="s">
        <v>129</v>
      </c>
      <c r="F48" s="56" t="s">
        <v>219</v>
      </c>
      <c r="G48" s="54">
        <v>2</v>
      </c>
      <c r="H48" s="54">
        <v>1</v>
      </c>
      <c r="I48" s="54">
        <v>0</v>
      </c>
      <c r="J48" s="52">
        <v>28</v>
      </c>
      <c r="K48" s="52">
        <v>14</v>
      </c>
      <c r="L48" s="54">
        <v>0</v>
      </c>
      <c r="M48" s="54">
        <v>0</v>
      </c>
      <c r="N48" s="54">
        <v>0</v>
      </c>
      <c r="O48" s="54">
        <v>3</v>
      </c>
      <c r="P48" s="54" t="s">
        <v>19</v>
      </c>
      <c r="Q48" s="54" t="s">
        <v>197</v>
      </c>
      <c r="R48" s="51"/>
      <c r="S48" s="51" t="s">
        <v>198</v>
      </c>
    </row>
    <row r="49" spans="1:19" s="55" customFormat="1" ht="41.4" x14ac:dyDescent="0.3">
      <c r="A49" s="51" t="s">
        <v>282</v>
      </c>
      <c r="B49" s="69"/>
      <c r="C49" s="51" t="s">
        <v>130</v>
      </c>
      <c r="D49" s="51" t="s">
        <v>131</v>
      </c>
      <c r="E49" s="51" t="s">
        <v>64</v>
      </c>
      <c r="F49" s="53" t="s">
        <v>208</v>
      </c>
      <c r="G49" s="54">
        <v>1</v>
      </c>
      <c r="H49" s="54">
        <v>1</v>
      </c>
      <c r="I49" s="54">
        <v>0</v>
      </c>
      <c r="J49" s="52">
        <v>14</v>
      </c>
      <c r="K49" s="52">
        <v>14</v>
      </c>
      <c r="L49" s="54">
        <v>0</v>
      </c>
      <c r="M49" s="54">
        <v>0</v>
      </c>
      <c r="N49" s="54">
        <v>0</v>
      </c>
      <c r="O49" s="54">
        <v>2</v>
      </c>
      <c r="P49" s="54" t="s">
        <v>19</v>
      </c>
      <c r="Q49" s="54" t="s">
        <v>197</v>
      </c>
      <c r="R49" s="51"/>
      <c r="S49" s="51" t="s">
        <v>198</v>
      </c>
    </row>
    <row r="50" spans="1:19" s="55" customFormat="1" ht="27.6" x14ac:dyDescent="0.3">
      <c r="A50" s="51" t="s">
        <v>282</v>
      </c>
      <c r="B50" s="69"/>
      <c r="C50" s="51" t="s">
        <v>132</v>
      </c>
      <c r="D50" s="51" t="s">
        <v>133</v>
      </c>
      <c r="E50" s="51" t="s">
        <v>134</v>
      </c>
      <c r="F50" s="56" t="s">
        <v>220</v>
      </c>
      <c r="G50" s="54">
        <v>1</v>
      </c>
      <c r="H50" s="54">
        <v>1</v>
      </c>
      <c r="I50" s="54">
        <v>0</v>
      </c>
      <c r="J50" s="52">
        <v>14</v>
      </c>
      <c r="K50" s="52">
        <v>14</v>
      </c>
      <c r="L50" s="54">
        <v>0</v>
      </c>
      <c r="M50" s="54">
        <v>0</v>
      </c>
      <c r="N50" s="54">
        <v>0</v>
      </c>
      <c r="O50" s="54">
        <v>2</v>
      </c>
      <c r="P50" s="54" t="s">
        <v>19</v>
      </c>
      <c r="Q50" s="54" t="s">
        <v>197</v>
      </c>
      <c r="R50" s="51"/>
      <c r="S50" s="51" t="s">
        <v>198</v>
      </c>
    </row>
    <row r="51" spans="1:19" s="55" customFormat="1" ht="27.6" x14ac:dyDescent="0.3">
      <c r="A51" s="51" t="s">
        <v>282</v>
      </c>
      <c r="B51" s="69"/>
      <c r="C51" s="51" t="s">
        <v>135</v>
      </c>
      <c r="D51" s="51" t="s">
        <v>136</v>
      </c>
      <c r="E51" s="51" t="s">
        <v>137</v>
      </c>
      <c r="F51" s="56" t="s">
        <v>221</v>
      </c>
      <c r="G51" s="54">
        <v>1</v>
      </c>
      <c r="H51" s="54">
        <v>1</v>
      </c>
      <c r="I51" s="54">
        <v>0</v>
      </c>
      <c r="J51" s="52">
        <v>14</v>
      </c>
      <c r="K51" s="52">
        <v>14</v>
      </c>
      <c r="L51" s="54">
        <v>0</v>
      </c>
      <c r="M51" s="54">
        <v>0</v>
      </c>
      <c r="N51" s="54">
        <v>0</v>
      </c>
      <c r="O51" s="54">
        <v>3</v>
      </c>
      <c r="P51" s="54" t="s">
        <v>19</v>
      </c>
      <c r="Q51" s="54" t="s">
        <v>197</v>
      </c>
      <c r="R51" s="51"/>
      <c r="S51" s="51" t="s">
        <v>200</v>
      </c>
    </row>
    <row r="52" spans="1:19" s="61" customFormat="1" ht="27.6" x14ac:dyDescent="0.3">
      <c r="A52" s="57" t="s">
        <v>282</v>
      </c>
      <c r="B52" s="70"/>
      <c r="C52" s="57" t="s">
        <v>138</v>
      </c>
      <c r="D52" s="57" t="s">
        <v>139</v>
      </c>
      <c r="E52" s="57" t="s">
        <v>26</v>
      </c>
      <c r="F52" s="59" t="s">
        <v>212</v>
      </c>
      <c r="G52" s="60">
        <v>1</v>
      </c>
      <c r="H52" s="60">
        <v>1</v>
      </c>
      <c r="I52" s="60">
        <v>0</v>
      </c>
      <c r="J52" s="58">
        <v>14</v>
      </c>
      <c r="K52" s="58">
        <v>14</v>
      </c>
      <c r="L52" s="60">
        <v>0</v>
      </c>
      <c r="M52" s="60">
        <v>0</v>
      </c>
      <c r="N52" s="60">
        <v>0</v>
      </c>
      <c r="O52" s="60">
        <v>3</v>
      </c>
      <c r="P52" s="60" t="s">
        <v>19</v>
      </c>
      <c r="Q52" s="60" t="s">
        <v>197</v>
      </c>
      <c r="R52" s="57"/>
      <c r="S52" s="57" t="s">
        <v>200</v>
      </c>
    </row>
    <row r="53" spans="1:19" s="55" customFormat="1" ht="27.6" x14ac:dyDescent="0.3">
      <c r="A53" s="51" t="s">
        <v>282</v>
      </c>
      <c r="B53" s="69"/>
      <c r="C53" s="51" t="s">
        <v>140</v>
      </c>
      <c r="D53" s="51" t="s">
        <v>141</v>
      </c>
      <c r="E53" s="51" t="s">
        <v>32</v>
      </c>
      <c r="F53" s="53" t="s">
        <v>222</v>
      </c>
      <c r="G53" s="54">
        <v>1</v>
      </c>
      <c r="H53" s="54">
        <v>1</v>
      </c>
      <c r="I53" s="54">
        <v>0</v>
      </c>
      <c r="J53" s="52">
        <v>14</v>
      </c>
      <c r="K53" s="52">
        <v>14</v>
      </c>
      <c r="L53" s="54">
        <v>0</v>
      </c>
      <c r="M53" s="54">
        <v>0</v>
      </c>
      <c r="N53" s="54">
        <v>0</v>
      </c>
      <c r="O53" s="54">
        <v>2</v>
      </c>
      <c r="P53" s="54" t="s">
        <v>19</v>
      </c>
      <c r="Q53" s="54" t="s">
        <v>197</v>
      </c>
      <c r="R53" s="51"/>
      <c r="S53" s="51" t="s">
        <v>200</v>
      </c>
    </row>
    <row r="54" spans="1:19" s="55" customFormat="1" ht="27.6" x14ac:dyDescent="0.3">
      <c r="A54" s="51" t="s">
        <v>282</v>
      </c>
      <c r="B54" s="69"/>
      <c r="C54" s="51" t="s">
        <v>142</v>
      </c>
      <c r="D54" s="51" t="s">
        <v>143</v>
      </c>
      <c r="E54" s="51" t="s">
        <v>204</v>
      </c>
      <c r="F54" s="53" t="s">
        <v>223</v>
      </c>
      <c r="G54" s="54">
        <v>2</v>
      </c>
      <c r="H54" s="54">
        <v>1</v>
      </c>
      <c r="I54" s="54">
        <v>0</v>
      </c>
      <c r="J54" s="52">
        <v>28</v>
      </c>
      <c r="K54" s="52">
        <v>14</v>
      </c>
      <c r="L54" s="54">
        <v>0</v>
      </c>
      <c r="M54" s="54">
        <v>0</v>
      </c>
      <c r="N54" s="54">
        <v>0</v>
      </c>
      <c r="O54" s="54">
        <v>3</v>
      </c>
      <c r="P54" s="54" t="s">
        <v>19</v>
      </c>
      <c r="Q54" s="54" t="s">
        <v>197</v>
      </c>
      <c r="R54" s="51"/>
      <c r="S54" s="51" t="s">
        <v>200</v>
      </c>
    </row>
    <row r="55" spans="1:19" s="55" customFormat="1" ht="27.6" x14ac:dyDescent="0.3">
      <c r="A55" s="51" t="s">
        <v>282</v>
      </c>
      <c r="B55" s="69"/>
      <c r="C55" s="51" t="s">
        <v>144</v>
      </c>
      <c r="D55" s="51" t="s">
        <v>145</v>
      </c>
      <c r="E55" s="51" t="s">
        <v>146</v>
      </c>
      <c r="F55" s="53" t="s">
        <v>224</v>
      </c>
      <c r="G55" s="54">
        <v>1</v>
      </c>
      <c r="H55" s="54">
        <v>1</v>
      </c>
      <c r="I55" s="54">
        <v>0</v>
      </c>
      <c r="J55" s="52">
        <v>14</v>
      </c>
      <c r="K55" s="52">
        <v>14</v>
      </c>
      <c r="L55" s="54">
        <v>0</v>
      </c>
      <c r="M55" s="54">
        <v>0</v>
      </c>
      <c r="N55" s="54">
        <v>0</v>
      </c>
      <c r="O55" s="54">
        <v>3</v>
      </c>
      <c r="P55" s="54" t="s">
        <v>19</v>
      </c>
      <c r="Q55" s="54" t="s">
        <v>197</v>
      </c>
      <c r="R55" s="51"/>
      <c r="S55" s="51" t="s">
        <v>198</v>
      </c>
    </row>
    <row r="56" spans="1:19" s="55" customFormat="1" ht="27.6" x14ac:dyDescent="0.3">
      <c r="A56" s="51" t="s">
        <v>282</v>
      </c>
      <c r="B56" s="69"/>
      <c r="C56" s="51" t="s">
        <v>147</v>
      </c>
      <c r="D56" s="51" t="s">
        <v>148</v>
      </c>
      <c r="E56" s="51" t="s">
        <v>146</v>
      </c>
      <c r="F56" s="53" t="s">
        <v>224</v>
      </c>
      <c r="G56" s="54">
        <v>1</v>
      </c>
      <c r="H56" s="54">
        <v>1</v>
      </c>
      <c r="I56" s="54">
        <v>0</v>
      </c>
      <c r="J56" s="52">
        <v>14</v>
      </c>
      <c r="K56" s="52">
        <v>14</v>
      </c>
      <c r="L56" s="54">
        <v>0</v>
      </c>
      <c r="M56" s="54">
        <v>0</v>
      </c>
      <c r="N56" s="54">
        <v>0</v>
      </c>
      <c r="O56" s="54">
        <v>3</v>
      </c>
      <c r="P56" s="54" t="s">
        <v>19</v>
      </c>
      <c r="Q56" s="54" t="s">
        <v>197</v>
      </c>
      <c r="R56" s="51"/>
      <c r="S56" s="51" t="s">
        <v>200</v>
      </c>
    </row>
    <row r="57" spans="1:19" s="55" customFormat="1" ht="27.6" x14ac:dyDescent="0.3">
      <c r="A57" s="51" t="s">
        <v>282</v>
      </c>
      <c r="B57" s="69"/>
      <c r="C57" s="51" t="s">
        <v>149</v>
      </c>
      <c r="D57" s="51" t="s">
        <v>150</v>
      </c>
      <c r="E57" s="51" t="s">
        <v>29</v>
      </c>
      <c r="F57" s="56" t="s">
        <v>225</v>
      </c>
      <c r="G57" s="54">
        <v>1</v>
      </c>
      <c r="H57" s="54">
        <v>1</v>
      </c>
      <c r="I57" s="54">
        <v>0</v>
      </c>
      <c r="J57" s="52">
        <v>14</v>
      </c>
      <c r="K57" s="52">
        <v>14</v>
      </c>
      <c r="L57" s="54">
        <v>0</v>
      </c>
      <c r="M57" s="54">
        <v>0</v>
      </c>
      <c r="N57" s="54">
        <v>0</v>
      </c>
      <c r="O57" s="54">
        <v>3</v>
      </c>
      <c r="P57" s="54" t="s">
        <v>19</v>
      </c>
      <c r="Q57" s="54" t="s">
        <v>197</v>
      </c>
      <c r="R57" s="51"/>
      <c r="S57" s="51" t="s">
        <v>198</v>
      </c>
    </row>
    <row r="58" spans="1:19" s="55" customFormat="1" ht="28.8" x14ac:dyDescent="0.3">
      <c r="A58" s="51" t="s">
        <v>282</v>
      </c>
      <c r="B58" s="69"/>
      <c r="C58" s="51" t="s">
        <v>151</v>
      </c>
      <c r="D58" s="51" t="s">
        <v>321</v>
      </c>
      <c r="E58" s="51" t="s">
        <v>21</v>
      </c>
      <c r="F58" s="53" t="s">
        <v>215</v>
      </c>
      <c r="G58" s="54">
        <v>0</v>
      </c>
      <c r="H58" s="54">
        <v>2</v>
      </c>
      <c r="I58" s="54">
        <v>0</v>
      </c>
      <c r="J58" s="52">
        <v>0</v>
      </c>
      <c r="K58" s="52">
        <v>28</v>
      </c>
      <c r="L58" s="54">
        <v>0</v>
      </c>
      <c r="M58" s="54">
        <v>0</v>
      </c>
      <c r="N58" s="54">
        <v>0</v>
      </c>
      <c r="O58" s="54">
        <v>2</v>
      </c>
      <c r="P58" s="54" t="s">
        <v>22</v>
      </c>
      <c r="Q58" s="54" t="s">
        <v>197</v>
      </c>
      <c r="R58" s="51"/>
      <c r="S58" s="51" t="s">
        <v>198</v>
      </c>
    </row>
    <row r="59" spans="1:19" s="55" customFormat="1" ht="41.4" x14ac:dyDescent="0.3">
      <c r="A59" s="51" t="s">
        <v>282</v>
      </c>
      <c r="B59" s="69"/>
      <c r="C59" s="51" t="s">
        <v>152</v>
      </c>
      <c r="D59" s="51" t="s">
        <v>153</v>
      </c>
      <c r="E59" s="51" t="s">
        <v>27</v>
      </c>
      <c r="F59" s="53" t="s">
        <v>226</v>
      </c>
      <c r="G59" s="54">
        <v>2</v>
      </c>
      <c r="H59" s="54">
        <v>1</v>
      </c>
      <c r="I59" s="54">
        <v>0</v>
      </c>
      <c r="J59" s="52">
        <v>28</v>
      </c>
      <c r="K59" s="52">
        <v>14</v>
      </c>
      <c r="L59" s="54">
        <v>0</v>
      </c>
      <c r="M59" s="54">
        <v>0</v>
      </c>
      <c r="N59" s="54">
        <v>0</v>
      </c>
      <c r="O59" s="54">
        <v>3</v>
      </c>
      <c r="P59" s="54" t="s">
        <v>19</v>
      </c>
      <c r="Q59" s="54" t="s">
        <v>197</v>
      </c>
      <c r="R59" s="51"/>
      <c r="S59" s="51" t="s">
        <v>198</v>
      </c>
    </row>
    <row r="60" spans="1:19" s="55" customFormat="1" ht="41.4" x14ac:dyDescent="0.3">
      <c r="A60" s="51" t="s">
        <v>282</v>
      </c>
      <c r="B60" s="69"/>
      <c r="C60" s="51" t="s">
        <v>154</v>
      </c>
      <c r="D60" s="51" t="s">
        <v>155</v>
      </c>
      <c r="E60" s="51" t="s">
        <v>146</v>
      </c>
      <c r="F60" s="53" t="s">
        <v>224</v>
      </c>
      <c r="G60" s="54">
        <v>1</v>
      </c>
      <c r="H60" s="54">
        <v>1</v>
      </c>
      <c r="I60" s="54">
        <v>0</v>
      </c>
      <c r="J60" s="52">
        <v>14</v>
      </c>
      <c r="K60" s="52">
        <v>14</v>
      </c>
      <c r="L60" s="54">
        <v>0</v>
      </c>
      <c r="M60" s="54">
        <v>0</v>
      </c>
      <c r="N60" s="54">
        <v>0</v>
      </c>
      <c r="O60" s="54">
        <v>3</v>
      </c>
      <c r="P60" s="54" t="s">
        <v>19</v>
      </c>
      <c r="Q60" s="54" t="s">
        <v>197</v>
      </c>
      <c r="R60" s="51"/>
      <c r="S60" s="51" t="s">
        <v>198</v>
      </c>
    </row>
    <row r="61" spans="1:19" s="55" customFormat="1" ht="28.8" x14ac:dyDescent="0.3">
      <c r="A61" s="51" t="s">
        <v>282</v>
      </c>
      <c r="B61" s="69"/>
      <c r="C61" s="51" t="s">
        <v>156</v>
      </c>
      <c r="D61" s="51" t="s">
        <v>322</v>
      </c>
      <c r="E61" s="51" t="s">
        <v>31</v>
      </c>
      <c r="F61" s="53" t="s">
        <v>227</v>
      </c>
      <c r="G61" s="54">
        <v>1</v>
      </c>
      <c r="H61" s="54">
        <v>1</v>
      </c>
      <c r="I61" s="54">
        <v>0</v>
      </c>
      <c r="J61" s="52">
        <v>14</v>
      </c>
      <c r="K61" s="52">
        <v>14</v>
      </c>
      <c r="L61" s="54">
        <v>0</v>
      </c>
      <c r="M61" s="54">
        <v>0</v>
      </c>
      <c r="N61" s="54">
        <v>0</v>
      </c>
      <c r="O61" s="54">
        <v>2</v>
      </c>
      <c r="P61" s="54" t="s">
        <v>19</v>
      </c>
      <c r="Q61" s="54" t="s">
        <v>197</v>
      </c>
      <c r="R61" s="51"/>
      <c r="S61" s="51" t="s">
        <v>198</v>
      </c>
    </row>
    <row r="62" spans="1:19" s="55" customFormat="1" ht="28.8" x14ac:dyDescent="0.3">
      <c r="A62" s="51" t="s">
        <v>282</v>
      </c>
      <c r="B62" s="69"/>
      <c r="C62" s="51" t="s">
        <v>157</v>
      </c>
      <c r="D62" s="51" t="s">
        <v>323</v>
      </c>
      <c r="E62" s="51" t="s">
        <v>158</v>
      </c>
      <c r="F62" s="56" t="s">
        <v>228</v>
      </c>
      <c r="G62" s="54">
        <v>2</v>
      </c>
      <c r="H62" s="54">
        <v>0</v>
      </c>
      <c r="I62" s="54">
        <v>0</v>
      </c>
      <c r="J62" s="52">
        <v>28</v>
      </c>
      <c r="K62" s="52">
        <v>0</v>
      </c>
      <c r="L62" s="54">
        <v>0</v>
      </c>
      <c r="M62" s="54">
        <v>0</v>
      </c>
      <c r="N62" s="54">
        <v>0</v>
      </c>
      <c r="O62" s="54">
        <v>2</v>
      </c>
      <c r="P62" s="54" t="s">
        <v>19</v>
      </c>
      <c r="Q62" s="54" t="s">
        <v>197</v>
      </c>
      <c r="R62" s="51"/>
      <c r="S62" s="51" t="s">
        <v>200</v>
      </c>
    </row>
    <row r="63" spans="1:19" s="55" customFormat="1" ht="27.6" x14ac:dyDescent="0.3">
      <c r="A63" s="51" t="s">
        <v>282</v>
      </c>
      <c r="B63" s="69"/>
      <c r="C63" s="51" t="s">
        <v>159</v>
      </c>
      <c r="D63" s="51" t="s">
        <v>160</v>
      </c>
      <c r="E63" s="51" t="s">
        <v>24</v>
      </c>
      <c r="F63" s="53" t="s">
        <v>229</v>
      </c>
      <c r="G63" s="54">
        <v>1</v>
      </c>
      <c r="H63" s="54">
        <v>1</v>
      </c>
      <c r="I63" s="54">
        <v>0</v>
      </c>
      <c r="J63" s="52">
        <v>14</v>
      </c>
      <c r="K63" s="52">
        <v>14</v>
      </c>
      <c r="L63" s="54">
        <v>0</v>
      </c>
      <c r="M63" s="54">
        <v>0</v>
      </c>
      <c r="N63" s="54">
        <v>0</v>
      </c>
      <c r="O63" s="54">
        <v>2</v>
      </c>
      <c r="P63" s="54" t="s">
        <v>19</v>
      </c>
      <c r="Q63" s="54" t="s">
        <v>197</v>
      </c>
      <c r="R63" s="51"/>
      <c r="S63" s="51" t="s">
        <v>198</v>
      </c>
    </row>
    <row r="64" spans="1:19" s="35" customFormat="1" ht="27.6" x14ac:dyDescent="0.3">
      <c r="A64" s="36" t="s">
        <v>282</v>
      </c>
      <c r="B64" s="47"/>
      <c r="C64" s="38" t="s">
        <v>161</v>
      </c>
      <c r="D64" s="38" t="s">
        <v>162</v>
      </c>
      <c r="E64" s="38" t="s">
        <v>29</v>
      </c>
      <c r="F64" s="43" t="s">
        <v>225</v>
      </c>
      <c r="G64" s="40">
        <v>1</v>
      </c>
      <c r="H64" s="40">
        <v>1</v>
      </c>
      <c r="I64" s="40">
        <v>0</v>
      </c>
      <c r="J64" s="37">
        <v>14</v>
      </c>
      <c r="K64" s="37">
        <v>14</v>
      </c>
      <c r="L64" s="40">
        <v>0</v>
      </c>
      <c r="M64" s="40">
        <v>0</v>
      </c>
      <c r="N64" s="40">
        <v>0</v>
      </c>
      <c r="O64" s="40">
        <v>3</v>
      </c>
      <c r="P64" s="40" t="s">
        <v>19</v>
      </c>
      <c r="Q64" s="41" t="s">
        <v>197</v>
      </c>
      <c r="R64" s="38"/>
      <c r="S64" s="43" t="s">
        <v>205</v>
      </c>
    </row>
    <row r="65" spans="1:19" s="35" customFormat="1" ht="27.6" x14ac:dyDescent="0.3">
      <c r="A65" s="36" t="s">
        <v>282</v>
      </c>
      <c r="B65" s="47"/>
      <c r="C65" s="38" t="s">
        <v>163</v>
      </c>
      <c r="D65" s="38" t="s">
        <v>164</v>
      </c>
      <c r="E65" s="38" t="s">
        <v>165</v>
      </c>
      <c r="F65" s="42" t="s">
        <v>230</v>
      </c>
      <c r="G65" s="40">
        <v>2</v>
      </c>
      <c r="H65" s="40">
        <v>1</v>
      </c>
      <c r="I65" s="40">
        <v>0</v>
      </c>
      <c r="J65" s="37">
        <v>28</v>
      </c>
      <c r="K65" s="37">
        <v>14</v>
      </c>
      <c r="L65" s="40">
        <v>0</v>
      </c>
      <c r="M65" s="40">
        <v>0</v>
      </c>
      <c r="N65" s="40">
        <v>0</v>
      </c>
      <c r="O65" s="40">
        <v>3</v>
      </c>
      <c r="P65" s="40" t="s">
        <v>19</v>
      </c>
      <c r="Q65" s="41" t="s">
        <v>197</v>
      </c>
      <c r="R65" s="38"/>
      <c r="S65" s="38" t="s">
        <v>200</v>
      </c>
    </row>
    <row r="66" spans="1:19" s="35" customFormat="1" ht="27.6" x14ac:dyDescent="0.3">
      <c r="A66" s="36" t="s">
        <v>282</v>
      </c>
      <c r="B66" s="47"/>
      <c r="C66" s="38" t="s">
        <v>166</v>
      </c>
      <c r="D66" s="38" t="s">
        <v>167</v>
      </c>
      <c r="E66" s="38" t="s">
        <v>168</v>
      </c>
      <c r="F66" s="43" t="s">
        <v>231</v>
      </c>
      <c r="G66" s="40">
        <v>1</v>
      </c>
      <c r="H66" s="40">
        <v>1</v>
      </c>
      <c r="I66" s="40">
        <v>0</v>
      </c>
      <c r="J66" s="37">
        <v>14</v>
      </c>
      <c r="K66" s="37">
        <v>14</v>
      </c>
      <c r="L66" s="40">
        <v>0</v>
      </c>
      <c r="M66" s="40">
        <v>0</v>
      </c>
      <c r="N66" s="40">
        <v>0</v>
      </c>
      <c r="O66" s="40">
        <v>2</v>
      </c>
      <c r="P66" s="40" t="s">
        <v>19</v>
      </c>
      <c r="Q66" s="41" t="s">
        <v>197</v>
      </c>
      <c r="R66" s="38"/>
      <c r="S66" s="43" t="s">
        <v>205</v>
      </c>
    </row>
    <row r="67" spans="1:19" s="35" customFormat="1" ht="30.6" customHeight="1" x14ac:dyDescent="0.3">
      <c r="A67" s="110" t="s">
        <v>169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</row>
    <row r="69" spans="1:19" ht="15" x14ac:dyDescent="0.3">
      <c r="A69" s="48" t="s">
        <v>310</v>
      </c>
    </row>
    <row r="70" spans="1:19" ht="15" x14ac:dyDescent="0.3">
      <c r="A70" s="48" t="s">
        <v>311</v>
      </c>
    </row>
    <row r="71" spans="1:19" ht="15" x14ac:dyDescent="0.3">
      <c r="A71" s="48" t="s">
        <v>312</v>
      </c>
    </row>
    <row r="72" spans="1:19" ht="15" x14ac:dyDescent="0.3">
      <c r="A72" s="48" t="s">
        <v>313</v>
      </c>
    </row>
  </sheetData>
  <sheetProtection algorithmName="SHA-512" hashValue="jRQU43QpvywLldS8IpGbXkmYZ1eQ/g4o4VnBDKunRDOtohbGh9cVK5bCeXQaeO+JH5MosgvCUTIwym3eXutG1Q==" saltValue="mcM1hFx0tZ0XjyNr83O6jw==" spinCount="100000" sheet="1" objects="1" scenarios="1"/>
  <mergeCells count="12">
    <mergeCell ref="A42:F42"/>
    <mergeCell ref="A44:S44"/>
    <mergeCell ref="A67:S67"/>
    <mergeCell ref="G6:L6"/>
    <mergeCell ref="G7:I7"/>
    <mergeCell ref="J7:M7"/>
    <mergeCell ref="D17:E17"/>
    <mergeCell ref="A18:F18"/>
    <mergeCell ref="A27:F27"/>
    <mergeCell ref="A34:F34"/>
    <mergeCell ref="D40:E40"/>
    <mergeCell ref="A41:F41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view="pageBreakPreview" zoomScaleNormal="100" zoomScaleSheetLayoutView="100" workbookViewId="0">
      <pane ySplit="7" topLeftCell="A8" activePane="bottomLeft" state="frozen"/>
      <selection pane="bottomLeft" activeCell="D4" sqref="D4"/>
    </sheetView>
  </sheetViews>
  <sheetFormatPr defaultColWidth="9.109375" defaultRowHeight="13.8" x14ac:dyDescent="0.3"/>
  <cols>
    <col min="1" max="1" width="10.77734375" style="93" customWidth="1"/>
    <col min="2" max="2" width="8.44140625" style="72" customWidth="1"/>
    <col min="3" max="3" width="13.88671875" style="72" customWidth="1"/>
    <col min="4" max="4" width="17.6640625" style="73" customWidth="1"/>
    <col min="5" max="5" width="16.88671875" style="73" customWidth="1"/>
    <col min="6" max="6" width="13.6640625" style="74" customWidth="1"/>
    <col min="7" max="7" width="8.6640625" style="74" hidden="1" customWidth="1"/>
    <col min="8" max="8" width="5.33203125" style="75" customWidth="1"/>
    <col min="9" max="9" width="4.6640625" style="75" customWidth="1"/>
    <col min="10" max="10" width="4.88671875" style="75" customWidth="1"/>
    <col min="11" max="11" width="5.44140625" style="75" customWidth="1"/>
    <col min="12" max="12" width="4.6640625" style="75" customWidth="1"/>
    <col min="13" max="13" width="5.33203125" style="75" customWidth="1"/>
    <col min="14" max="14" width="5.77734375" style="75" customWidth="1"/>
    <col min="15" max="15" width="6" style="75" customWidth="1"/>
    <col min="16" max="16" width="6.21875" style="76" customWidth="1"/>
    <col min="17" max="17" width="7" style="77" customWidth="1"/>
    <col min="18" max="18" width="9" style="77" customWidth="1"/>
    <col min="19" max="19" width="11.109375" style="74" customWidth="1"/>
    <col min="20" max="20" width="8.6640625" style="78" customWidth="1"/>
    <col min="21" max="16384" width="9.109375" style="11"/>
  </cols>
  <sheetData>
    <row r="1" spans="1:20" x14ac:dyDescent="0.3">
      <c r="A1" s="71" t="s">
        <v>324</v>
      </c>
    </row>
    <row r="2" spans="1:20" x14ac:dyDescent="0.3">
      <c r="A2" s="2" t="s">
        <v>35</v>
      </c>
      <c r="B2" s="2"/>
      <c r="C2" s="79"/>
      <c r="D2" s="80" t="s">
        <v>325</v>
      </c>
      <c r="E2" s="80"/>
      <c r="F2" s="81"/>
      <c r="H2" s="82"/>
      <c r="I2" s="82"/>
      <c r="J2" s="82"/>
      <c r="K2" s="82"/>
      <c r="L2" s="82"/>
      <c r="M2" s="82"/>
      <c r="N2" s="82"/>
      <c r="O2" s="82"/>
      <c r="P2" s="83"/>
      <c r="Q2" s="84"/>
      <c r="R2" s="84"/>
    </row>
    <row r="3" spans="1:20" x14ac:dyDescent="0.3">
      <c r="A3" s="2" t="s">
        <v>326</v>
      </c>
      <c r="B3" s="2"/>
      <c r="C3" s="79"/>
      <c r="D3" s="85" t="s">
        <v>232</v>
      </c>
      <c r="E3" s="86"/>
      <c r="F3" s="81"/>
      <c r="H3" s="82"/>
      <c r="I3" s="82"/>
      <c r="J3" s="82"/>
      <c r="K3" s="82"/>
      <c r="L3" s="82"/>
      <c r="M3" s="82"/>
      <c r="N3" s="82"/>
      <c r="O3" s="82"/>
      <c r="P3" s="83"/>
      <c r="Q3" s="84"/>
      <c r="R3" s="84"/>
    </row>
    <row r="4" spans="1:20" x14ac:dyDescent="0.3">
      <c r="A4" s="87"/>
      <c r="B4" s="87"/>
      <c r="C4" s="88"/>
      <c r="D4" s="80"/>
      <c r="E4" s="80"/>
      <c r="F4" s="81"/>
      <c r="G4" s="89"/>
      <c r="H4" s="82"/>
      <c r="I4" s="82"/>
      <c r="J4" s="82"/>
      <c r="K4" s="82"/>
      <c r="L4" s="82"/>
      <c r="M4" s="82"/>
      <c r="N4" s="82"/>
      <c r="O4" s="82"/>
      <c r="P4" s="83"/>
      <c r="Q4" s="84"/>
      <c r="R4" s="84"/>
    </row>
    <row r="5" spans="1:20" x14ac:dyDescent="0.3">
      <c r="A5" s="90"/>
      <c r="B5" s="83"/>
      <c r="C5" s="83"/>
      <c r="D5" s="90"/>
      <c r="E5" s="90"/>
      <c r="F5" s="90"/>
      <c r="G5" s="91"/>
      <c r="H5" s="117" t="s">
        <v>36</v>
      </c>
      <c r="I5" s="117"/>
      <c r="J5" s="117"/>
      <c r="K5" s="118"/>
      <c r="L5" s="118"/>
      <c r="M5" s="118"/>
      <c r="N5" s="119"/>
      <c r="O5" s="119"/>
      <c r="P5" s="83"/>
      <c r="Q5" s="92"/>
      <c r="R5" s="92"/>
      <c r="T5" s="92"/>
    </row>
    <row r="6" spans="1:20" x14ac:dyDescent="0.3">
      <c r="B6" s="82"/>
      <c r="C6" s="82"/>
      <c r="D6" s="81"/>
      <c r="E6" s="81"/>
      <c r="F6" s="81"/>
      <c r="H6" s="120" t="s">
        <v>37</v>
      </c>
      <c r="I6" s="120"/>
      <c r="J6" s="120"/>
      <c r="K6" s="120" t="s">
        <v>38</v>
      </c>
      <c r="L6" s="120"/>
      <c r="M6" s="120"/>
      <c r="N6" s="121"/>
      <c r="O6" s="121"/>
      <c r="P6" s="83"/>
      <c r="Q6" s="84"/>
      <c r="R6" s="84"/>
    </row>
    <row r="7" spans="1:20" s="49" customFormat="1" ht="41.4" x14ac:dyDescent="0.3">
      <c r="A7" s="94" t="s">
        <v>39</v>
      </c>
      <c r="B7" s="95" t="s">
        <v>40</v>
      </c>
      <c r="C7" s="95" t="s">
        <v>41</v>
      </c>
      <c r="D7" s="96" t="s">
        <v>42</v>
      </c>
      <c r="E7" s="96" t="s">
        <v>43</v>
      </c>
      <c r="F7" s="96" t="s">
        <v>44</v>
      </c>
      <c r="G7" s="97" t="s">
        <v>45</v>
      </c>
      <c r="H7" s="95" t="s">
        <v>46</v>
      </c>
      <c r="I7" s="95" t="s">
        <v>47</v>
      </c>
      <c r="J7" s="95" t="s">
        <v>48</v>
      </c>
      <c r="K7" s="95" t="s">
        <v>46</v>
      </c>
      <c r="L7" s="95" t="s">
        <v>47</v>
      </c>
      <c r="M7" s="95" t="s">
        <v>48</v>
      </c>
      <c r="N7" s="95" t="s">
        <v>49</v>
      </c>
      <c r="O7" s="95" t="s">
        <v>50</v>
      </c>
      <c r="P7" s="95" t="s">
        <v>51</v>
      </c>
      <c r="Q7" s="97" t="s">
        <v>52</v>
      </c>
      <c r="R7" s="97" t="s">
        <v>53</v>
      </c>
      <c r="S7" s="96" t="s">
        <v>54</v>
      </c>
      <c r="T7" s="97" t="s">
        <v>55</v>
      </c>
    </row>
    <row r="8" spans="1:20" s="35" customFormat="1" ht="27.6" x14ac:dyDescent="0.3">
      <c r="A8" s="98" t="s">
        <v>283</v>
      </c>
      <c r="B8" s="99">
        <v>1</v>
      </c>
      <c r="C8" s="38" t="s">
        <v>171</v>
      </c>
      <c r="D8" s="38" t="s">
        <v>243</v>
      </c>
      <c r="E8" s="38" t="s">
        <v>233</v>
      </c>
      <c r="F8" s="38" t="s">
        <v>292</v>
      </c>
      <c r="G8" s="43" t="s">
        <v>288</v>
      </c>
      <c r="H8" s="40">
        <v>2</v>
      </c>
      <c r="I8" s="40">
        <v>1</v>
      </c>
      <c r="J8" s="99">
        <v>0</v>
      </c>
      <c r="K8" s="99">
        <v>28</v>
      </c>
      <c r="L8" s="99">
        <v>14</v>
      </c>
      <c r="M8" s="99">
        <v>0</v>
      </c>
      <c r="N8" s="99">
        <v>0</v>
      </c>
      <c r="O8" s="99">
        <v>0</v>
      </c>
      <c r="P8" s="40">
        <v>3</v>
      </c>
      <c r="Q8" s="40" t="s">
        <v>56</v>
      </c>
      <c r="R8" s="100" t="s">
        <v>57</v>
      </c>
      <c r="S8" s="101"/>
      <c r="T8" s="40"/>
    </row>
    <row r="9" spans="1:20" s="35" customFormat="1" ht="41.4" x14ac:dyDescent="0.3">
      <c r="A9" s="98" t="s">
        <v>283</v>
      </c>
      <c r="B9" s="99">
        <v>1</v>
      </c>
      <c r="C9" s="38" t="s">
        <v>172</v>
      </c>
      <c r="D9" s="38" t="s">
        <v>242</v>
      </c>
      <c r="E9" s="38" t="s">
        <v>234</v>
      </c>
      <c r="F9" s="38" t="s">
        <v>293</v>
      </c>
      <c r="G9" s="43" t="s">
        <v>209</v>
      </c>
      <c r="H9" s="40">
        <v>2</v>
      </c>
      <c r="I9" s="40">
        <v>2</v>
      </c>
      <c r="J9" s="99">
        <v>0</v>
      </c>
      <c r="K9" s="99">
        <v>28</v>
      </c>
      <c r="L9" s="99">
        <v>28</v>
      </c>
      <c r="M9" s="99">
        <v>0</v>
      </c>
      <c r="N9" s="99">
        <v>0</v>
      </c>
      <c r="O9" s="99">
        <v>0</v>
      </c>
      <c r="P9" s="40">
        <v>4</v>
      </c>
      <c r="Q9" s="40" t="s">
        <v>56</v>
      </c>
      <c r="R9" s="100" t="s">
        <v>57</v>
      </c>
      <c r="S9" s="101"/>
      <c r="T9" s="40"/>
    </row>
    <row r="10" spans="1:20" s="35" customFormat="1" ht="41.4" x14ac:dyDescent="0.3">
      <c r="A10" s="98" t="s">
        <v>283</v>
      </c>
      <c r="B10" s="99">
        <v>1</v>
      </c>
      <c r="C10" s="38" t="s">
        <v>173</v>
      </c>
      <c r="D10" s="38" t="s">
        <v>244</v>
      </c>
      <c r="E10" s="38" t="s">
        <v>235</v>
      </c>
      <c r="F10" s="38" t="s">
        <v>294</v>
      </c>
      <c r="G10" s="43" t="s">
        <v>287</v>
      </c>
      <c r="H10" s="40">
        <v>3</v>
      </c>
      <c r="I10" s="40">
        <v>2</v>
      </c>
      <c r="J10" s="99">
        <v>0</v>
      </c>
      <c r="K10" s="99">
        <v>42</v>
      </c>
      <c r="L10" s="99">
        <v>28</v>
      </c>
      <c r="M10" s="99">
        <v>0</v>
      </c>
      <c r="N10" s="99">
        <v>0</v>
      </c>
      <c r="O10" s="99">
        <v>0</v>
      </c>
      <c r="P10" s="40">
        <v>5</v>
      </c>
      <c r="Q10" s="40" t="s">
        <v>56</v>
      </c>
      <c r="R10" s="100" t="s">
        <v>57</v>
      </c>
      <c r="S10" s="101"/>
      <c r="T10" s="40"/>
    </row>
    <row r="11" spans="1:20" s="35" customFormat="1" ht="27.6" x14ac:dyDescent="0.3">
      <c r="A11" s="98" t="s">
        <v>283</v>
      </c>
      <c r="B11" s="99">
        <v>1</v>
      </c>
      <c r="C11" s="38" t="s">
        <v>65</v>
      </c>
      <c r="D11" s="38" t="s">
        <v>66</v>
      </c>
      <c r="E11" s="38" t="s">
        <v>236</v>
      </c>
      <c r="F11" s="38" t="s">
        <v>295</v>
      </c>
      <c r="G11" s="42" t="s">
        <v>208</v>
      </c>
      <c r="H11" s="40">
        <v>2</v>
      </c>
      <c r="I11" s="40">
        <v>3</v>
      </c>
      <c r="J11" s="99">
        <v>0</v>
      </c>
      <c r="K11" s="99">
        <v>28</v>
      </c>
      <c r="L11" s="99">
        <v>42</v>
      </c>
      <c r="M11" s="99">
        <v>0</v>
      </c>
      <c r="N11" s="99">
        <v>0</v>
      </c>
      <c r="O11" s="99">
        <v>0</v>
      </c>
      <c r="P11" s="40">
        <v>5</v>
      </c>
      <c r="Q11" s="40" t="s">
        <v>56</v>
      </c>
      <c r="R11" s="100" t="s">
        <v>57</v>
      </c>
      <c r="S11" s="101"/>
      <c r="T11" s="40"/>
    </row>
    <row r="12" spans="1:20" s="35" customFormat="1" ht="27.6" x14ac:dyDescent="0.3">
      <c r="A12" s="98" t="s">
        <v>283</v>
      </c>
      <c r="B12" s="99">
        <v>1</v>
      </c>
      <c r="C12" s="38" t="s">
        <v>174</v>
      </c>
      <c r="D12" s="38" t="s">
        <v>245</v>
      </c>
      <c r="E12" s="38" t="s">
        <v>237</v>
      </c>
      <c r="F12" s="38" t="s">
        <v>296</v>
      </c>
      <c r="G12" s="43" t="s">
        <v>210</v>
      </c>
      <c r="H12" s="40">
        <v>2</v>
      </c>
      <c r="I12" s="40">
        <v>1</v>
      </c>
      <c r="J12" s="99">
        <v>0</v>
      </c>
      <c r="K12" s="99">
        <v>28</v>
      </c>
      <c r="L12" s="99">
        <v>14</v>
      </c>
      <c r="M12" s="99">
        <v>0</v>
      </c>
      <c r="N12" s="99">
        <v>0</v>
      </c>
      <c r="O12" s="99">
        <v>0</v>
      </c>
      <c r="P12" s="40">
        <v>3</v>
      </c>
      <c r="Q12" s="40" t="s">
        <v>56</v>
      </c>
      <c r="R12" s="100" t="s">
        <v>57</v>
      </c>
      <c r="S12" s="101"/>
      <c r="T12" s="40"/>
    </row>
    <row r="13" spans="1:20" s="35" customFormat="1" ht="27.6" x14ac:dyDescent="0.3">
      <c r="A13" s="98" t="s">
        <v>283</v>
      </c>
      <c r="B13" s="99">
        <v>1</v>
      </c>
      <c r="C13" s="38" t="s">
        <v>175</v>
      </c>
      <c r="D13" s="38" t="s">
        <v>69</v>
      </c>
      <c r="E13" s="38" t="s">
        <v>238</v>
      </c>
      <c r="F13" s="38" t="s">
        <v>296</v>
      </c>
      <c r="G13" s="43" t="s">
        <v>210</v>
      </c>
      <c r="H13" s="40">
        <v>1</v>
      </c>
      <c r="I13" s="40">
        <v>2</v>
      </c>
      <c r="J13" s="99">
        <v>0</v>
      </c>
      <c r="K13" s="99">
        <v>14</v>
      </c>
      <c r="L13" s="99">
        <v>28</v>
      </c>
      <c r="M13" s="99">
        <v>0</v>
      </c>
      <c r="N13" s="99">
        <v>0</v>
      </c>
      <c r="O13" s="99">
        <v>0</v>
      </c>
      <c r="P13" s="40">
        <v>3</v>
      </c>
      <c r="Q13" s="40" t="s">
        <v>56</v>
      </c>
      <c r="R13" s="100" t="s">
        <v>57</v>
      </c>
      <c r="S13" s="101"/>
      <c r="T13" s="40"/>
    </row>
    <row r="14" spans="1:20" s="35" customFormat="1" ht="41.4" x14ac:dyDescent="0.3">
      <c r="A14" s="98" t="s">
        <v>283</v>
      </c>
      <c r="B14" s="99">
        <v>1</v>
      </c>
      <c r="C14" s="38" t="s">
        <v>176</v>
      </c>
      <c r="D14" s="38" t="s">
        <v>246</v>
      </c>
      <c r="E14" s="38" t="s">
        <v>239</v>
      </c>
      <c r="F14" s="38" t="s">
        <v>297</v>
      </c>
      <c r="G14" s="43" t="s">
        <v>286</v>
      </c>
      <c r="H14" s="40">
        <v>1</v>
      </c>
      <c r="I14" s="40">
        <v>3</v>
      </c>
      <c r="J14" s="99">
        <v>0</v>
      </c>
      <c r="K14" s="99">
        <v>14</v>
      </c>
      <c r="L14" s="99">
        <v>42</v>
      </c>
      <c r="M14" s="99">
        <v>0</v>
      </c>
      <c r="N14" s="99">
        <v>0</v>
      </c>
      <c r="O14" s="99">
        <v>0</v>
      </c>
      <c r="P14" s="40">
        <v>4</v>
      </c>
      <c r="Q14" s="40" t="s">
        <v>56</v>
      </c>
      <c r="R14" s="100" t="s">
        <v>57</v>
      </c>
      <c r="S14" s="101"/>
      <c r="T14" s="40"/>
    </row>
    <row r="15" spans="1:20" s="35" customFormat="1" ht="41.4" x14ac:dyDescent="0.3">
      <c r="A15" s="98" t="s">
        <v>283</v>
      </c>
      <c r="B15" s="99">
        <v>1</v>
      </c>
      <c r="C15" s="38" t="s">
        <v>177</v>
      </c>
      <c r="D15" s="38" t="s">
        <v>247</v>
      </c>
      <c r="E15" s="38" t="s">
        <v>240</v>
      </c>
      <c r="F15" s="38" t="s">
        <v>293</v>
      </c>
      <c r="G15" s="43" t="s">
        <v>209</v>
      </c>
      <c r="H15" s="40">
        <v>0</v>
      </c>
      <c r="I15" s="40">
        <v>3</v>
      </c>
      <c r="J15" s="99">
        <v>0</v>
      </c>
      <c r="K15" s="99">
        <v>0</v>
      </c>
      <c r="L15" s="99">
        <v>42</v>
      </c>
      <c r="M15" s="99">
        <v>0</v>
      </c>
      <c r="N15" s="99">
        <v>0</v>
      </c>
      <c r="O15" s="99">
        <v>0</v>
      </c>
      <c r="P15" s="40">
        <v>3</v>
      </c>
      <c r="Q15" s="40" t="s">
        <v>56</v>
      </c>
      <c r="R15" s="100" t="s">
        <v>57</v>
      </c>
      <c r="S15" s="101"/>
      <c r="T15" s="40"/>
    </row>
    <row r="16" spans="1:20" s="35" customFormat="1" ht="27.6" x14ac:dyDescent="0.3">
      <c r="A16" s="98" t="s">
        <v>283</v>
      </c>
      <c r="B16" s="99">
        <v>1</v>
      </c>
      <c r="C16" s="38" t="s">
        <v>71</v>
      </c>
      <c r="D16" s="38" t="s">
        <v>248</v>
      </c>
      <c r="E16" s="38" t="s">
        <v>241</v>
      </c>
      <c r="F16" s="38" t="s">
        <v>298</v>
      </c>
      <c r="G16" s="42" t="s">
        <v>211</v>
      </c>
      <c r="H16" s="40">
        <v>2</v>
      </c>
      <c r="I16" s="40">
        <v>2</v>
      </c>
      <c r="J16" s="99">
        <v>0</v>
      </c>
      <c r="K16" s="99">
        <v>28</v>
      </c>
      <c r="L16" s="99">
        <v>28</v>
      </c>
      <c r="M16" s="99">
        <v>0</v>
      </c>
      <c r="N16" s="99">
        <v>0</v>
      </c>
      <c r="O16" s="99">
        <v>0</v>
      </c>
      <c r="P16" s="40">
        <v>4</v>
      </c>
      <c r="Q16" s="40" t="s">
        <v>56</v>
      </c>
      <c r="R16" s="100" t="s">
        <v>57</v>
      </c>
      <c r="S16" s="101"/>
      <c r="T16" s="40"/>
    </row>
    <row r="17" spans="1:20" s="35" customFormat="1" x14ac:dyDescent="0.3">
      <c r="A17" s="122" t="s">
        <v>249</v>
      </c>
      <c r="B17" s="122"/>
      <c r="C17" s="122"/>
      <c r="D17" s="122"/>
      <c r="E17" s="122"/>
      <c r="F17" s="122"/>
      <c r="G17" s="122"/>
      <c r="H17" s="44">
        <f>SUM(H8:H16)</f>
        <v>15</v>
      </c>
      <c r="I17" s="44">
        <f t="shared" ref="I17:P17" si="0">SUM(I8:I16)</f>
        <v>19</v>
      </c>
      <c r="J17" s="44">
        <f t="shared" si="0"/>
        <v>0</v>
      </c>
      <c r="K17" s="44">
        <f t="shared" si="0"/>
        <v>210</v>
      </c>
      <c r="L17" s="44">
        <f t="shared" si="0"/>
        <v>266</v>
      </c>
      <c r="M17" s="44">
        <f t="shared" si="0"/>
        <v>0</v>
      </c>
      <c r="N17" s="44">
        <f t="shared" si="0"/>
        <v>0</v>
      </c>
      <c r="O17" s="44">
        <f t="shared" si="0"/>
        <v>0</v>
      </c>
      <c r="P17" s="44">
        <f t="shared" si="0"/>
        <v>34</v>
      </c>
      <c r="Q17" s="102"/>
      <c r="R17" s="102"/>
      <c r="S17" s="103"/>
      <c r="T17" s="104"/>
    </row>
    <row r="18" spans="1:20" s="35" customFormat="1" ht="69" x14ac:dyDescent="0.3">
      <c r="A18" s="98" t="s">
        <v>283</v>
      </c>
      <c r="B18" s="99">
        <v>2</v>
      </c>
      <c r="C18" s="38" t="s">
        <v>178</v>
      </c>
      <c r="D18" s="38" t="s">
        <v>267</v>
      </c>
      <c r="E18" s="38" t="s">
        <v>251</v>
      </c>
      <c r="F18" s="38" t="s">
        <v>296</v>
      </c>
      <c r="G18" s="43" t="s">
        <v>210</v>
      </c>
      <c r="H18" s="40">
        <v>2</v>
      </c>
      <c r="I18" s="40">
        <v>2</v>
      </c>
      <c r="J18" s="99">
        <v>0</v>
      </c>
      <c r="K18" s="99">
        <v>28</v>
      </c>
      <c r="L18" s="99">
        <v>28</v>
      </c>
      <c r="M18" s="99">
        <v>0</v>
      </c>
      <c r="N18" s="99">
        <v>0</v>
      </c>
      <c r="O18" s="40">
        <v>0</v>
      </c>
      <c r="P18" s="40">
        <v>4</v>
      </c>
      <c r="Q18" s="40" t="s">
        <v>56</v>
      </c>
      <c r="R18" s="100" t="s">
        <v>57</v>
      </c>
      <c r="S18" s="101"/>
      <c r="T18" s="40"/>
    </row>
    <row r="19" spans="1:20" s="35" customFormat="1" ht="27.6" x14ac:dyDescent="0.3">
      <c r="A19" s="98" t="s">
        <v>283</v>
      </c>
      <c r="B19" s="99">
        <v>2</v>
      </c>
      <c r="C19" s="38" t="s">
        <v>95</v>
      </c>
      <c r="D19" s="38" t="s">
        <v>96</v>
      </c>
      <c r="E19" s="38" t="s">
        <v>252</v>
      </c>
      <c r="F19" s="38" t="s">
        <v>299</v>
      </c>
      <c r="G19" s="42" t="s">
        <v>215</v>
      </c>
      <c r="H19" s="40">
        <v>2</v>
      </c>
      <c r="I19" s="40">
        <v>4</v>
      </c>
      <c r="J19" s="99">
        <v>0</v>
      </c>
      <c r="K19" s="99">
        <v>28</v>
      </c>
      <c r="L19" s="99">
        <v>56</v>
      </c>
      <c r="M19" s="99">
        <v>0</v>
      </c>
      <c r="N19" s="99">
        <v>0</v>
      </c>
      <c r="O19" s="40">
        <v>0</v>
      </c>
      <c r="P19" s="40">
        <v>6</v>
      </c>
      <c r="Q19" s="40" t="s">
        <v>56</v>
      </c>
      <c r="R19" s="100" t="s">
        <v>57</v>
      </c>
      <c r="S19" s="101"/>
      <c r="T19" s="40"/>
    </row>
    <row r="20" spans="1:20" s="35" customFormat="1" ht="27.6" x14ac:dyDescent="0.3">
      <c r="A20" s="98" t="s">
        <v>283</v>
      </c>
      <c r="B20" s="99">
        <v>2</v>
      </c>
      <c r="C20" s="38" t="s">
        <v>179</v>
      </c>
      <c r="D20" s="38" t="s">
        <v>104</v>
      </c>
      <c r="E20" s="38" t="s">
        <v>253</v>
      </c>
      <c r="F20" s="38" t="s">
        <v>295</v>
      </c>
      <c r="G20" s="42" t="s">
        <v>208</v>
      </c>
      <c r="H20" s="40">
        <v>0</v>
      </c>
      <c r="I20" s="40">
        <v>10</v>
      </c>
      <c r="J20" s="99">
        <v>0</v>
      </c>
      <c r="K20" s="99">
        <v>0</v>
      </c>
      <c r="L20" s="99">
        <v>140</v>
      </c>
      <c r="M20" s="99">
        <v>0</v>
      </c>
      <c r="N20" s="99">
        <v>0</v>
      </c>
      <c r="O20" s="40">
        <v>0</v>
      </c>
      <c r="P20" s="40">
        <v>5</v>
      </c>
      <c r="Q20" s="40" t="s">
        <v>258</v>
      </c>
      <c r="R20" s="100" t="s">
        <v>57</v>
      </c>
      <c r="S20" s="101"/>
      <c r="T20" s="40"/>
    </row>
    <row r="21" spans="1:20" s="35" customFormat="1" ht="27.6" x14ac:dyDescent="0.3">
      <c r="A21" s="98" t="s">
        <v>283</v>
      </c>
      <c r="B21" s="99">
        <v>2</v>
      </c>
      <c r="C21" s="38" t="s">
        <v>180</v>
      </c>
      <c r="D21" s="38" t="s">
        <v>268</v>
      </c>
      <c r="E21" s="38" t="s">
        <v>254</v>
      </c>
      <c r="F21" s="38" t="s">
        <v>300</v>
      </c>
      <c r="G21" s="43" t="s">
        <v>289</v>
      </c>
      <c r="H21" s="40">
        <v>1</v>
      </c>
      <c r="I21" s="40">
        <v>2</v>
      </c>
      <c r="J21" s="99">
        <v>0</v>
      </c>
      <c r="K21" s="99">
        <v>14</v>
      </c>
      <c r="L21" s="99">
        <v>28</v>
      </c>
      <c r="M21" s="99">
        <v>0</v>
      </c>
      <c r="N21" s="99">
        <v>0</v>
      </c>
      <c r="O21" s="40">
        <v>0</v>
      </c>
      <c r="P21" s="40">
        <v>3</v>
      </c>
      <c r="Q21" s="40" t="s">
        <v>56</v>
      </c>
      <c r="R21" s="100" t="s">
        <v>57</v>
      </c>
      <c r="S21" s="101"/>
      <c r="T21" s="40"/>
    </row>
    <row r="22" spans="1:20" s="35" customFormat="1" ht="41.4" x14ac:dyDescent="0.3">
      <c r="A22" s="98" t="s">
        <v>283</v>
      </c>
      <c r="B22" s="99">
        <v>2</v>
      </c>
      <c r="C22" s="38" t="s">
        <v>181</v>
      </c>
      <c r="D22" s="38" t="s">
        <v>269</v>
      </c>
      <c r="E22" s="38" t="s">
        <v>255</v>
      </c>
      <c r="F22" s="51" t="s">
        <v>327</v>
      </c>
      <c r="G22" s="42" t="s">
        <v>328</v>
      </c>
      <c r="H22" s="40">
        <v>2</v>
      </c>
      <c r="I22" s="40">
        <v>1</v>
      </c>
      <c r="J22" s="99">
        <v>0</v>
      </c>
      <c r="K22" s="99">
        <v>28</v>
      </c>
      <c r="L22" s="99">
        <v>14</v>
      </c>
      <c r="M22" s="99">
        <v>0</v>
      </c>
      <c r="N22" s="99">
        <v>0</v>
      </c>
      <c r="O22" s="40">
        <v>0</v>
      </c>
      <c r="P22" s="40">
        <v>3</v>
      </c>
      <c r="Q22" s="40" t="s">
        <v>56</v>
      </c>
      <c r="R22" s="100" t="s">
        <v>57</v>
      </c>
      <c r="S22" s="101"/>
      <c r="T22" s="40"/>
    </row>
    <row r="23" spans="1:20" s="35" customFormat="1" ht="55.2" x14ac:dyDescent="0.3">
      <c r="A23" s="98" t="s">
        <v>283</v>
      </c>
      <c r="B23" s="99">
        <v>2</v>
      </c>
      <c r="C23" s="38" t="s">
        <v>93</v>
      </c>
      <c r="D23" s="36" t="s">
        <v>94</v>
      </c>
      <c r="E23" s="38" t="s">
        <v>256</v>
      </c>
      <c r="F23" s="38" t="s">
        <v>296</v>
      </c>
      <c r="G23" s="43" t="s">
        <v>210</v>
      </c>
      <c r="H23" s="40">
        <v>1</v>
      </c>
      <c r="I23" s="40">
        <v>2</v>
      </c>
      <c r="J23" s="99">
        <v>0</v>
      </c>
      <c r="K23" s="99">
        <v>14</v>
      </c>
      <c r="L23" s="99">
        <v>28</v>
      </c>
      <c r="M23" s="99">
        <v>0</v>
      </c>
      <c r="N23" s="99">
        <v>0</v>
      </c>
      <c r="O23" s="40">
        <v>0</v>
      </c>
      <c r="P23" s="40">
        <v>3</v>
      </c>
      <c r="Q23" s="40" t="s">
        <v>56</v>
      </c>
      <c r="R23" s="100" t="s">
        <v>57</v>
      </c>
      <c r="S23" s="101"/>
      <c r="T23" s="40"/>
    </row>
    <row r="24" spans="1:20" s="35" customFormat="1" ht="41.4" x14ac:dyDescent="0.3">
      <c r="A24" s="98" t="s">
        <v>283</v>
      </c>
      <c r="B24" s="99">
        <v>2</v>
      </c>
      <c r="C24" s="38"/>
      <c r="D24" s="38" t="s">
        <v>195</v>
      </c>
      <c r="E24" s="38" t="s">
        <v>250</v>
      </c>
      <c r="F24" s="38"/>
      <c r="G24" s="43"/>
      <c r="H24" s="40">
        <v>4</v>
      </c>
      <c r="I24" s="40">
        <v>0</v>
      </c>
      <c r="J24" s="99">
        <v>0</v>
      </c>
      <c r="K24" s="99">
        <v>56</v>
      </c>
      <c r="L24" s="99">
        <v>0</v>
      </c>
      <c r="M24" s="99">
        <v>0</v>
      </c>
      <c r="N24" s="99">
        <v>0</v>
      </c>
      <c r="O24" s="40">
        <v>0</v>
      </c>
      <c r="P24" s="40">
        <v>4</v>
      </c>
      <c r="Q24" s="40" t="s">
        <v>257</v>
      </c>
      <c r="R24" s="100" t="s">
        <v>259</v>
      </c>
      <c r="S24" s="101"/>
      <c r="T24" s="40"/>
    </row>
    <row r="25" spans="1:20" s="35" customFormat="1" x14ac:dyDescent="0.3">
      <c r="A25" s="122" t="s">
        <v>249</v>
      </c>
      <c r="B25" s="122"/>
      <c r="C25" s="122"/>
      <c r="D25" s="122"/>
      <c r="E25" s="122"/>
      <c r="F25" s="122"/>
      <c r="G25" s="122"/>
      <c r="H25" s="44">
        <f t="shared" ref="H25:P25" si="1">SUM(H18:H24)</f>
        <v>12</v>
      </c>
      <c r="I25" s="44">
        <f t="shared" si="1"/>
        <v>21</v>
      </c>
      <c r="J25" s="44">
        <f t="shared" si="1"/>
        <v>0</v>
      </c>
      <c r="K25" s="44">
        <f t="shared" si="1"/>
        <v>168</v>
      </c>
      <c r="L25" s="44">
        <f t="shared" si="1"/>
        <v>294</v>
      </c>
      <c r="M25" s="44">
        <f t="shared" si="1"/>
        <v>0</v>
      </c>
      <c r="N25" s="44">
        <f t="shared" si="1"/>
        <v>0</v>
      </c>
      <c r="O25" s="44">
        <f t="shared" si="1"/>
        <v>0</v>
      </c>
      <c r="P25" s="44">
        <f t="shared" si="1"/>
        <v>28</v>
      </c>
      <c r="Q25" s="102"/>
      <c r="R25" s="102"/>
      <c r="S25" s="103"/>
      <c r="T25" s="104"/>
    </row>
    <row r="26" spans="1:20" s="35" customFormat="1" ht="55.2" x14ac:dyDescent="0.3">
      <c r="A26" s="98" t="s">
        <v>283</v>
      </c>
      <c r="B26" s="99">
        <v>3</v>
      </c>
      <c r="C26" s="38" t="s">
        <v>82</v>
      </c>
      <c r="D26" s="38" t="s">
        <v>83</v>
      </c>
      <c r="E26" s="38" t="s">
        <v>260</v>
      </c>
      <c r="F26" s="38" t="s">
        <v>301</v>
      </c>
      <c r="G26" s="42" t="s">
        <v>213</v>
      </c>
      <c r="H26" s="40">
        <v>2</v>
      </c>
      <c r="I26" s="40">
        <v>0</v>
      </c>
      <c r="J26" s="99">
        <v>0</v>
      </c>
      <c r="K26" s="99">
        <v>28</v>
      </c>
      <c r="L26" s="99">
        <v>0</v>
      </c>
      <c r="M26" s="99">
        <v>0</v>
      </c>
      <c r="N26" s="99">
        <v>0</v>
      </c>
      <c r="O26" s="99">
        <v>0</v>
      </c>
      <c r="P26" s="40">
        <v>3</v>
      </c>
      <c r="Q26" s="40" t="s">
        <v>56</v>
      </c>
      <c r="R26" s="100" t="s">
        <v>57</v>
      </c>
      <c r="S26" s="101"/>
      <c r="T26" s="40"/>
    </row>
    <row r="27" spans="1:20" s="35" customFormat="1" ht="41.4" x14ac:dyDescent="0.3">
      <c r="A27" s="98" t="s">
        <v>283</v>
      </c>
      <c r="B27" s="99">
        <v>3</v>
      </c>
      <c r="C27" s="38" t="s">
        <v>182</v>
      </c>
      <c r="D27" s="38" t="s">
        <v>270</v>
      </c>
      <c r="E27" s="38" t="s">
        <v>261</v>
      </c>
      <c r="F27" s="38" t="s">
        <v>302</v>
      </c>
      <c r="G27" s="43" t="s">
        <v>290</v>
      </c>
      <c r="H27" s="40">
        <v>1</v>
      </c>
      <c r="I27" s="40">
        <v>1</v>
      </c>
      <c r="J27" s="99">
        <v>0</v>
      </c>
      <c r="K27" s="99">
        <v>14</v>
      </c>
      <c r="L27" s="99">
        <v>14</v>
      </c>
      <c r="M27" s="99">
        <v>0</v>
      </c>
      <c r="N27" s="99">
        <v>0</v>
      </c>
      <c r="O27" s="99">
        <v>0</v>
      </c>
      <c r="P27" s="40">
        <v>3</v>
      </c>
      <c r="Q27" s="40" t="s">
        <v>56</v>
      </c>
      <c r="R27" s="100" t="s">
        <v>57</v>
      </c>
      <c r="S27" s="101"/>
      <c r="T27" s="40"/>
    </row>
    <row r="28" spans="1:20" s="35" customFormat="1" ht="27.6" x14ac:dyDescent="0.3">
      <c r="A28" s="98" t="s">
        <v>283</v>
      </c>
      <c r="B28" s="99">
        <v>3</v>
      </c>
      <c r="C28" s="38" t="s">
        <v>183</v>
      </c>
      <c r="D28" s="38" t="s">
        <v>119</v>
      </c>
      <c r="E28" s="38" t="s">
        <v>262</v>
      </c>
      <c r="F28" s="38" t="s">
        <v>293</v>
      </c>
      <c r="G28" s="43" t="s">
        <v>209</v>
      </c>
      <c r="H28" s="40">
        <v>0</v>
      </c>
      <c r="I28" s="40">
        <v>10</v>
      </c>
      <c r="J28" s="99">
        <v>0</v>
      </c>
      <c r="K28" s="99">
        <v>0</v>
      </c>
      <c r="L28" s="99">
        <v>140</v>
      </c>
      <c r="M28" s="99">
        <v>0</v>
      </c>
      <c r="N28" s="99">
        <v>0</v>
      </c>
      <c r="O28" s="99">
        <v>0</v>
      </c>
      <c r="P28" s="40">
        <v>10</v>
      </c>
      <c r="Q28" s="40" t="s">
        <v>258</v>
      </c>
      <c r="R28" s="100" t="s">
        <v>57</v>
      </c>
      <c r="S28" s="101"/>
      <c r="T28" s="40"/>
    </row>
    <row r="29" spans="1:20" s="35" customFormat="1" ht="27.6" x14ac:dyDescent="0.3">
      <c r="A29" s="98" t="s">
        <v>283</v>
      </c>
      <c r="B29" s="99">
        <v>3</v>
      </c>
      <c r="C29" s="38" t="s">
        <v>184</v>
      </c>
      <c r="D29" s="38" t="s">
        <v>271</v>
      </c>
      <c r="E29" s="38" t="s">
        <v>263</v>
      </c>
      <c r="F29" s="38" t="s">
        <v>303</v>
      </c>
      <c r="G29" s="45" t="s">
        <v>206</v>
      </c>
      <c r="H29" s="40">
        <v>2</v>
      </c>
      <c r="I29" s="40">
        <v>0</v>
      </c>
      <c r="J29" s="99">
        <v>0</v>
      </c>
      <c r="K29" s="99">
        <v>28</v>
      </c>
      <c r="L29" s="99">
        <v>0</v>
      </c>
      <c r="M29" s="99">
        <v>0</v>
      </c>
      <c r="N29" s="99">
        <v>0</v>
      </c>
      <c r="O29" s="99">
        <v>0</v>
      </c>
      <c r="P29" s="40">
        <v>3</v>
      </c>
      <c r="Q29" s="40" t="s">
        <v>56</v>
      </c>
      <c r="R29" s="100" t="s">
        <v>57</v>
      </c>
      <c r="S29" s="101"/>
      <c r="T29" s="40"/>
    </row>
    <row r="30" spans="1:20" s="35" customFormat="1" ht="41.4" x14ac:dyDescent="0.3">
      <c r="A30" s="98" t="s">
        <v>283</v>
      </c>
      <c r="B30" s="99">
        <v>3</v>
      </c>
      <c r="C30" s="38" t="s">
        <v>185</v>
      </c>
      <c r="D30" s="38" t="s">
        <v>266</v>
      </c>
      <c r="E30" s="38" t="s">
        <v>264</v>
      </c>
      <c r="F30" s="38" t="s">
        <v>293</v>
      </c>
      <c r="G30" s="43" t="s">
        <v>209</v>
      </c>
      <c r="H30" s="40">
        <v>2</v>
      </c>
      <c r="I30" s="40">
        <v>2</v>
      </c>
      <c r="J30" s="99">
        <v>0</v>
      </c>
      <c r="K30" s="99">
        <v>28</v>
      </c>
      <c r="L30" s="99">
        <v>28</v>
      </c>
      <c r="M30" s="99">
        <v>0</v>
      </c>
      <c r="N30" s="99">
        <v>0</v>
      </c>
      <c r="O30" s="99">
        <v>0</v>
      </c>
      <c r="P30" s="40">
        <v>4</v>
      </c>
      <c r="Q30" s="40" t="s">
        <v>56</v>
      </c>
      <c r="R30" s="100" t="s">
        <v>57</v>
      </c>
      <c r="S30" s="101"/>
      <c r="T30" s="40"/>
    </row>
    <row r="31" spans="1:20" s="35" customFormat="1" ht="41.4" x14ac:dyDescent="0.3">
      <c r="A31" s="98" t="s">
        <v>283</v>
      </c>
      <c r="B31" s="99">
        <v>3</v>
      </c>
      <c r="C31" s="38" t="s">
        <v>186</v>
      </c>
      <c r="D31" s="38" t="s">
        <v>272</v>
      </c>
      <c r="E31" s="38" t="s">
        <v>265</v>
      </c>
      <c r="F31" s="38" t="s">
        <v>304</v>
      </c>
      <c r="G31" s="43" t="s">
        <v>285</v>
      </c>
      <c r="H31" s="40">
        <v>2</v>
      </c>
      <c r="I31" s="40">
        <v>2</v>
      </c>
      <c r="J31" s="99">
        <v>0</v>
      </c>
      <c r="K31" s="99">
        <v>28</v>
      </c>
      <c r="L31" s="99">
        <v>28</v>
      </c>
      <c r="M31" s="99">
        <v>0</v>
      </c>
      <c r="N31" s="99">
        <v>0</v>
      </c>
      <c r="O31" s="99">
        <v>0</v>
      </c>
      <c r="P31" s="40">
        <v>4</v>
      </c>
      <c r="Q31" s="40" t="s">
        <v>56</v>
      </c>
      <c r="R31" s="100" t="s">
        <v>57</v>
      </c>
      <c r="S31" s="101"/>
      <c r="T31" s="40"/>
    </row>
    <row r="32" spans="1:20" s="35" customFormat="1" ht="41.4" x14ac:dyDescent="0.3">
      <c r="A32" s="98" t="s">
        <v>283</v>
      </c>
      <c r="B32" s="99">
        <v>3</v>
      </c>
      <c r="C32" s="38"/>
      <c r="D32" s="38" t="s">
        <v>195</v>
      </c>
      <c r="E32" s="38" t="s">
        <v>250</v>
      </c>
      <c r="F32" s="38"/>
      <c r="G32" s="43"/>
      <c r="H32" s="40">
        <v>2</v>
      </c>
      <c r="I32" s="40">
        <v>0</v>
      </c>
      <c r="J32" s="99">
        <v>0</v>
      </c>
      <c r="K32" s="99">
        <v>28</v>
      </c>
      <c r="L32" s="99">
        <v>0</v>
      </c>
      <c r="M32" s="99">
        <v>0</v>
      </c>
      <c r="N32" s="99">
        <v>0</v>
      </c>
      <c r="O32" s="99">
        <v>0</v>
      </c>
      <c r="P32" s="40">
        <v>2</v>
      </c>
      <c r="Q32" s="40" t="s">
        <v>257</v>
      </c>
      <c r="R32" s="100" t="s">
        <v>259</v>
      </c>
      <c r="S32" s="101"/>
      <c r="T32" s="40"/>
    </row>
    <row r="33" spans="1:20" s="35" customFormat="1" x14ac:dyDescent="0.3">
      <c r="A33" s="122" t="s">
        <v>249</v>
      </c>
      <c r="B33" s="122"/>
      <c r="C33" s="122"/>
      <c r="D33" s="122"/>
      <c r="E33" s="122"/>
      <c r="F33" s="122"/>
      <c r="G33" s="122"/>
      <c r="H33" s="44">
        <f>SUM(H26:H32)</f>
        <v>11</v>
      </c>
      <c r="I33" s="44">
        <f t="shared" ref="I33:P33" si="2">SUM(I26:I32)</f>
        <v>15</v>
      </c>
      <c r="J33" s="44">
        <f t="shared" si="2"/>
        <v>0</v>
      </c>
      <c r="K33" s="44">
        <f t="shared" si="2"/>
        <v>154</v>
      </c>
      <c r="L33" s="44">
        <f t="shared" si="2"/>
        <v>210</v>
      </c>
      <c r="M33" s="44">
        <f t="shared" si="2"/>
        <v>0</v>
      </c>
      <c r="N33" s="44">
        <f t="shared" si="2"/>
        <v>0</v>
      </c>
      <c r="O33" s="44">
        <f t="shared" si="2"/>
        <v>0</v>
      </c>
      <c r="P33" s="44">
        <f t="shared" si="2"/>
        <v>29</v>
      </c>
      <c r="Q33" s="102"/>
      <c r="R33" s="102"/>
      <c r="S33" s="103"/>
      <c r="T33" s="104"/>
    </row>
    <row r="34" spans="1:20" s="35" customFormat="1" ht="41.4" x14ac:dyDescent="0.3">
      <c r="A34" s="98" t="s">
        <v>283</v>
      </c>
      <c r="B34" s="99">
        <v>4</v>
      </c>
      <c r="C34" s="38" t="s">
        <v>187</v>
      </c>
      <c r="D34" s="38" t="s">
        <v>278</v>
      </c>
      <c r="E34" s="38" t="s">
        <v>273</v>
      </c>
      <c r="F34" s="38" t="s">
        <v>305</v>
      </c>
      <c r="G34" s="46" t="s">
        <v>329</v>
      </c>
      <c r="H34" s="40">
        <v>2</v>
      </c>
      <c r="I34" s="40">
        <v>1</v>
      </c>
      <c r="J34" s="99">
        <v>0</v>
      </c>
      <c r="K34" s="99">
        <v>18</v>
      </c>
      <c r="L34" s="99">
        <v>9</v>
      </c>
      <c r="M34" s="99">
        <v>0</v>
      </c>
      <c r="N34" s="99">
        <v>0</v>
      </c>
      <c r="O34" s="99">
        <v>0</v>
      </c>
      <c r="P34" s="40">
        <v>3</v>
      </c>
      <c r="Q34" s="40" t="s">
        <v>56</v>
      </c>
      <c r="R34" s="100" t="s">
        <v>57</v>
      </c>
      <c r="S34" s="101"/>
      <c r="T34" s="40"/>
    </row>
    <row r="35" spans="1:20" s="35" customFormat="1" ht="27.6" x14ac:dyDescent="0.3">
      <c r="A35" s="98" t="s">
        <v>283</v>
      </c>
      <c r="B35" s="99">
        <v>4</v>
      </c>
      <c r="C35" s="38" t="s">
        <v>188</v>
      </c>
      <c r="D35" s="38" t="s">
        <v>279</v>
      </c>
      <c r="E35" s="38" t="s">
        <v>274</v>
      </c>
      <c r="F35" s="38" t="s">
        <v>296</v>
      </c>
      <c r="G35" s="43" t="s">
        <v>210</v>
      </c>
      <c r="H35" s="40">
        <v>0</v>
      </c>
      <c r="I35" s="40">
        <v>10</v>
      </c>
      <c r="J35" s="99">
        <v>0</v>
      </c>
      <c r="K35" s="99">
        <v>0</v>
      </c>
      <c r="L35" s="99">
        <v>90</v>
      </c>
      <c r="M35" s="99">
        <v>0</v>
      </c>
      <c r="N35" s="99">
        <v>0</v>
      </c>
      <c r="O35" s="99">
        <v>0</v>
      </c>
      <c r="P35" s="40">
        <v>5</v>
      </c>
      <c r="Q35" s="40" t="s">
        <v>258</v>
      </c>
      <c r="R35" s="100" t="s">
        <v>57</v>
      </c>
      <c r="S35" s="101"/>
      <c r="T35" s="40"/>
    </row>
    <row r="36" spans="1:20" s="35" customFormat="1" ht="41.4" x14ac:dyDescent="0.3">
      <c r="A36" s="98" t="s">
        <v>283</v>
      </c>
      <c r="B36" s="99">
        <v>4</v>
      </c>
      <c r="C36" s="38" t="s">
        <v>189</v>
      </c>
      <c r="D36" s="38" t="s">
        <v>280</v>
      </c>
      <c r="E36" s="38" t="s">
        <v>275</v>
      </c>
      <c r="F36" s="38" t="s">
        <v>293</v>
      </c>
      <c r="G36" s="43" t="s">
        <v>209</v>
      </c>
      <c r="H36" s="40">
        <v>2</v>
      </c>
      <c r="I36" s="40">
        <v>1</v>
      </c>
      <c r="J36" s="99">
        <v>0</v>
      </c>
      <c r="K36" s="99">
        <v>18</v>
      </c>
      <c r="L36" s="99">
        <v>9</v>
      </c>
      <c r="M36" s="99">
        <v>0</v>
      </c>
      <c r="N36" s="99">
        <v>0</v>
      </c>
      <c r="O36" s="99">
        <v>0</v>
      </c>
      <c r="P36" s="40">
        <v>3</v>
      </c>
      <c r="Q36" s="40" t="s">
        <v>56</v>
      </c>
      <c r="R36" s="100" t="s">
        <v>57</v>
      </c>
      <c r="S36" s="101"/>
      <c r="T36" s="40"/>
    </row>
    <row r="37" spans="1:20" s="35" customFormat="1" ht="41.4" x14ac:dyDescent="0.3">
      <c r="A37" s="98" t="s">
        <v>283</v>
      </c>
      <c r="B37" s="99">
        <v>4</v>
      </c>
      <c r="C37" s="38" t="s">
        <v>190</v>
      </c>
      <c r="D37" s="38" t="s">
        <v>281</v>
      </c>
      <c r="E37" s="38" t="s">
        <v>276</v>
      </c>
      <c r="F37" s="38" t="s">
        <v>304</v>
      </c>
      <c r="G37" s="43" t="s">
        <v>285</v>
      </c>
      <c r="H37" s="40">
        <v>2</v>
      </c>
      <c r="I37" s="40">
        <v>2</v>
      </c>
      <c r="J37" s="99">
        <v>0</v>
      </c>
      <c r="K37" s="99">
        <v>18</v>
      </c>
      <c r="L37" s="99">
        <v>9</v>
      </c>
      <c r="M37" s="99">
        <v>0</v>
      </c>
      <c r="N37" s="99">
        <v>0</v>
      </c>
      <c r="O37" s="99">
        <v>0</v>
      </c>
      <c r="P37" s="40">
        <v>4</v>
      </c>
      <c r="Q37" s="40" t="s">
        <v>56</v>
      </c>
      <c r="R37" s="100" t="s">
        <v>57</v>
      </c>
      <c r="S37" s="101"/>
      <c r="T37" s="40"/>
    </row>
    <row r="38" spans="1:20" s="35" customFormat="1" ht="27.6" x14ac:dyDescent="0.3">
      <c r="A38" s="98" t="s">
        <v>283</v>
      </c>
      <c r="B38" s="99">
        <v>4</v>
      </c>
      <c r="C38" s="38" t="s">
        <v>105</v>
      </c>
      <c r="D38" s="38" t="s">
        <v>106</v>
      </c>
      <c r="E38" s="38" t="s">
        <v>277</v>
      </c>
      <c r="F38" s="38" t="s">
        <v>293</v>
      </c>
      <c r="G38" s="43" t="s">
        <v>209</v>
      </c>
      <c r="H38" s="40">
        <v>0</v>
      </c>
      <c r="I38" s="40">
        <v>0</v>
      </c>
      <c r="J38" s="99">
        <v>0</v>
      </c>
      <c r="K38" s="99">
        <v>0</v>
      </c>
      <c r="L38" s="99">
        <v>160</v>
      </c>
      <c r="M38" s="99">
        <v>0</v>
      </c>
      <c r="N38" s="99">
        <v>0</v>
      </c>
      <c r="O38" s="99">
        <v>0</v>
      </c>
      <c r="P38" s="40">
        <v>10</v>
      </c>
      <c r="Q38" s="40" t="s">
        <v>258</v>
      </c>
      <c r="R38" s="100" t="s">
        <v>57</v>
      </c>
      <c r="S38" s="101"/>
      <c r="T38" s="40" t="s">
        <v>191</v>
      </c>
    </row>
    <row r="39" spans="1:20" s="35" customFormat="1" ht="41.4" x14ac:dyDescent="0.3">
      <c r="A39" s="98" t="s">
        <v>283</v>
      </c>
      <c r="B39" s="99">
        <v>4</v>
      </c>
      <c r="C39" s="38"/>
      <c r="D39" s="38" t="s">
        <v>195</v>
      </c>
      <c r="E39" s="38" t="s">
        <v>250</v>
      </c>
      <c r="F39" s="38"/>
      <c r="G39" s="43"/>
      <c r="H39" s="40">
        <v>4</v>
      </c>
      <c r="I39" s="40">
        <v>0</v>
      </c>
      <c r="J39" s="99">
        <v>0</v>
      </c>
      <c r="K39" s="99">
        <v>36</v>
      </c>
      <c r="L39" s="99">
        <v>0</v>
      </c>
      <c r="M39" s="99">
        <v>0</v>
      </c>
      <c r="N39" s="99">
        <v>0</v>
      </c>
      <c r="O39" s="99">
        <v>0</v>
      </c>
      <c r="P39" s="40">
        <v>4</v>
      </c>
      <c r="Q39" s="40" t="s">
        <v>257</v>
      </c>
      <c r="R39" s="100" t="s">
        <v>259</v>
      </c>
      <c r="S39" s="101"/>
      <c r="T39" s="40"/>
    </row>
    <row r="40" spans="1:20" s="35" customFormat="1" x14ac:dyDescent="0.3">
      <c r="A40" s="122" t="s">
        <v>249</v>
      </c>
      <c r="B40" s="122"/>
      <c r="C40" s="122"/>
      <c r="D40" s="122"/>
      <c r="E40" s="122"/>
      <c r="F40" s="122"/>
      <c r="G40" s="122"/>
      <c r="H40" s="44">
        <f>SUM(H34:H39)</f>
        <v>10</v>
      </c>
      <c r="I40" s="44">
        <f t="shared" ref="I40:P40" si="3">SUM(I34:I39)</f>
        <v>14</v>
      </c>
      <c r="J40" s="44">
        <f t="shared" si="3"/>
        <v>0</v>
      </c>
      <c r="K40" s="44">
        <f t="shared" si="3"/>
        <v>90</v>
      </c>
      <c r="L40" s="44">
        <f t="shared" si="3"/>
        <v>277</v>
      </c>
      <c r="M40" s="44">
        <f t="shared" si="3"/>
        <v>0</v>
      </c>
      <c r="N40" s="44">
        <f t="shared" si="3"/>
        <v>0</v>
      </c>
      <c r="O40" s="44">
        <f t="shared" si="3"/>
        <v>0</v>
      </c>
      <c r="P40" s="44">
        <f t="shared" si="3"/>
        <v>29</v>
      </c>
      <c r="Q40" s="102"/>
      <c r="R40" s="102"/>
      <c r="S40" s="103"/>
      <c r="T40" s="104"/>
    </row>
    <row r="41" spans="1:20" s="35" customFormat="1" x14ac:dyDescent="0.3">
      <c r="A41" s="122" t="s">
        <v>58</v>
      </c>
      <c r="B41" s="122"/>
      <c r="C41" s="122"/>
      <c r="D41" s="122"/>
      <c r="E41" s="122"/>
      <c r="F41" s="122"/>
      <c r="G41" s="122"/>
      <c r="H41" s="44">
        <f>H17+H25+H33+H40</f>
        <v>48</v>
      </c>
      <c r="I41" s="44">
        <f t="shared" ref="I41:P41" si="4">I17+I25+I33+I40</f>
        <v>69</v>
      </c>
      <c r="J41" s="44">
        <f t="shared" si="4"/>
        <v>0</v>
      </c>
      <c r="K41" s="44">
        <f t="shared" si="4"/>
        <v>622</v>
      </c>
      <c r="L41" s="44">
        <f t="shared" si="4"/>
        <v>1047</v>
      </c>
      <c r="M41" s="44">
        <f t="shared" si="4"/>
        <v>0</v>
      </c>
      <c r="N41" s="44">
        <f t="shared" si="4"/>
        <v>0</v>
      </c>
      <c r="O41" s="44">
        <f t="shared" si="4"/>
        <v>0</v>
      </c>
      <c r="P41" s="44">
        <f t="shared" si="4"/>
        <v>120</v>
      </c>
      <c r="Q41" s="102"/>
      <c r="R41" s="102"/>
      <c r="S41" s="103"/>
      <c r="T41" s="104"/>
    </row>
  </sheetData>
  <sheetProtection algorithmName="SHA-512" hashValue="rJmfLwvAVvUvYF1Yr+DTXh2pV+yfomcNoq0rvjm99/g6gMKKwSj/GttJVfK+NWHkl9HqHS+ZJ/VIFtgsdw9iYA==" saltValue="/cW4cHRD63LYFI/gmwiJcA==" spinCount="100000" sheet="1" objects="1" scenarios="1"/>
  <mergeCells count="8">
    <mergeCell ref="H5:O5"/>
    <mergeCell ref="H6:J6"/>
    <mergeCell ref="K6:O6"/>
    <mergeCell ref="A41:G41"/>
    <mergeCell ref="A17:G17"/>
    <mergeCell ref="A25:G25"/>
    <mergeCell ref="A33:G33"/>
    <mergeCell ref="A40:G40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201718. nappali</vt:lpstr>
      <vt:lpstr>201819. angol</vt:lpstr>
      <vt:lpstr>'201718. nappali'!Nyomtatási_terület</vt:lpstr>
      <vt:lpstr>'201819. angol'!Nyomtatási_terület</vt:lpstr>
      <vt:lpstr>'201718. nappali'!OLE_LINK1</vt:lpstr>
      <vt:lpstr>'201718. nappali'!OLE_LINK2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Szalai Ferenc</dc:creator>
  <cp:lastModifiedBy>Szalai Ferenc</cp:lastModifiedBy>
  <dcterms:created xsi:type="dcterms:W3CDTF">2019-12-30T07:22:58Z</dcterms:created>
  <dcterms:modified xsi:type="dcterms:W3CDTF">2020-09-05T20:50:38Z</dcterms:modified>
</cp:coreProperties>
</file>