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GTK\NemethPeter_GT2020\"/>
    </mc:Choice>
  </mc:AlternateContent>
  <bookViews>
    <workbookView xWindow="28680" yWindow="-120" windowWidth="29040" windowHeight="15840"/>
  </bookViews>
  <sheets>
    <sheet name="Nappali 2020" sheetId="4" r:id="rId1"/>
    <sheet name="Levelező 2020" sheetId="5" r:id="rId2"/>
  </sheets>
  <definedNames>
    <definedName name="_xlnm.Print_Titles" localSheetId="0">'Nappali 2020'!$5:$7</definedName>
    <definedName name="_xlnm.Print_Area" localSheetId="1">'Levelező 2020'!$A$1:$Q$45</definedName>
    <definedName name="_xlnm.Print_Area" localSheetId="0">'Nappali 2020'!$A$1:$T$44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5" l="1"/>
  <c r="K39" i="5"/>
  <c r="J39" i="5"/>
  <c r="I39" i="5"/>
  <c r="H39" i="5"/>
  <c r="L44" i="5"/>
  <c r="K44" i="5"/>
  <c r="J44" i="5"/>
  <c r="I44" i="5"/>
  <c r="H44" i="5"/>
  <c r="L31" i="5"/>
  <c r="K31" i="5"/>
  <c r="J31" i="5"/>
  <c r="I31" i="5"/>
  <c r="H31" i="5"/>
  <c r="L27" i="5"/>
  <c r="K27" i="5"/>
  <c r="J27" i="5"/>
  <c r="I27" i="5"/>
  <c r="H27" i="5"/>
  <c r="M44" i="5"/>
  <c r="M39" i="5"/>
  <c r="M31" i="5"/>
  <c r="P43" i="4" l="1"/>
  <c r="O43" i="4"/>
  <c r="N43" i="4"/>
  <c r="M43" i="4"/>
  <c r="L43" i="4"/>
  <c r="K43" i="4"/>
  <c r="J43" i="4"/>
  <c r="I43" i="4"/>
  <c r="H43" i="4"/>
  <c r="O38" i="4"/>
  <c r="N38" i="4"/>
  <c r="M38" i="4"/>
  <c r="L38" i="4"/>
  <c r="K38" i="4"/>
  <c r="J38" i="4"/>
  <c r="I38" i="4"/>
  <c r="H38" i="4"/>
  <c r="P38" i="4"/>
  <c r="O30" i="4"/>
  <c r="N30" i="4"/>
  <c r="M30" i="4"/>
  <c r="L30" i="4"/>
  <c r="K30" i="4"/>
  <c r="J30" i="4"/>
  <c r="I30" i="4"/>
  <c r="H30" i="4"/>
  <c r="P30" i="4"/>
  <c r="M27" i="5" l="1"/>
  <c r="M22" i="5"/>
  <c r="L22" i="5"/>
  <c r="K22" i="5"/>
  <c r="J22" i="5"/>
  <c r="I22" i="5"/>
  <c r="H22" i="5"/>
  <c r="M15" i="5"/>
  <c r="M45" i="5" s="1"/>
  <c r="L15" i="5"/>
  <c r="K15" i="5"/>
  <c r="J15" i="5"/>
  <c r="I15" i="5"/>
  <c r="H15" i="5"/>
  <c r="O26" i="4" l="1"/>
  <c r="N26" i="4"/>
  <c r="N21" i="4"/>
  <c r="N14" i="4"/>
  <c r="O21" i="4" l="1"/>
  <c r="O14" i="4"/>
  <c r="I26" i="4" l="1"/>
  <c r="J26" i="4"/>
  <c r="K26" i="4"/>
  <c r="L26" i="4"/>
  <c r="M26" i="4"/>
  <c r="P26" i="4"/>
  <c r="H26" i="4"/>
  <c r="I21" i="4"/>
  <c r="J21" i="4"/>
  <c r="K21" i="4"/>
  <c r="L21" i="4"/>
  <c r="M21" i="4"/>
  <c r="P21" i="4"/>
  <c r="H21" i="4"/>
  <c r="I14" i="4"/>
  <c r="J14" i="4"/>
  <c r="K14" i="4"/>
  <c r="L14" i="4"/>
  <c r="M14" i="4"/>
  <c r="P14" i="4"/>
  <c r="H14" i="4"/>
  <c r="P44" i="4" l="1"/>
</calcChain>
</file>

<file path=xl/sharedStrings.xml><?xml version="1.0" encoding="utf-8"?>
<sst xmlns="http://schemas.openxmlformats.org/spreadsheetml/2006/main" count="461" uniqueCount="169">
  <si>
    <t>Gy</t>
  </si>
  <si>
    <t>L</t>
  </si>
  <si>
    <t>Tantárgyfelelős</t>
  </si>
  <si>
    <t>Szak neve:</t>
  </si>
  <si>
    <t xml:space="preserve">Szakfelelős: </t>
  </si>
  <si>
    <t>Féléves óraszám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</si>
  <si>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</si>
  <si>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</si>
  <si>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</si>
  <si>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</si>
  <si>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</si>
  <si>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</si>
  <si>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</si>
  <si>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</si>
  <si>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Nappali munkarend</t>
  </si>
  <si>
    <t>Heti óraszám</t>
  </si>
  <si>
    <t>V</t>
  </si>
  <si>
    <t>A</t>
  </si>
  <si>
    <t>Összesen:</t>
  </si>
  <si>
    <t>C</t>
  </si>
  <si>
    <t>ÖSSZESEN:</t>
  </si>
  <si>
    <t>Tantárgykód</t>
  </si>
  <si>
    <t>Terep.gyak. nap</t>
  </si>
  <si>
    <t>Naposi gyak. (nap)</t>
  </si>
  <si>
    <t>SPECIALIZÁCIÓK TÁRGYAI</t>
  </si>
  <si>
    <t>Tantárgynév (angol)</t>
  </si>
  <si>
    <t>Dr. Molnár Márk</t>
  </si>
  <si>
    <t xml:space="preserve">2020/2021. tanévtől érvényes felmenő rendszerben </t>
  </si>
  <si>
    <t>GTK1015MAL</t>
  </si>
  <si>
    <t>GTK1016MAL</t>
  </si>
  <si>
    <t>GTK2133MAL</t>
  </si>
  <si>
    <t>GTK2055MAL</t>
  </si>
  <si>
    <t>Összehasonlító gazdaságtan</t>
  </si>
  <si>
    <t>Regionális gazdaságfejlesztés és menedzsment</t>
  </si>
  <si>
    <t>Dr. Constantinovits Milán</t>
  </si>
  <si>
    <t>Dr. Rudnák Ildikó</t>
  </si>
  <si>
    <t>Dr. Tóth Tamás (R)</t>
  </si>
  <si>
    <t>Szabadon választható  tantárgy 1.</t>
  </si>
  <si>
    <t>Szabadon választható  tantárgy 2.</t>
  </si>
  <si>
    <t>Diplomadolgozat-készítés I.</t>
  </si>
  <si>
    <t>Gazdaságstatisztika</t>
  </si>
  <si>
    <t>Kvantitatív módszerek</t>
  </si>
  <si>
    <t>Mikroökonómia (haladó)</t>
  </si>
  <si>
    <t>Világgazdasági elemzés és előrejelzés</t>
  </si>
  <si>
    <t>Világgazdaságtan</t>
  </si>
  <si>
    <t>Dr. Ugrósdy György</t>
  </si>
  <si>
    <t>Dr. Farkasné Dr. Fekete Mária Magdolna</t>
  </si>
  <si>
    <t>Diplomadolgozat-készítés II.</t>
  </si>
  <si>
    <t>Európai integráció gazdaságtana</t>
  </si>
  <si>
    <t>Makroökonómia (haladó)</t>
  </si>
  <si>
    <t>Térségi tervezés és programozás</t>
  </si>
  <si>
    <t>Dr. Lőkös László</t>
  </si>
  <si>
    <t>Diplomadolgozat-készítés III.</t>
  </si>
  <si>
    <t>Marketingtervezés és -elemzés</t>
  </si>
  <si>
    <t>Projektmenedzsment (haladó)</t>
  </si>
  <si>
    <t>Dr. Papp János</t>
  </si>
  <si>
    <t>Dr. Illés Bálint Csaba</t>
  </si>
  <si>
    <t>Economics of EU-integration</t>
  </si>
  <si>
    <t>Macroeconomics (advanced)</t>
  </si>
  <si>
    <t>Regional planning and programming</t>
  </si>
  <si>
    <t>Nemzetközi üzleti menedzsment specializáció</t>
  </si>
  <si>
    <t>Specializáció-felelős: Constantinovits Milán</t>
  </si>
  <si>
    <t>GTK2112MAL</t>
  </si>
  <si>
    <t>GTK2126MAL</t>
  </si>
  <si>
    <t>GTK1096MAL</t>
  </si>
  <si>
    <t>GTK1076MAL</t>
  </si>
  <si>
    <t>GTK2038MAL</t>
  </si>
  <si>
    <t>GTK2049MAL</t>
  </si>
  <si>
    <t>GTK1102MAL</t>
  </si>
  <si>
    <t>GTK2034MAL</t>
  </si>
  <si>
    <t>GTK2041MAL</t>
  </si>
  <si>
    <t>GTK1010MAL</t>
  </si>
  <si>
    <t>GTK1014MAL</t>
  </si>
  <si>
    <t>GTK1028MAL</t>
  </si>
  <si>
    <t>GTK1029MAL</t>
  </si>
  <si>
    <t>GTK2053MAL</t>
  </si>
  <si>
    <t>GTK2054MAL</t>
  </si>
  <si>
    <t>GTK2118MAL</t>
  </si>
  <si>
    <t>GTK1091MAL</t>
  </si>
  <si>
    <t>GTK2140MAL</t>
  </si>
  <si>
    <t>Tárgyalástechnikák és konfliktuskezelés</t>
  </si>
  <si>
    <t>GTK1202MAL</t>
  </si>
  <si>
    <t>Dr. Szira Zoltán</t>
  </si>
  <si>
    <t>G</t>
  </si>
  <si>
    <t>Nemzetközi gazdaság és gazdálkodás mester képzési szak (nappali munkarend)</t>
  </si>
  <si>
    <t>Szakfelelős javaslata: Modern gazdaságföldrajz</t>
  </si>
  <si>
    <t>Szakfelelős javaslata: Aktuális kérdések az Európai integrációról</t>
  </si>
  <si>
    <t>Nemzetközi gazdaság és gazdálkodás mesterképzési szak (levelező munkarend)</t>
  </si>
  <si>
    <t>GTNEMZET_MSC / GTBKHNGGMN</t>
  </si>
  <si>
    <t>Képzéskód / BC Képzéskód</t>
  </si>
  <si>
    <t>International Management</t>
  </si>
  <si>
    <t>International Marketing</t>
  </si>
  <si>
    <t>Regional Economics Development and Management</t>
  </si>
  <si>
    <t>Comparative Economics</t>
  </si>
  <si>
    <t>Elective Subject I.</t>
  </si>
  <si>
    <t>Elective Subject II.</t>
  </si>
  <si>
    <t>Levelező munkarend</t>
  </si>
  <si>
    <t>Tárgykód</t>
  </si>
  <si>
    <t>Regional Economic Development and Management</t>
  </si>
  <si>
    <t>Elective Subject 1.</t>
  </si>
  <si>
    <t>Elective Subject 2.</t>
  </si>
  <si>
    <t>GTNGGML / GTBKHNGGML</t>
  </si>
  <si>
    <t>GTK2041MAN</t>
  </si>
  <si>
    <t>GTK1010MAN</t>
  </si>
  <si>
    <t>GTK1014MAN</t>
  </si>
  <si>
    <t>GTK1028MAN</t>
  </si>
  <si>
    <t>Business Statistics</t>
  </si>
  <si>
    <t>Microeconomics (Advanced)</t>
  </si>
  <si>
    <t>Quantitative Methods</t>
  </si>
  <si>
    <t>Global Economic Analysis and Forecasting</t>
  </si>
  <si>
    <t>World Economics</t>
  </si>
  <si>
    <t>Thesis Consultation I.</t>
  </si>
  <si>
    <t>Thesis Consultation II.</t>
  </si>
  <si>
    <t>Macroeconomics (Advanced)</t>
  </si>
  <si>
    <t>Regional Planning and Programming</t>
  </si>
  <si>
    <t>Thesis Consultation III.</t>
  </si>
  <si>
    <t>Marketing Planning and Analysis</t>
  </si>
  <si>
    <t>Project Management (Advanced)</t>
  </si>
  <si>
    <t>International Trade Techniques</t>
  </si>
  <si>
    <t>International Finance</t>
  </si>
  <si>
    <t>International Private Law</t>
  </si>
  <si>
    <t>International Development Policy of the EU</t>
  </si>
  <si>
    <t>International Business Communication</t>
  </si>
  <si>
    <t>Negotiating Practices and Conflict Handling</t>
  </si>
  <si>
    <t>EU nemzetközi fejlesztési politika</t>
  </si>
  <si>
    <t>CYNPTX</t>
  </si>
  <si>
    <t>DI3XLL</t>
  </si>
  <si>
    <t>OQ9B7N</t>
  </si>
  <si>
    <t>WWFA86</t>
  </si>
  <si>
    <t>Z3REQV</t>
  </si>
  <si>
    <t>H134HC</t>
  </si>
  <si>
    <t>Dr. Vinogradov Szergej</t>
  </si>
  <si>
    <t>W9TB21</t>
  </si>
  <si>
    <t>IHB2RG</t>
  </si>
  <si>
    <t>HG3GOM</t>
  </si>
  <si>
    <t>I5SOLR</t>
  </si>
  <si>
    <t>HRZHI6</t>
  </si>
  <si>
    <t>Financial Markets</t>
  </si>
  <si>
    <t>Nemzetközi marketing</t>
  </si>
  <si>
    <t>GTK1015MAN</t>
  </si>
  <si>
    <t>Nemzetközi menedzsment</t>
  </si>
  <si>
    <t>GTK1016MAN</t>
  </si>
  <si>
    <t>GTK2133MAN</t>
  </si>
  <si>
    <t>GTK2055MAN</t>
  </si>
  <si>
    <t>GTK2034MAN</t>
  </si>
  <si>
    <t>GTK1029MAN</t>
  </si>
  <si>
    <t>GTK1076MAN</t>
  </si>
  <si>
    <t>GTK2038MAN</t>
  </si>
  <si>
    <t>GTK2049MAN</t>
  </si>
  <si>
    <t>GTK1102MAN</t>
  </si>
  <si>
    <t>GTK2112MAN</t>
  </si>
  <si>
    <t>GTK2126MAN</t>
  </si>
  <si>
    <t>GTK1096MAN</t>
  </si>
  <si>
    <t>Nemzetközi kereskedelemtan</t>
  </si>
  <si>
    <t>GTK2053MAN</t>
  </si>
  <si>
    <t>Nemzetközi pénzügyek</t>
  </si>
  <si>
    <t>GTK2054MAN</t>
  </si>
  <si>
    <t>GTK1240MAL</t>
  </si>
  <si>
    <t>Nemzetközi magánjog</t>
  </si>
  <si>
    <t>GTK1240MAN</t>
  </si>
  <si>
    <t>GTK2118MAN</t>
  </si>
  <si>
    <t>Nemzetközi üzleti kommunikáció</t>
  </si>
  <si>
    <t>GTK1091MAN</t>
  </si>
  <si>
    <t>GTK2140MAN</t>
  </si>
  <si>
    <t>Nemzetközi tőkepiacok</t>
  </si>
  <si>
    <t>GTK1202MAN</t>
  </si>
  <si>
    <t>Dr. Vinogradov  Szergej</t>
  </si>
  <si>
    <t>Gödöllői Campus, Gazdaság- és Társadalomtudományi Kar</t>
  </si>
  <si>
    <t>Félév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</si>
</sst>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2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/>
    <xf numFmtId="1" fontId="5" fillId="0" borderId="0" xfId="0" applyNumberFormat="1" applyFont="1" applyFill="1" applyAlignment="1">
      <alignment vertical="center"/>
    </xf>
    <xf numFmtId="1" fontId="5" fillId="0" borderId="0" xfId="0" applyNumberFormat="1" applyFont="1" applyBorder="1" applyAlignment="1">
      <alignment vertical="center"/>
    </xf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" fontId="5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" fontId="6" fillId="0" borderId="5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/>
    <xf numFmtId="1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wrapText="1"/>
    </xf>
    <xf numFmtId="0" fontId="9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1" fontId="9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/>
    <xf numFmtId="164" fontId="11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" fontId="9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left" vertical="center" wrapText="1"/>
    </xf>
    <xf numFmtId="164" fontId="11" fillId="5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12</xdr:col>
      <xdr:colOff>203200</xdr:colOff>
      <xdr:row>7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203200</xdr:colOff>
      <xdr:row>7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7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7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7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7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7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7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266700</xdr:colOff>
      <xdr:row>7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266700</xdr:colOff>
      <xdr:row>7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12</xdr:col>
      <xdr:colOff>203200</xdr:colOff>
      <xdr:row>8</xdr:row>
      <xdr:rowOff>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EA916F0B-C53A-4060-92A2-237A11B0B2C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6254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203200</xdr:colOff>
      <xdr:row>8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75D449FB-F3DF-4C2E-A6E0-3407F12B4D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6254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0</xdr:colOff>
      <xdr:row>8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DC966102-A2A2-46E2-8EE1-53559D9AA68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64336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0</xdr:colOff>
      <xdr:row>8</xdr:row>
      <xdr:rowOff>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6DF67B3C-C087-4021-B403-0F4E6C3C54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64336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0</xdr:colOff>
      <xdr:row>8</xdr:row>
      <xdr:rowOff>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3C0024CE-A06A-4845-A5C2-C2DCE668E62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64336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0</xdr:colOff>
      <xdr:row>8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1E266A98-BCB9-45DA-AC97-CE1321F40B1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64336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0</xdr:colOff>
      <xdr:row>8</xdr:row>
      <xdr:rowOff>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CF0AC42B-762D-4E0A-9A4D-E41A5473AEB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64336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0</xdr:colOff>
      <xdr:row>8</xdr:row>
      <xdr:rowOff>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8FA826B4-ABE1-4B3E-B758-7B6F2DFC0F8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64336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0</xdr:colOff>
      <xdr:row>8</xdr:row>
      <xdr:rowOff>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91F38BC2-3478-4C95-906E-C1FA6DF60F1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39952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0</xdr:colOff>
      <xdr:row>8</xdr:row>
      <xdr:rowOff>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DAF995E3-5802-46ED-A961-4A2599E2139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39952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view="pageBreakPreview" zoomScaleNormal="100" zoomScaleSheetLayoutView="100" workbookViewId="0">
      <pane ySplit="7" topLeftCell="A8" activePane="bottomLeft" state="frozen"/>
      <selection activeCell="B1" sqref="B1"/>
      <selection pane="bottomLeft" activeCell="F12" sqref="F12"/>
    </sheetView>
  </sheetViews>
  <sheetFormatPr defaultColWidth="8.88671875" defaultRowHeight="13.8" x14ac:dyDescent="0.3"/>
  <cols>
    <col min="1" max="1" width="28" style="3" customWidth="1"/>
    <col min="2" max="2" width="6.44140625" style="2" customWidth="1"/>
    <col min="3" max="3" width="12.44140625" style="3" customWidth="1"/>
    <col min="4" max="4" width="28.109375" style="4" customWidth="1"/>
    <col min="5" max="5" width="22.5546875" style="4" customWidth="1"/>
    <col min="6" max="6" width="17.6640625" style="4" customWidth="1"/>
    <col min="7" max="7" width="8.88671875" style="5" hidden="1" customWidth="1"/>
    <col min="8" max="8" width="4.109375" style="6" customWidth="1"/>
    <col min="9" max="9" width="5.33203125" style="6" customWidth="1"/>
    <col min="10" max="10" width="4.44140625" style="6" customWidth="1"/>
    <col min="11" max="11" width="5.6640625" style="6" customWidth="1"/>
    <col min="12" max="12" width="5" style="6" customWidth="1"/>
    <col min="13" max="13" width="5.33203125" style="6" customWidth="1"/>
    <col min="14" max="14" width="6.33203125" style="6" customWidth="1"/>
    <col min="15" max="15" width="6.44140625" style="6" customWidth="1"/>
    <col min="16" max="16" width="6.33203125" style="72" customWidth="1"/>
    <col min="17" max="17" width="6.44140625" style="73" customWidth="1"/>
    <col min="18" max="18" width="6.33203125" style="73" customWidth="1"/>
    <col min="19" max="19" width="14.88671875" style="7" customWidth="1"/>
    <col min="20" max="20" width="20.88671875" style="7" customWidth="1"/>
    <col min="21" max="106" width="9.109375" style="7" customWidth="1"/>
    <col min="107" max="16384" width="8.88671875" style="7"/>
  </cols>
  <sheetData>
    <row r="1" spans="1:20" x14ac:dyDescent="0.3">
      <c r="A1" s="1" t="s">
        <v>167</v>
      </c>
    </row>
    <row r="2" spans="1:20" x14ac:dyDescent="0.3">
      <c r="A2" s="8" t="s">
        <v>3</v>
      </c>
      <c r="B2" s="8"/>
      <c r="C2" s="9" t="s">
        <v>84</v>
      </c>
      <c r="D2" s="7"/>
      <c r="E2" s="9"/>
      <c r="F2" s="9"/>
      <c r="G2" s="49"/>
      <c r="H2" s="49"/>
      <c r="I2" s="49"/>
      <c r="J2" s="49"/>
      <c r="K2" s="49"/>
      <c r="L2" s="49"/>
      <c r="M2" s="49"/>
      <c r="N2" s="49"/>
      <c r="O2" s="49"/>
      <c r="P2" s="74"/>
      <c r="Q2" s="75"/>
      <c r="R2" s="75"/>
    </row>
    <row r="3" spans="1:20" x14ac:dyDescent="0.3">
      <c r="A3" s="10" t="s">
        <v>4</v>
      </c>
      <c r="B3" s="10"/>
      <c r="C3" s="11" t="s">
        <v>26</v>
      </c>
      <c r="D3" s="7"/>
      <c r="E3" s="11"/>
      <c r="F3" s="11"/>
      <c r="G3" s="11"/>
      <c r="H3" s="11"/>
      <c r="I3" s="12"/>
      <c r="J3" s="12"/>
      <c r="K3" s="12"/>
      <c r="L3" s="12"/>
      <c r="M3" s="12"/>
      <c r="N3" s="12"/>
      <c r="O3" s="12"/>
      <c r="P3" s="74"/>
      <c r="Q3" s="75"/>
      <c r="R3" s="75"/>
    </row>
    <row r="4" spans="1:20" x14ac:dyDescent="0.3">
      <c r="A4" s="13"/>
      <c r="B4" s="14"/>
      <c r="C4" s="15" t="s">
        <v>27</v>
      </c>
      <c r="D4" s="7"/>
      <c r="E4" s="16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0" x14ac:dyDescent="0.3">
      <c r="A5" s="13"/>
      <c r="B5" s="19"/>
      <c r="C5" s="17"/>
      <c r="F5" s="20"/>
      <c r="G5" s="76"/>
      <c r="H5" s="21" t="s">
        <v>14</v>
      </c>
      <c r="I5" s="21"/>
      <c r="J5" s="21"/>
      <c r="K5" s="21"/>
      <c r="L5" s="21"/>
      <c r="M5" s="21"/>
      <c r="N5" s="19"/>
      <c r="O5" s="19"/>
      <c r="P5" s="74"/>
      <c r="Q5" s="77"/>
      <c r="R5" s="77"/>
    </row>
    <row r="6" spans="1:20" x14ac:dyDescent="0.3">
      <c r="A6" s="13"/>
      <c r="B6" s="22"/>
      <c r="C6" s="17"/>
      <c r="D6" s="18"/>
      <c r="E6" s="18"/>
      <c r="F6" s="18"/>
      <c r="G6" s="23"/>
      <c r="H6" s="24" t="s">
        <v>15</v>
      </c>
      <c r="I6" s="24"/>
      <c r="J6" s="24"/>
      <c r="K6" s="78" t="s">
        <v>5</v>
      </c>
      <c r="L6" s="78"/>
      <c r="M6" s="78"/>
      <c r="N6" s="78"/>
      <c r="O6" s="22"/>
      <c r="P6" s="74"/>
      <c r="Q6" s="75"/>
      <c r="R6" s="75"/>
    </row>
    <row r="7" spans="1:20" s="30" customFormat="1" ht="41.4" x14ac:dyDescent="0.3">
      <c r="A7" s="25" t="s">
        <v>89</v>
      </c>
      <c r="B7" s="26" t="s">
        <v>168</v>
      </c>
      <c r="C7" s="25" t="s">
        <v>21</v>
      </c>
      <c r="D7" s="27" t="s">
        <v>6</v>
      </c>
      <c r="E7" s="27" t="s">
        <v>25</v>
      </c>
      <c r="F7" s="27" t="s">
        <v>2</v>
      </c>
      <c r="G7" s="28" t="s">
        <v>7</v>
      </c>
      <c r="H7" s="26" t="s">
        <v>8</v>
      </c>
      <c r="I7" s="26" t="s">
        <v>0</v>
      </c>
      <c r="J7" s="26" t="s">
        <v>1</v>
      </c>
      <c r="K7" s="26" t="s">
        <v>8</v>
      </c>
      <c r="L7" s="26" t="s">
        <v>0</v>
      </c>
      <c r="M7" s="26" t="s">
        <v>1</v>
      </c>
      <c r="N7" s="26" t="s">
        <v>22</v>
      </c>
      <c r="O7" s="26" t="s">
        <v>23</v>
      </c>
      <c r="P7" s="26" t="s">
        <v>9</v>
      </c>
      <c r="Q7" s="28" t="s">
        <v>10</v>
      </c>
      <c r="R7" s="28" t="s">
        <v>11</v>
      </c>
      <c r="S7" s="29" t="s">
        <v>12</v>
      </c>
      <c r="T7" s="28" t="s">
        <v>13</v>
      </c>
    </row>
    <row r="8" spans="1:20" s="38" customFormat="1" ht="27.6" x14ac:dyDescent="0.3">
      <c r="A8" s="31" t="s">
        <v>88</v>
      </c>
      <c r="B8" s="32">
        <v>1</v>
      </c>
      <c r="C8" s="33" t="s">
        <v>139</v>
      </c>
      <c r="D8" s="33" t="s">
        <v>138</v>
      </c>
      <c r="E8" s="33" t="s">
        <v>91</v>
      </c>
      <c r="F8" s="33" t="s">
        <v>34</v>
      </c>
      <c r="G8" s="34" t="s">
        <v>125</v>
      </c>
      <c r="H8" s="50">
        <v>2</v>
      </c>
      <c r="I8" s="35">
        <v>1</v>
      </c>
      <c r="J8" s="35">
        <v>0</v>
      </c>
      <c r="K8" s="65">
        <v>26</v>
      </c>
      <c r="L8" s="65">
        <v>13</v>
      </c>
      <c r="M8" s="35">
        <v>0</v>
      </c>
      <c r="N8" s="35">
        <v>0</v>
      </c>
      <c r="O8" s="35">
        <v>0</v>
      </c>
      <c r="P8" s="65">
        <v>6</v>
      </c>
      <c r="Q8" s="66" t="s">
        <v>16</v>
      </c>
      <c r="R8" s="36" t="s">
        <v>17</v>
      </c>
      <c r="S8" s="37"/>
      <c r="T8" s="37"/>
    </row>
    <row r="9" spans="1:20" s="38" customFormat="1" x14ac:dyDescent="0.3">
      <c r="A9" s="31" t="s">
        <v>88</v>
      </c>
      <c r="B9" s="32">
        <v>1</v>
      </c>
      <c r="C9" s="33" t="s">
        <v>141</v>
      </c>
      <c r="D9" s="33" t="s">
        <v>140</v>
      </c>
      <c r="E9" s="33" t="s">
        <v>90</v>
      </c>
      <c r="F9" s="33" t="s">
        <v>35</v>
      </c>
      <c r="G9" s="34" t="s">
        <v>126</v>
      </c>
      <c r="H9" s="50">
        <v>2</v>
      </c>
      <c r="I9" s="35">
        <v>1</v>
      </c>
      <c r="J9" s="35">
        <v>0</v>
      </c>
      <c r="K9" s="65">
        <v>26</v>
      </c>
      <c r="L9" s="65">
        <v>13</v>
      </c>
      <c r="M9" s="35">
        <v>0</v>
      </c>
      <c r="N9" s="35">
        <v>0</v>
      </c>
      <c r="O9" s="35">
        <v>0</v>
      </c>
      <c r="P9" s="65">
        <v>5</v>
      </c>
      <c r="Q9" s="66" t="s">
        <v>16</v>
      </c>
      <c r="R9" s="36" t="s">
        <v>17</v>
      </c>
      <c r="S9" s="37"/>
      <c r="T9" s="37"/>
    </row>
    <row r="10" spans="1:20" s="38" customFormat="1" ht="41.4" x14ac:dyDescent="0.3">
      <c r="A10" s="31" t="s">
        <v>88</v>
      </c>
      <c r="B10" s="32">
        <v>1</v>
      </c>
      <c r="C10" s="33" t="s">
        <v>142</v>
      </c>
      <c r="D10" s="33" t="s">
        <v>33</v>
      </c>
      <c r="E10" s="33" t="s">
        <v>92</v>
      </c>
      <c r="F10" s="42" t="s">
        <v>36</v>
      </c>
      <c r="G10" s="41" t="s">
        <v>127</v>
      </c>
      <c r="H10" s="50">
        <v>2</v>
      </c>
      <c r="I10" s="35">
        <v>1</v>
      </c>
      <c r="J10" s="35">
        <v>0</v>
      </c>
      <c r="K10" s="65">
        <v>26</v>
      </c>
      <c r="L10" s="65">
        <v>13</v>
      </c>
      <c r="M10" s="35">
        <v>0</v>
      </c>
      <c r="N10" s="35">
        <v>0</v>
      </c>
      <c r="O10" s="35">
        <v>0</v>
      </c>
      <c r="P10" s="65">
        <v>5</v>
      </c>
      <c r="Q10" s="66" t="s">
        <v>16</v>
      </c>
      <c r="R10" s="36" t="s">
        <v>17</v>
      </c>
      <c r="S10" s="37"/>
      <c r="T10" s="37"/>
    </row>
    <row r="11" spans="1:20" s="38" customFormat="1" x14ac:dyDescent="0.3">
      <c r="A11" s="31" t="s">
        <v>88</v>
      </c>
      <c r="B11" s="32">
        <v>1</v>
      </c>
      <c r="C11" s="33" t="s">
        <v>143</v>
      </c>
      <c r="D11" s="33" t="s">
        <v>32</v>
      </c>
      <c r="E11" s="33" t="s">
        <v>93</v>
      </c>
      <c r="F11" s="42" t="s">
        <v>26</v>
      </c>
      <c r="G11" s="34" t="s">
        <v>128</v>
      </c>
      <c r="H11" s="50">
        <v>2</v>
      </c>
      <c r="I11" s="35">
        <v>1</v>
      </c>
      <c r="J11" s="35">
        <v>0</v>
      </c>
      <c r="K11" s="65">
        <v>26</v>
      </c>
      <c r="L11" s="65">
        <v>13</v>
      </c>
      <c r="M11" s="35">
        <v>0</v>
      </c>
      <c r="N11" s="35">
        <v>0</v>
      </c>
      <c r="O11" s="35">
        <v>0</v>
      </c>
      <c r="P11" s="65">
        <v>5</v>
      </c>
      <c r="Q11" s="66" t="s">
        <v>16</v>
      </c>
      <c r="R11" s="36" t="s">
        <v>17</v>
      </c>
      <c r="S11" s="37"/>
      <c r="T11" s="37"/>
    </row>
    <row r="12" spans="1:20" s="38" customFormat="1" x14ac:dyDescent="0.3">
      <c r="A12" s="31" t="s">
        <v>88</v>
      </c>
      <c r="B12" s="39">
        <v>1</v>
      </c>
      <c r="C12" s="40"/>
      <c r="D12" s="40" t="s">
        <v>37</v>
      </c>
      <c r="E12" s="40" t="s">
        <v>94</v>
      </c>
      <c r="F12" s="40"/>
      <c r="G12" s="41"/>
      <c r="H12" s="50">
        <v>0</v>
      </c>
      <c r="I12" s="35">
        <v>2</v>
      </c>
      <c r="J12" s="35">
        <v>0</v>
      </c>
      <c r="K12" s="39">
        <v>0</v>
      </c>
      <c r="L12" s="39">
        <v>26</v>
      </c>
      <c r="M12" s="35">
        <v>0</v>
      </c>
      <c r="N12" s="50">
        <v>0</v>
      </c>
      <c r="O12" s="50">
        <v>0</v>
      </c>
      <c r="P12" s="50">
        <v>5</v>
      </c>
      <c r="Q12" s="50" t="s">
        <v>83</v>
      </c>
      <c r="R12" s="36" t="s">
        <v>19</v>
      </c>
      <c r="S12" s="37"/>
      <c r="T12" s="37"/>
    </row>
    <row r="13" spans="1:20" s="38" customFormat="1" x14ac:dyDescent="0.3">
      <c r="A13" s="31" t="s">
        <v>88</v>
      </c>
      <c r="B13" s="39">
        <v>1</v>
      </c>
      <c r="C13" s="40"/>
      <c r="D13" s="40" t="s">
        <v>38</v>
      </c>
      <c r="E13" s="40" t="s">
        <v>95</v>
      </c>
      <c r="F13" s="40"/>
      <c r="G13" s="41"/>
      <c r="H13" s="50">
        <v>2</v>
      </c>
      <c r="I13" s="35">
        <v>0</v>
      </c>
      <c r="J13" s="35">
        <v>0</v>
      </c>
      <c r="K13" s="39">
        <v>26</v>
      </c>
      <c r="L13" s="39">
        <v>0</v>
      </c>
      <c r="M13" s="35">
        <v>0</v>
      </c>
      <c r="N13" s="50">
        <v>0</v>
      </c>
      <c r="O13" s="50">
        <v>0</v>
      </c>
      <c r="P13" s="50">
        <v>3</v>
      </c>
      <c r="Q13" s="50" t="s">
        <v>16</v>
      </c>
      <c r="R13" s="36" t="s">
        <v>19</v>
      </c>
      <c r="S13" s="37"/>
      <c r="T13" s="37"/>
    </row>
    <row r="14" spans="1:20" s="38" customFormat="1" x14ac:dyDescent="0.3">
      <c r="A14" s="43" t="s">
        <v>18</v>
      </c>
      <c r="B14" s="44"/>
      <c r="C14" s="44"/>
      <c r="D14" s="44"/>
      <c r="E14" s="44"/>
      <c r="F14" s="44"/>
      <c r="G14" s="45"/>
      <c r="H14" s="46">
        <f t="shared" ref="H14:N14" si="0">SUM(H8:H13)</f>
        <v>10</v>
      </c>
      <c r="I14" s="46">
        <f t="shared" si="0"/>
        <v>6</v>
      </c>
      <c r="J14" s="46">
        <f t="shared" si="0"/>
        <v>0</v>
      </c>
      <c r="K14" s="46">
        <f t="shared" si="0"/>
        <v>130</v>
      </c>
      <c r="L14" s="46">
        <f t="shared" si="0"/>
        <v>78</v>
      </c>
      <c r="M14" s="46">
        <f t="shared" si="0"/>
        <v>0</v>
      </c>
      <c r="N14" s="46">
        <f t="shared" si="0"/>
        <v>0</v>
      </c>
      <c r="O14" s="46">
        <f>(SUM(O8:O13))*8</f>
        <v>0</v>
      </c>
      <c r="P14" s="46">
        <f>SUM(P8:P13)</f>
        <v>29</v>
      </c>
      <c r="Q14" s="70"/>
      <c r="R14" s="70"/>
      <c r="S14" s="47"/>
      <c r="T14" s="47"/>
    </row>
    <row r="15" spans="1:20" s="38" customFormat="1" x14ac:dyDescent="0.3">
      <c r="A15" s="31" t="s">
        <v>88</v>
      </c>
      <c r="B15" s="39">
        <v>2</v>
      </c>
      <c r="C15" s="68" t="s">
        <v>144</v>
      </c>
      <c r="D15" s="40" t="s">
        <v>39</v>
      </c>
      <c r="E15" s="40" t="s">
        <v>111</v>
      </c>
      <c r="F15" s="40"/>
      <c r="G15" s="41"/>
      <c r="H15" s="65">
        <v>0</v>
      </c>
      <c r="I15" s="65">
        <v>2</v>
      </c>
      <c r="J15" s="65">
        <v>0</v>
      </c>
      <c r="K15" s="65">
        <v>0</v>
      </c>
      <c r="L15" s="65">
        <v>26</v>
      </c>
      <c r="M15" s="35">
        <v>0</v>
      </c>
      <c r="N15" s="35">
        <v>0</v>
      </c>
      <c r="O15" s="35">
        <v>0</v>
      </c>
      <c r="P15" s="65">
        <v>5</v>
      </c>
      <c r="Q15" s="82" t="s">
        <v>83</v>
      </c>
      <c r="R15" s="36" t="s">
        <v>17</v>
      </c>
      <c r="S15" s="37"/>
      <c r="T15" s="37"/>
    </row>
    <row r="16" spans="1:20" s="38" customFormat="1" x14ac:dyDescent="0.3">
      <c r="A16" s="31" t="s">
        <v>88</v>
      </c>
      <c r="B16" s="39">
        <v>2</v>
      </c>
      <c r="C16" s="68" t="s">
        <v>102</v>
      </c>
      <c r="D16" s="40" t="s">
        <v>40</v>
      </c>
      <c r="E16" s="40" t="s">
        <v>106</v>
      </c>
      <c r="F16" s="68" t="s">
        <v>45</v>
      </c>
      <c r="G16" s="41" t="s">
        <v>129</v>
      </c>
      <c r="H16" s="65">
        <v>2</v>
      </c>
      <c r="I16" s="65">
        <v>1</v>
      </c>
      <c r="J16" s="65">
        <v>0</v>
      </c>
      <c r="K16" s="65">
        <v>26</v>
      </c>
      <c r="L16" s="65">
        <v>13</v>
      </c>
      <c r="M16" s="35">
        <v>0</v>
      </c>
      <c r="N16" s="35">
        <v>0</v>
      </c>
      <c r="O16" s="35">
        <v>0</v>
      </c>
      <c r="P16" s="65">
        <v>4</v>
      </c>
      <c r="Q16" s="82" t="s">
        <v>16</v>
      </c>
      <c r="R16" s="36" t="s">
        <v>17</v>
      </c>
      <c r="S16" s="37"/>
      <c r="T16" s="37"/>
    </row>
    <row r="17" spans="1:20" s="38" customFormat="1" x14ac:dyDescent="0.3">
      <c r="A17" s="31" t="s">
        <v>88</v>
      </c>
      <c r="B17" s="39">
        <v>2</v>
      </c>
      <c r="C17" s="68" t="s">
        <v>103</v>
      </c>
      <c r="D17" s="40" t="s">
        <v>41</v>
      </c>
      <c r="E17" s="40" t="s">
        <v>108</v>
      </c>
      <c r="F17" s="68" t="s">
        <v>166</v>
      </c>
      <c r="G17" s="41" t="s">
        <v>130</v>
      </c>
      <c r="H17" s="65">
        <v>2</v>
      </c>
      <c r="I17" s="65">
        <v>2</v>
      </c>
      <c r="J17" s="65">
        <v>0</v>
      </c>
      <c r="K17" s="65">
        <v>26</v>
      </c>
      <c r="L17" s="65">
        <v>26</v>
      </c>
      <c r="M17" s="35">
        <v>0</v>
      </c>
      <c r="N17" s="35">
        <v>0</v>
      </c>
      <c r="O17" s="35">
        <v>0</v>
      </c>
      <c r="P17" s="65">
        <v>5</v>
      </c>
      <c r="Q17" s="82" t="s">
        <v>83</v>
      </c>
      <c r="R17" s="36" t="s">
        <v>17</v>
      </c>
      <c r="S17" s="37"/>
      <c r="T17" s="37"/>
    </row>
    <row r="18" spans="1:20" s="38" customFormat="1" ht="41.4" x14ac:dyDescent="0.3">
      <c r="A18" s="31" t="s">
        <v>88</v>
      </c>
      <c r="B18" s="39">
        <v>2</v>
      </c>
      <c r="C18" s="68" t="s">
        <v>104</v>
      </c>
      <c r="D18" s="40" t="s">
        <v>42</v>
      </c>
      <c r="E18" s="40" t="s">
        <v>107</v>
      </c>
      <c r="F18" s="68" t="s">
        <v>46</v>
      </c>
      <c r="G18" s="41" t="s">
        <v>132</v>
      </c>
      <c r="H18" s="65">
        <v>2</v>
      </c>
      <c r="I18" s="65">
        <v>1</v>
      </c>
      <c r="J18" s="65">
        <v>0</v>
      </c>
      <c r="K18" s="65">
        <v>26</v>
      </c>
      <c r="L18" s="65">
        <v>13</v>
      </c>
      <c r="M18" s="35">
        <v>0</v>
      </c>
      <c r="N18" s="35">
        <v>0</v>
      </c>
      <c r="O18" s="35">
        <v>0</v>
      </c>
      <c r="P18" s="65">
        <v>4</v>
      </c>
      <c r="Q18" s="82" t="s">
        <v>16</v>
      </c>
      <c r="R18" s="36" t="s">
        <v>17</v>
      </c>
      <c r="S18" s="40"/>
      <c r="T18" s="37"/>
    </row>
    <row r="19" spans="1:20" s="38" customFormat="1" ht="27.6" x14ac:dyDescent="0.3">
      <c r="A19" s="31" t="s">
        <v>88</v>
      </c>
      <c r="B19" s="39">
        <v>2</v>
      </c>
      <c r="C19" s="68" t="s">
        <v>105</v>
      </c>
      <c r="D19" s="40" t="s">
        <v>43</v>
      </c>
      <c r="E19" s="40" t="s">
        <v>109</v>
      </c>
      <c r="F19" s="69" t="s">
        <v>26</v>
      </c>
      <c r="G19" s="34" t="s">
        <v>128</v>
      </c>
      <c r="H19" s="65">
        <v>1</v>
      </c>
      <c r="I19" s="65">
        <v>2</v>
      </c>
      <c r="J19" s="65">
        <v>0</v>
      </c>
      <c r="K19" s="65">
        <v>13</v>
      </c>
      <c r="L19" s="65">
        <v>26</v>
      </c>
      <c r="M19" s="35">
        <v>0</v>
      </c>
      <c r="N19" s="35">
        <v>0</v>
      </c>
      <c r="O19" s="35">
        <v>0</v>
      </c>
      <c r="P19" s="65">
        <v>5</v>
      </c>
      <c r="Q19" s="82" t="s">
        <v>83</v>
      </c>
      <c r="R19" s="36" t="s">
        <v>17</v>
      </c>
      <c r="S19" s="40"/>
      <c r="T19" s="37"/>
    </row>
    <row r="20" spans="1:20" s="38" customFormat="1" ht="27.6" x14ac:dyDescent="0.3">
      <c r="A20" s="31" t="s">
        <v>88</v>
      </c>
      <c r="B20" s="39">
        <v>2</v>
      </c>
      <c r="C20" s="68" t="s">
        <v>145</v>
      </c>
      <c r="D20" s="40" t="s">
        <v>44</v>
      </c>
      <c r="E20" s="40" t="s">
        <v>110</v>
      </c>
      <c r="F20" s="69" t="s">
        <v>34</v>
      </c>
      <c r="G20" s="41" t="s">
        <v>125</v>
      </c>
      <c r="H20" s="65">
        <v>3</v>
      </c>
      <c r="I20" s="65">
        <v>1</v>
      </c>
      <c r="J20" s="65">
        <v>0</v>
      </c>
      <c r="K20" s="65">
        <v>39</v>
      </c>
      <c r="L20" s="65">
        <v>13</v>
      </c>
      <c r="M20" s="35">
        <v>0</v>
      </c>
      <c r="N20" s="35">
        <v>0</v>
      </c>
      <c r="O20" s="35">
        <v>0</v>
      </c>
      <c r="P20" s="65">
        <v>6</v>
      </c>
      <c r="Q20" s="82" t="s">
        <v>16</v>
      </c>
      <c r="R20" s="36" t="s">
        <v>17</v>
      </c>
      <c r="S20" s="37"/>
      <c r="T20" s="37"/>
    </row>
    <row r="21" spans="1:20" s="49" customFormat="1" x14ac:dyDescent="0.3">
      <c r="A21" s="43" t="s">
        <v>18</v>
      </c>
      <c r="B21" s="44"/>
      <c r="C21" s="44"/>
      <c r="D21" s="44"/>
      <c r="E21" s="44"/>
      <c r="F21" s="44"/>
      <c r="G21" s="45"/>
      <c r="H21" s="48">
        <f t="shared" ref="H21:N21" si="1">SUM(H15:H20)</f>
        <v>10</v>
      </c>
      <c r="I21" s="48">
        <f t="shared" si="1"/>
        <v>9</v>
      </c>
      <c r="J21" s="48">
        <f t="shared" si="1"/>
        <v>0</v>
      </c>
      <c r="K21" s="48">
        <f t="shared" si="1"/>
        <v>130</v>
      </c>
      <c r="L21" s="48">
        <f t="shared" si="1"/>
        <v>117</v>
      </c>
      <c r="M21" s="48">
        <f t="shared" si="1"/>
        <v>0</v>
      </c>
      <c r="N21" s="48">
        <f t="shared" si="1"/>
        <v>0</v>
      </c>
      <c r="O21" s="48">
        <f>(SUM(O15:O20))*8</f>
        <v>0</v>
      </c>
      <c r="P21" s="48">
        <f>SUM(P15:P20)</f>
        <v>29</v>
      </c>
      <c r="Q21" s="70"/>
      <c r="R21" s="70"/>
      <c r="S21" s="47"/>
      <c r="T21" s="47"/>
    </row>
    <row r="22" spans="1:20" s="38" customFormat="1" ht="27.6" x14ac:dyDescent="0.3">
      <c r="A22" s="79" t="s">
        <v>88</v>
      </c>
      <c r="B22" s="39">
        <v>3</v>
      </c>
      <c r="C22" s="83" t="s">
        <v>146</v>
      </c>
      <c r="D22" s="40" t="s">
        <v>47</v>
      </c>
      <c r="E22" s="40" t="s">
        <v>112</v>
      </c>
      <c r="F22" s="40"/>
      <c r="G22" s="41"/>
      <c r="H22" s="50">
        <v>0</v>
      </c>
      <c r="I22" s="35">
        <v>2</v>
      </c>
      <c r="J22" s="65">
        <v>0</v>
      </c>
      <c r="K22" s="39">
        <v>0</v>
      </c>
      <c r="L22" s="65">
        <v>26</v>
      </c>
      <c r="M22" s="35">
        <v>0</v>
      </c>
      <c r="N22" s="35">
        <v>0</v>
      </c>
      <c r="O22" s="35">
        <v>0</v>
      </c>
      <c r="P22" s="50">
        <v>5</v>
      </c>
      <c r="Q22" s="66" t="s">
        <v>83</v>
      </c>
      <c r="R22" s="66" t="s">
        <v>17</v>
      </c>
      <c r="S22" s="40" t="s">
        <v>39</v>
      </c>
      <c r="T22" s="37"/>
    </row>
    <row r="23" spans="1:20" s="38" customFormat="1" ht="27.6" x14ac:dyDescent="0.3">
      <c r="A23" s="79" t="s">
        <v>88</v>
      </c>
      <c r="B23" s="39">
        <v>3</v>
      </c>
      <c r="C23" s="83" t="s">
        <v>147</v>
      </c>
      <c r="D23" s="40" t="s">
        <v>48</v>
      </c>
      <c r="E23" s="40" t="s">
        <v>57</v>
      </c>
      <c r="F23" s="51" t="s">
        <v>51</v>
      </c>
      <c r="G23" s="41" t="s">
        <v>133</v>
      </c>
      <c r="H23" s="50">
        <v>2</v>
      </c>
      <c r="I23" s="35">
        <v>1</v>
      </c>
      <c r="J23" s="65">
        <v>0</v>
      </c>
      <c r="K23" s="39">
        <v>26</v>
      </c>
      <c r="L23" s="65">
        <v>13</v>
      </c>
      <c r="M23" s="35">
        <v>0</v>
      </c>
      <c r="N23" s="35">
        <v>0</v>
      </c>
      <c r="O23" s="35">
        <v>0</v>
      </c>
      <c r="P23" s="50">
        <v>5</v>
      </c>
      <c r="Q23" s="66" t="s">
        <v>16</v>
      </c>
      <c r="R23" s="66" t="s">
        <v>17</v>
      </c>
      <c r="S23" s="40"/>
      <c r="T23" s="37"/>
    </row>
    <row r="24" spans="1:20" s="38" customFormat="1" ht="27.6" x14ac:dyDescent="0.3">
      <c r="A24" s="79" t="s">
        <v>88</v>
      </c>
      <c r="B24" s="39">
        <v>3</v>
      </c>
      <c r="C24" s="83" t="s">
        <v>148</v>
      </c>
      <c r="D24" s="40" t="s">
        <v>49</v>
      </c>
      <c r="E24" s="40" t="s">
        <v>113</v>
      </c>
      <c r="F24" s="40" t="s">
        <v>26</v>
      </c>
      <c r="G24" s="41" t="s">
        <v>128</v>
      </c>
      <c r="H24" s="50">
        <v>2</v>
      </c>
      <c r="I24" s="35">
        <v>1</v>
      </c>
      <c r="J24" s="65">
        <v>0</v>
      </c>
      <c r="K24" s="39">
        <v>26</v>
      </c>
      <c r="L24" s="65">
        <v>13</v>
      </c>
      <c r="M24" s="35">
        <v>0</v>
      </c>
      <c r="N24" s="35">
        <v>0</v>
      </c>
      <c r="O24" s="35">
        <v>0</v>
      </c>
      <c r="P24" s="50">
        <v>4</v>
      </c>
      <c r="Q24" s="66" t="s">
        <v>16</v>
      </c>
      <c r="R24" s="66" t="s">
        <v>17</v>
      </c>
      <c r="S24" s="40"/>
      <c r="T24" s="37"/>
    </row>
    <row r="25" spans="1:20" s="38" customFormat="1" ht="27.6" x14ac:dyDescent="0.3">
      <c r="A25" s="79" t="s">
        <v>88</v>
      </c>
      <c r="B25" s="39">
        <v>3</v>
      </c>
      <c r="C25" s="83" t="s">
        <v>149</v>
      </c>
      <c r="D25" s="40" t="s">
        <v>50</v>
      </c>
      <c r="E25" s="40" t="s">
        <v>114</v>
      </c>
      <c r="F25" s="40" t="s">
        <v>36</v>
      </c>
      <c r="G25" s="41" t="s">
        <v>127</v>
      </c>
      <c r="H25" s="50">
        <v>2</v>
      </c>
      <c r="I25" s="35">
        <v>1</v>
      </c>
      <c r="J25" s="65">
        <v>0</v>
      </c>
      <c r="K25" s="39">
        <v>26</v>
      </c>
      <c r="L25" s="65">
        <v>13</v>
      </c>
      <c r="M25" s="35">
        <v>0</v>
      </c>
      <c r="N25" s="35">
        <v>0</v>
      </c>
      <c r="O25" s="35">
        <v>0</v>
      </c>
      <c r="P25" s="50">
        <v>5</v>
      </c>
      <c r="Q25" s="66" t="s">
        <v>16</v>
      </c>
      <c r="R25" s="66" t="s">
        <v>17</v>
      </c>
      <c r="S25" s="40"/>
      <c r="T25" s="37"/>
    </row>
    <row r="26" spans="1:20" s="38" customFormat="1" x14ac:dyDescent="0.3">
      <c r="A26" s="52" t="s">
        <v>18</v>
      </c>
      <c r="B26" s="53"/>
      <c r="C26" s="53"/>
      <c r="D26" s="53"/>
      <c r="E26" s="53"/>
      <c r="F26" s="53"/>
      <c r="G26" s="53"/>
      <c r="H26" s="48">
        <f t="shared" ref="H26:P26" si="2">SUM(H22:H25)</f>
        <v>6</v>
      </c>
      <c r="I26" s="48">
        <f t="shared" si="2"/>
        <v>5</v>
      </c>
      <c r="J26" s="48">
        <f t="shared" si="2"/>
        <v>0</v>
      </c>
      <c r="K26" s="48">
        <f t="shared" si="2"/>
        <v>78</v>
      </c>
      <c r="L26" s="48">
        <f t="shared" si="2"/>
        <v>65</v>
      </c>
      <c r="M26" s="48">
        <f t="shared" si="2"/>
        <v>0</v>
      </c>
      <c r="N26" s="48">
        <f t="shared" si="2"/>
        <v>0</v>
      </c>
      <c r="O26" s="48">
        <f t="shared" si="2"/>
        <v>0</v>
      </c>
      <c r="P26" s="48">
        <f t="shared" si="2"/>
        <v>19</v>
      </c>
      <c r="Q26" s="70"/>
      <c r="R26" s="70"/>
      <c r="S26" s="47"/>
      <c r="T26" s="47"/>
    </row>
    <row r="27" spans="1:20" s="38" customFormat="1" ht="27.6" x14ac:dyDescent="0.3">
      <c r="A27" s="79" t="s">
        <v>88</v>
      </c>
      <c r="B27" s="39">
        <v>4</v>
      </c>
      <c r="C27" s="83" t="s">
        <v>150</v>
      </c>
      <c r="D27" s="40" t="s">
        <v>52</v>
      </c>
      <c r="E27" s="40" t="s">
        <v>115</v>
      </c>
      <c r="F27" s="40"/>
      <c r="G27" s="41"/>
      <c r="H27" s="65">
        <v>0</v>
      </c>
      <c r="I27" s="65">
        <v>2</v>
      </c>
      <c r="J27" s="65">
        <v>0</v>
      </c>
      <c r="K27" s="65">
        <v>0</v>
      </c>
      <c r="L27" s="39">
        <v>26</v>
      </c>
      <c r="M27" s="39">
        <v>0</v>
      </c>
      <c r="N27" s="35">
        <v>0</v>
      </c>
      <c r="O27" s="35">
        <v>0</v>
      </c>
      <c r="P27" s="50">
        <v>5</v>
      </c>
      <c r="Q27" s="36" t="s">
        <v>83</v>
      </c>
      <c r="R27" s="36" t="s">
        <v>17</v>
      </c>
      <c r="S27" s="40" t="s">
        <v>47</v>
      </c>
      <c r="T27" s="37"/>
    </row>
    <row r="28" spans="1:20" s="38" customFormat="1" ht="27.6" x14ac:dyDescent="0.3">
      <c r="A28" s="79" t="s">
        <v>88</v>
      </c>
      <c r="B28" s="39">
        <v>4</v>
      </c>
      <c r="C28" s="83" t="s">
        <v>151</v>
      </c>
      <c r="D28" s="40" t="s">
        <v>53</v>
      </c>
      <c r="E28" s="40" t="s">
        <v>116</v>
      </c>
      <c r="F28" s="40" t="s">
        <v>55</v>
      </c>
      <c r="G28" s="41" t="s">
        <v>134</v>
      </c>
      <c r="H28" s="65">
        <v>1</v>
      </c>
      <c r="I28" s="65">
        <v>2</v>
      </c>
      <c r="J28" s="65">
        <v>0</v>
      </c>
      <c r="K28" s="65">
        <v>13</v>
      </c>
      <c r="L28" s="39">
        <v>26</v>
      </c>
      <c r="M28" s="39">
        <v>0</v>
      </c>
      <c r="N28" s="35">
        <v>0</v>
      </c>
      <c r="O28" s="35">
        <v>0</v>
      </c>
      <c r="P28" s="50">
        <v>4</v>
      </c>
      <c r="Q28" s="36" t="s">
        <v>16</v>
      </c>
      <c r="R28" s="36" t="s">
        <v>17</v>
      </c>
      <c r="S28" s="40"/>
      <c r="T28" s="37"/>
    </row>
    <row r="29" spans="1:20" s="38" customFormat="1" ht="27.6" x14ac:dyDescent="0.3">
      <c r="A29" s="79" t="s">
        <v>88</v>
      </c>
      <c r="B29" s="39">
        <v>4</v>
      </c>
      <c r="C29" s="83" t="s">
        <v>152</v>
      </c>
      <c r="D29" s="40" t="s">
        <v>54</v>
      </c>
      <c r="E29" s="40" t="s">
        <v>117</v>
      </c>
      <c r="F29" s="40" t="s">
        <v>56</v>
      </c>
      <c r="G29" s="41" t="s">
        <v>135</v>
      </c>
      <c r="H29" s="65">
        <v>2</v>
      </c>
      <c r="I29" s="65">
        <v>1</v>
      </c>
      <c r="J29" s="65">
        <v>0</v>
      </c>
      <c r="K29" s="65">
        <v>26</v>
      </c>
      <c r="L29" s="39">
        <v>13</v>
      </c>
      <c r="M29" s="39">
        <v>0</v>
      </c>
      <c r="N29" s="35">
        <v>0</v>
      </c>
      <c r="O29" s="35">
        <v>0</v>
      </c>
      <c r="P29" s="50">
        <v>4</v>
      </c>
      <c r="Q29" s="36" t="s">
        <v>16</v>
      </c>
      <c r="R29" s="36" t="s">
        <v>17</v>
      </c>
      <c r="S29" s="37"/>
      <c r="T29" s="37"/>
    </row>
    <row r="30" spans="1:20" s="49" customFormat="1" x14ac:dyDescent="0.3">
      <c r="A30" s="52" t="s">
        <v>20</v>
      </c>
      <c r="B30" s="53"/>
      <c r="C30" s="53"/>
      <c r="D30" s="53"/>
      <c r="E30" s="53"/>
      <c r="F30" s="53"/>
      <c r="G30" s="53"/>
      <c r="H30" s="48">
        <f t="shared" ref="H30:O30" si="3">SUM(H27:H29)</f>
        <v>3</v>
      </c>
      <c r="I30" s="48">
        <f t="shared" si="3"/>
        <v>5</v>
      </c>
      <c r="J30" s="48">
        <f t="shared" si="3"/>
        <v>0</v>
      </c>
      <c r="K30" s="48">
        <f t="shared" si="3"/>
        <v>39</v>
      </c>
      <c r="L30" s="48">
        <f t="shared" si="3"/>
        <v>65</v>
      </c>
      <c r="M30" s="48">
        <f t="shared" si="3"/>
        <v>0</v>
      </c>
      <c r="N30" s="48">
        <f t="shared" si="3"/>
        <v>0</v>
      </c>
      <c r="O30" s="48">
        <f t="shared" si="3"/>
        <v>0</v>
      </c>
      <c r="P30" s="48">
        <f>SUM(P27:P29)</f>
        <v>13</v>
      </c>
      <c r="Q30" s="71"/>
      <c r="R30" s="71"/>
      <c r="S30" s="47"/>
      <c r="T30" s="47"/>
    </row>
    <row r="31" spans="1:20" s="38" customFormat="1" x14ac:dyDescent="0.3">
      <c r="A31" s="57"/>
      <c r="B31" s="14"/>
      <c r="L31" s="58"/>
      <c r="M31" s="58"/>
      <c r="N31" s="58"/>
      <c r="O31" s="58"/>
      <c r="P31" s="80"/>
      <c r="Q31" s="81"/>
      <c r="R31" s="81"/>
    </row>
    <row r="32" spans="1:20" s="38" customFormat="1" x14ac:dyDescent="0.3">
      <c r="A32" s="52" t="s">
        <v>24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</row>
    <row r="33" spans="1:20" s="38" customFormat="1" x14ac:dyDescent="0.3">
      <c r="A33" s="59" t="s">
        <v>60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1:20" s="38" customFormat="1" x14ac:dyDescent="0.3">
      <c r="A34" s="60" t="s">
        <v>61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1:20" s="38" customFormat="1" ht="27.6" x14ac:dyDescent="0.3">
      <c r="A35" s="31" t="s">
        <v>88</v>
      </c>
      <c r="B35" s="50">
        <v>3</v>
      </c>
      <c r="C35" s="68" t="s">
        <v>154</v>
      </c>
      <c r="D35" s="68" t="s">
        <v>153</v>
      </c>
      <c r="E35" s="37" t="s">
        <v>118</v>
      </c>
      <c r="F35" s="69" t="s">
        <v>34</v>
      </c>
      <c r="G35" s="37" t="s">
        <v>125</v>
      </c>
      <c r="H35" s="65">
        <v>2</v>
      </c>
      <c r="I35" s="65">
        <v>1</v>
      </c>
      <c r="J35" s="65">
        <v>0</v>
      </c>
      <c r="K35" s="65">
        <v>26</v>
      </c>
      <c r="L35" s="39">
        <v>13</v>
      </c>
      <c r="M35" s="39">
        <v>0</v>
      </c>
      <c r="N35" s="35">
        <v>0</v>
      </c>
      <c r="O35" s="35">
        <v>0</v>
      </c>
      <c r="P35" s="65">
        <v>5</v>
      </c>
      <c r="Q35" s="66" t="s">
        <v>16</v>
      </c>
      <c r="R35" s="61" t="s">
        <v>17</v>
      </c>
      <c r="S35" s="37"/>
      <c r="T35" s="37"/>
    </row>
    <row r="36" spans="1:20" s="63" customFormat="1" x14ac:dyDescent="0.3">
      <c r="A36" s="31" t="s">
        <v>88</v>
      </c>
      <c r="B36" s="50">
        <v>3</v>
      </c>
      <c r="C36" s="68" t="s">
        <v>156</v>
      </c>
      <c r="D36" s="68" t="s">
        <v>155</v>
      </c>
      <c r="E36" s="51" t="s">
        <v>119</v>
      </c>
      <c r="F36" s="69" t="s">
        <v>26</v>
      </c>
      <c r="G36" s="62" t="s">
        <v>128</v>
      </c>
      <c r="H36" s="65">
        <v>2</v>
      </c>
      <c r="I36" s="65">
        <v>2</v>
      </c>
      <c r="J36" s="65">
        <v>0</v>
      </c>
      <c r="K36" s="65">
        <v>26</v>
      </c>
      <c r="L36" s="65">
        <v>26</v>
      </c>
      <c r="M36" s="39">
        <v>0</v>
      </c>
      <c r="N36" s="35">
        <v>0</v>
      </c>
      <c r="O36" s="35">
        <v>0</v>
      </c>
      <c r="P36" s="65">
        <v>5</v>
      </c>
      <c r="Q36" s="66" t="s">
        <v>16</v>
      </c>
      <c r="R36" s="61" t="s">
        <v>17</v>
      </c>
      <c r="S36" s="40"/>
      <c r="T36" s="40"/>
    </row>
    <row r="37" spans="1:20" s="63" customFormat="1" x14ac:dyDescent="0.3">
      <c r="A37" s="31" t="s">
        <v>88</v>
      </c>
      <c r="B37" s="50">
        <v>3</v>
      </c>
      <c r="C37" s="68" t="s">
        <v>159</v>
      </c>
      <c r="D37" s="68" t="s">
        <v>158</v>
      </c>
      <c r="E37" s="51" t="s">
        <v>120</v>
      </c>
      <c r="F37" s="68" t="s">
        <v>82</v>
      </c>
      <c r="G37" s="62" t="s">
        <v>136</v>
      </c>
      <c r="H37" s="65">
        <v>2</v>
      </c>
      <c r="I37" s="65">
        <v>0</v>
      </c>
      <c r="J37" s="65">
        <v>0</v>
      </c>
      <c r="K37" s="65">
        <v>26</v>
      </c>
      <c r="L37" s="39">
        <v>0</v>
      </c>
      <c r="M37" s="39">
        <v>0</v>
      </c>
      <c r="N37" s="35">
        <v>0</v>
      </c>
      <c r="O37" s="35">
        <v>0</v>
      </c>
      <c r="P37" s="65">
        <v>4</v>
      </c>
      <c r="Q37" s="66" t="s">
        <v>16</v>
      </c>
      <c r="R37" s="61" t="s">
        <v>17</v>
      </c>
      <c r="S37" s="40"/>
      <c r="T37" s="40"/>
    </row>
    <row r="38" spans="1:20" s="49" customFormat="1" x14ac:dyDescent="0.3">
      <c r="A38" s="43" t="s">
        <v>18</v>
      </c>
      <c r="B38" s="44"/>
      <c r="C38" s="44"/>
      <c r="D38" s="44"/>
      <c r="E38" s="44"/>
      <c r="F38" s="44"/>
      <c r="G38" s="45"/>
      <c r="H38" s="48">
        <f t="shared" ref="H38:O38" si="4">SUM(H35:H37)</f>
        <v>6</v>
      </c>
      <c r="I38" s="48">
        <f t="shared" si="4"/>
        <v>3</v>
      </c>
      <c r="J38" s="48">
        <f t="shared" si="4"/>
        <v>0</v>
      </c>
      <c r="K38" s="48">
        <f t="shared" si="4"/>
        <v>78</v>
      </c>
      <c r="L38" s="48">
        <f t="shared" si="4"/>
        <v>39</v>
      </c>
      <c r="M38" s="48">
        <f t="shared" si="4"/>
        <v>0</v>
      </c>
      <c r="N38" s="48">
        <f t="shared" si="4"/>
        <v>0</v>
      </c>
      <c r="O38" s="48">
        <f t="shared" si="4"/>
        <v>0</v>
      </c>
      <c r="P38" s="48">
        <f>SUM(P35:P37)</f>
        <v>14</v>
      </c>
      <c r="Q38" s="70"/>
      <c r="R38" s="70"/>
      <c r="S38" s="47"/>
      <c r="T38" s="47"/>
    </row>
    <row r="39" spans="1:20" s="49" customFormat="1" ht="27.6" x14ac:dyDescent="0.3">
      <c r="A39" s="31" t="s">
        <v>88</v>
      </c>
      <c r="B39" s="39">
        <v>4</v>
      </c>
      <c r="C39" s="68" t="s">
        <v>160</v>
      </c>
      <c r="D39" s="68" t="s">
        <v>124</v>
      </c>
      <c r="E39" s="40" t="s">
        <v>121</v>
      </c>
      <c r="F39" s="68" t="s">
        <v>82</v>
      </c>
      <c r="G39" s="41" t="s">
        <v>136</v>
      </c>
      <c r="H39" s="84">
        <v>2</v>
      </c>
      <c r="I39" s="84">
        <v>1</v>
      </c>
      <c r="J39" s="65">
        <v>0</v>
      </c>
      <c r="K39" s="84">
        <v>26</v>
      </c>
      <c r="L39" s="65">
        <v>13</v>
      </c>
      <c r="M39" s="65">
        <v>0</v>
      </c>
      <c r="N39" s="65">
        <v>0</v>
      </c>
      <c r="O39" s="65">
        <v>0</v>
      </c>
      <c r="P39" s="84">
        <v>4</v>
      </c>
      <c r="Q39" s="82" t="s">
        <v>83</v>
      </c>
      <c r="R39" s="61" t="s">
        <v>17</v>
      </c>
      <c r="S39" s="40"/>
      <c r="T39" s="37"/>
    </row>
    <row r="40" spans="1:20" s="49" customFormat="1" ht="27.6" x14ac:dyDescent="0.3">
      <c r="A40" s="31" t="s">
        <v>88</v>
      </c>
      <c r="B40" s="39">
        <v>4</v>
      </c>
      <c r="C40" s="68" t="s">
        <v>162</v>
      </c>
      <c r="D40" s="68" t="s">
        <v>161</v>
      </c>
      <c r="E40" s="40" t="s">
        <v>122</v>
      </c>
      <c r="F40" s="69" t="s">
        <v>34</v>
      </c>
      <c r="G40" s="37" t="s">
        <v>125</v>
      </c>
      <c r="H40" s="84">
        <v>2</v>
      </c>
      <c r="I40" s="84">
        <v>1</v>
      </c>
      <c r="J40" s="65">
        <v>0</v>
      </c>
      <c r="K40" s="84">
        <v>26</v>
      </c>
      <c r="L40" s="65">
        <v>13</v>
      </c>
      <c r="M40" s="65">
        <v>0</v>
      </c>
      <c r="N40" s="65">
        <v>0</v>
      </c>
      <c r="O40" s="65">
        <v>0</v>
      </c>
      <c r="P40" s="84">
        <v>4</v>
      </c>
      <c r="Q40" s="82" t="s">
        <v>16</v>
      </c>
      <c r="R40" s="61" t="s">
        <v>17</v>
      </c>
      <c r="S40" s="37"/>
      <c r="T40" s="37"/>
    </row>
    <row r="41" spans="1:20" s="49" customFormat="1" ht="27.6" x14ac:dyDescent="0.3">
      <c r="A41" s="31" t="s">
        <v>88</v>
      </c>
      <c r="B41" s="39">
        <v>4</v>
      </c>
      <c r="C41" s="68" t="s">
        <v>163</v>
      </c>
      <c r="D41" s="68" t="s">
        <v>80</v>
      </c>
      <c r="E41" s="40" t="s">
        <v>123</v>
      </c>
      <c r="F41" s="68" t="s">
        <v>35</v>
      </c>
      <c r="G41" s="34" t="s">
        <v>126</v>
      </c>
      <c r="H41" s="84">
        <v>0</v>
      </c>
      <c r="I41" s="84">
        <v>2</v>
      </c>
      <c r="J41" s="65">
        <v>0</v>
      </c>
      <c r="K41" s="84">
        <v>0</v>
      </c>
      <c r="L41" s="65">
        <v>26</v>
      </c>
      <c r="M41" s="65">
        <v>0</v>
      </c>
      <c r="N41" s="65">
        <v>0</v>
      </c>
      <c r="O41" s="65">
        <v>0</v>
      </c>
      <c r="P41" s="84">
        <v>4</v>
      </c>
      <c r="Q41" s="82" t="s">
        <v>83</v>
      </c>
      <c r="R41" s="61" t="s">
        <v>17</v>
      </c>
      <c r="S41" s="37"/>
      <c r="T41" s="37"/>
    </row>
    <row r="42" spans="1:20" x14ac:dyDescent="0.3">
      <c r="A42" s="31" t="s">
        <v>88</v>
      </c>
      <c r="B42" s="39">
        <v>4</v>
      </c>
      <c r="C42" s="68" t="s">
        <v>165</v>
      </c>
      <c r="D42" s="68" t="s">
        <v>164</v>
      </c>
      <c r="E42" s="40" t="s">
        <v>137</v>
      </c>
      <c r="F42" s="68" t="s">
        <v>26</v>
      </c>
      <c r="G42" s="62" t="s">
        <v>128</v>
      </c>
      <c r="H42" s="84">
        <v>2</v>
      </c>
      <c r="I42" s="84">
        <v>0</v>
      </c>
      <c r="J42" s="65">
        <v>0</v>
      </c>
      <c r="K42" s="84">
        <v>26</v>
      </c>
      <c r="L42" s="65">
        <v>0</v>
      </c>
      <c r="M42" s="65">
        <v>0</v>
      </c>
      <c r="N42" s="65">
        <v>0</v>
      </c>
      <c r="O42" s="65">
        <v>0</v>
      </c>
      <c r="P42" s="84">
        <v>4</v>
      </c>
      <c r="Q42" s="82" t="s">
        <v>16</v>
      </c>
      <c r="R42" s="61" t="s">
        <v>17</v>
      </c>
      <c r="S42" s="62"/>
      <c r="T42" s="37"/>
    </row>
    <row r="43" spans="1:20" x14ac:dyDescent="0.3">
      <c r="A43" s="85" t="s">
        <v>18</v>
      </c>
      <c r="B43" s="86"/>
      <c r="C43" s="86"/>
      <c r="D43" s="86"/>
      <c r="E43" s="86"/>
      <c r="F43" s="86"/>
      <c r="G43" s="86"/>
      <c r="H43" s="48">
        <f>SUM(H39:H42)</f>
        <v>6</v>
      </c>
      <c r="I43" s="48">
        <f t="shared" ref="I43:P43" si="5">SUM(I39:I42)</f>
        <v>4</v>
      </c>
      <c r="J43" s="48">
        <f t="shared" si="5"/>
        <v>0</v>
      </c>
      <c r="K43" s="48">
        <f t="shared" si="5"/>
        <v>78</v>
      </c>
      <c r="L43" s="48">
        <f t="shared" si="5"/>
        <v>52</v>
      </c>
      <c r="M43" s="48">
        <f t="shared" si="5"/>
        <v>0</v>
      </c>
      <c r="N43" s="48">
        <f t="shared" si="5"/>
        <v>0</v>
      </c>
      <c r="O43" s="48">
        <f t="shared" si="5"/>
        <v>0</v>
      </c>
      <c r="P43" s="48">
        <f t="shared" si="5"/>
        <v>16</v>
      </c>
      <c r="Q43" s="70"/>
      <c r="R43" s="70"/>
      <c r="S43" s="47"/>
      <c r="T43" s="47"/>
    </row>
    <row r="44" spans="1:20" x14ac:dyDescent="0.3">
      <c r="A44" s="85" t="s">
        <v>20</v>
      </c>
      <c r="B44" s="85"/>
      <c r="C44" s="85"/>
      <c r="D44" s="85"/>
      <c r="E44" s="85"/>
      <c r="F44" s="85"/>
      <c r="G44" s="85"/>
      <c r="H44" s="48"/>
      <c r="I44" s="48"/>
      <c r="J44" s="48"/>
      <c r="K44" s="48"/>
      <c r="L44" s="48"/>
      <c r="M44" s="48"/>
      <c r="N44" s="48"/>
      <c r="O44" s="48"/>
      <c r="P44" s="48">
        <f>P14+P21+P26+P30+P38+P43</f>
        <v>120</v>
      </c>
      <c r="Q44" s="71"/>
      <c r="R44" s="71"/>
      <c r="S44" s="47"/>
      <c r="T44" s="47"/>
    </row>
  </sheetData>
  <sheetProtection algorithmName="SHA-512" hashValue="ermq+oW4Sy+CgNiQBkxMvcVUdnHuJiGPMT5635yuM5YpD9WghMMDM9YuRRU26Z0+ZYQkQdo02sdrFEVltq5ktw==" saltValue="N8qah5KeGJ+Al0bYdJMA4w==" spinCount="100000" sheet="1" formatCells="0" formatColumns="0" formatRows="0" insertColumns="0" insertRows="0" insertHyperlinks="0" deleteColumns="0" deleteRows="0" sort="0" autoFilter="0" pivotTables="0"/>
  <mergeCells count="13">
    <mergeCell ref="A44:G44"/>
    <mergeCell ref="K6:N6"/>
    <mergeCell ref="H6:J6"/>
    <mergeCell ref="A21:G21"/>
    <mergeCell ref="A14:G14"/>
    <mergeCell ref="H5:M5"/>
    <mergeCell ref="A43:G43"/>
    <mergeCell ref="A26:G26"/>
    <mergeCell ref="A34:T34"/>
    <mergeCell ref="A32:T32"/>
    <mergeCell ref="A30:G30"/>
    <mergeCell ref="A38:G38"/>
    <mergeCell ref="A33:T33"/>
  </mergeCells>
  <pageMargins left="0.23622047244094491" right="0.23622047244094491" top="0.74803149606299213" bottom="0.74803149606299213" header="0.31496062992125984" footer="0.31496062992125984"/>
  <pageSetup paperSize="9" scale="65" orientation="landscape" cellComments="atEnd" horizontalDpi="4294967295" verticalDpi="4294967295" r:id="rId1"/>
  <headerFooter>
    <oddFooter>&amp;C&amp;"Arial Narrow,Normál"&amp;10&amp;P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view="pageBreakPreview" zoomScaleNormal="100" zoomScaleSheetLayoutView="100" workbookViewId="0">
      <pane ySplit="8" topLeftCell="A9" activePane="bottomLeft" state="frozen"/>
      <selection pane="bottomLeft" activeCell="E12" sqref="E12"/>
    </sheetView>
  </sheetViews>
  <sheetFormatPr defaultColWidth="8.88671875" defaultRowHeight="13.8" x14ac:dyDescent="0.3"/>
  <cols>
    <col min="1" max="1" width="23" style="3" customWidth="1"/>
    <col min="2" max="2" width="7.6640625" style="2" customWidth="1"/>
    <col min="3" max="3" width="12.44140625" style="3" customWidth="1"/>
    <col min="4" max="4" width="27.77734375" style="4" customWidth="1"/>
    <col min="5" max="5" width="23.5546875" style="4" customWidth="1"/>
    <col min="6" max="6" width="20.5546875" style="4" customWidth="1"/>
    <col min="7" max="7" width="8.88671875" style="5" hidden="1" customWidth="1"/>
    <col min="8" max="9" width="5.33203125" style="6" customWidth="1"/>
    <col min="10" max="10" width="4.44140625" style="6" customWidth="1"/>
    <col min="11" max="11" width="6.5546875" style="6" customWidth="1"/>
    <col min="12" max="12" width="6.33203125" style="6" customWidth="1"/>
    <col min="13" max="13" width="6.6640625" style="6" customWidth="1"/>
    <col min="14" max="14" width="5.33203125" style="6" customWidth="1"/>
    <col min="15" max="15" width="6.44140625" style="6" customWidth="1"/>
    <col min="16" max="16" width="14.88671875" style="7" customWidth="1"/>
    <col min="17" max="17" width="15.5546875" style="7" customWidth="1"/>
    <col min="18" max="103" width="9.109375" style="7" customWidth="1"/>
    <col min="104" max="16384" width="8.88671875" style="7"/>
  </cols>
  <sheetData>
    <row r="1" spans="1:17" x14ac:dyDescent="0.3">
      <c r="A1" s="1" t="s">
        <v>167</v>
      </c>
    </row>
    <row r="2" spans="1:17" x14ac:dyDescent="0.3">
      <c r="A2" s="8" t="s">
        <v>3</v>
      </c>
      <c r="B2" s="8"/>
      <c r="C2" s="9" t="s">
        <v>87</v>
      </c>
      <c r="D2" s="7"/>
      <c r="E2" s="9"/>
      <c r="F2" s="9"/>
      <c r="G2" s="15"/>
      <c r="H2" s="15"/>
      <c r="I2" s="15"/>
      <c r="J2" s="15"/>
      <c r="K2" s="15"/>
      <c r="L2" s="15"/>
      <c r="M2" s="15"/>
      <c r="N2" s="49"/>
      <c r="O2" s="49"/>
    </row>
    <row r="3" spans="1:17" x14ac:dyDescent="0.3">
      <c r="A3" s="10" t="s">
        <v>4</v>
      </c>
      <c r="B3" s="10"/>
      <c r="C3" s="11" t="s">
        <v>26</v>
      </c>
      <c r="D3" s="7"/>
      <c r="E3" s="11"/>
      <c r="F3" s="11"/>
      <c r="G3" s="11"/>
      <c r="H3" s="11"/>
      <c r="I3" s="12"/>
      <c r="J3" s="12"/>
      <c r="K3" s="12"/>
      <c r="L3" s="12"/>
      <c r="M3" s="12"/>
      <c r="N3" s="12"/>
      <c r="O3" s="12"/>
    </row>
    <row r="4" spans="1:17" ht="14.4" customHeight="1" x14ac:dyDescent="0.3">
      <c r="A4" s="13"/>
      <c r="B4" s="14"/>
      <c r="C4" s="15" t="s">
        <v>27</v>
      </c>
      <c r="D4" s="7"/>
      <c r="E4" s="16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7" x14ac:dyDescent="0.3">
      <c r="A5" s="13"/>
      <c r="B5" s="14"/>
      <c r="C5" s="17"/>
      <c r="D5" s="18"/>
      <c r="E5" s="18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7" ht="15" customHeight="1" x14ac:dyDescent="0.3">
      <c r="A6" s="13"/>
      <c r="B6" s="19"/>
      <c r="C6" s="17"/>
      <c r="F6" s="20"/>
      <c r="H6" s="21" t="s">
        <v>96</v>
      </c>
      <c r="I6" s="21"/>
      <c r="J6" s="21"/>
      <c r="K6" s="21"/>
      <c r="L6" s="21"/>
      <c r="M6" s="19"/>
      <c r="N6" s="19"/>
      <c r="O6" s="19"/>
    </row>
    <row r="7" spans="1:17" x14ac:dyDescent="0.3">
      <c r="A7" s="13"/>
      <c r="B7" s="22"/>
      <c r="C7" s="17"/>
      <c r="D7" s="18"/>
      <c r="E7" s="18"/>
      <c r="F7" s="18"/>
      <c r="G7" s="23"/>
      <c r="H7" s="24" t="s">
        <v>5</v>
      </c>
      <c r="I7" s="24"/>
      <c r="J7" s="24"/>
      <c r="K7" s="22"/>
      <c r="L7" s="22"/>
      <c r="M7" s="22"/>
      <c r="N7" s="22"/>
      <c r="O7" s="22"/>
    </row>
    <row r="8" spans="1:17" s="30" customFormat="1" ht="69" x14ac:dyDescent="0.3">
      <c r="A8" s="25" t="s">
        <v>89</v>
      </c>
      <c r="B8" s="26" t="s">
        <v>168</v>
      </c>
      <c r="C8" s="25" t="s">
        <v>97</v>
      </c>
      <c r="D8" s="27" t="s">
        <v>6</v>
      </c>
      <c r="E8" s="27" t="s">
        <v>25</v>
      </c>
      <c r="F8" s="27" t="s">
        <v>2</v>
      </c>
      <c r="G8" s="28" t="s">
        <v>7</v>
      </c>
      <c r="H8" s="26" t="s">
        <v>8</v>
      </c>
      <c r="I8" s="26" t="s">
        <v>0</v>
      </c>
      <c r="J8" s="26" t="s">
        <v>1</v>
      </c>
      <c r="K8" s="26" t="s">
        <v>22</v>
      </c>
      <c r="L8" s="26" t="s">
        <v>23</v>
      </c>
      <c r="M8" s="26" t="s">
        <v>9</v>
      </c>
      <c r="N8" s="26" t="s">
        <v>10</v>
      </c>
      <c r="O8" s="26" t="s">
        <v>11</v>
      </c>
      <c r="P8" s="29" t="s">
        <v>12</v>
      </c>
      <c r="Q8" s="28" t="s">
        <v>13</v>
      </c>
    </row>
    <row r="9" spans="1:17" s="38" customFormat="1" ht="27.6" x14ac:dyDescent="0.3">
      <c r="A9" s="31" t="s">
        <v>101</v>
      </c>
      <c r="B9" s="32">
        <v>1</v>
      </c>
      <c r="C9" s="33" t="s">
        <v>28</v>
      </c>
      <c r="D9" s="33" t="s">
        <v>138</v>
      </c>
      <c r="E9" s="33" t="s">
        <v>91</v>
      </c>
      <c r="F9" s="33" t="s">
        <v>34</v>
      </c>
      <c r="G9" s="34" t="s">
        <v>125</v>
      </c>
      <c r="H9" s="65">
        <v>18</v>
      </c>
      <c r="I9" s="65">
        <v>0</v>
      </c>
      <c r="J9" s="35">
        <v>0</v>
      </c>
      <c r="K9" s="35">
        <v>0</v>
      </c>
      <c r="L9" s="65">
        <v>0</v>
      </c>
      <c r="M9" s="35">
        <v>6</v>
      </c>
      <c r="N9" s="66" t="s">
        <v>16</v>
      </c>
      <c r="O9" s="36" t="s">
        <v>17</v>
      </c>
      <c r="P9" s="37"/>
      <c r="Q9" s="37"/>
    </row>
    <row r="10" spans="1:17" s="38" customFormat="1" x14ac:dyDescent="0.3">
      <c r="A10" s="31" t="s">
        <v>101</v>
      </c>
      <c r="B10" s="32">
        <v>1</v>
      </c>
      <c r="C10" s="33" t="s">
        <v>29</v>
      </c>
      <c r="D10" s="33" t="s">
        <v>140</v>
      </c>
      <c r="E10" s="33" t="s">
        <v>90</v>
      </c>
      <c r="F10" s="33" t="s">
        <v>35</v>
      </c>
      <c r="G10" s="34" t="s">
        <v>126</v>
      </c>
      <c r="H10" s="65">
        <v>15</v>
      </c>
      <c r="I10" s="65">
        <v>0</v>
      </c>
      <c r="J10" s="35">
        <v>0</v>
      </c>
      <c r="K10" s="35">
        <v>0</v>
      </c>
      <c r="L10" s="65">
        <v>0</v>
      </c>
      <c r="M10" s="35">
        <v>5</v>
      </c>
      <c r="N10" s="66" t="s">
        <v>16</v>
      </c>
      <c r="O10" s="36" t="s">
        <v>17</v>
      </c>
      <c r="P10" s="37"/>
      <c r="Q10" s="37"/>
    </row>
    <row r="11" spans="1:17" s="38" customFormat="1" ht="27" customHeight="1" x14ac:dyDescent="0.3">
      <c r="A11" s="31" t="s">
        <v>101</v>
      </c>
      <c r="B11" s="39">
        <v>1</v>
      </c>
      <c r="C11" s="40" t="s">
        <v>30</v>
      </c>
      <c r="D11" s="40" t="s">
        <v>33</v>
      </c>
      <c r="E11" s="40" t="s">
        <v>98</v>
      </c>
      <c r="F11" s="40" t="s">
        <v>36</v>
      </c>
      <c r="G11" s="41" t="s">
        <v>127</v>
      </c>
      <c r="H11" s="65">
        <v>15</v>
      </c>
      <c r="I11" s="65">
        <v>0</v>
      </c>
      <c r="J11" s="35">
        <v>0</v>
      </c>
      <c r="K11" s="35">
        <v>0</v>
      </c>
      <c r="L11" s="65">
        <v>0</v>
      </c>
      <c r="M11" s="35">
        <v>5</v>
      </c>
      <c r="N11" s="66" t="s">
        <v>16</v>
      </c>
      <c r="O11" s="36" t="s">
        <v>17</v>
      </c>
      <c r="P11" s="37"/>
      <c r="Q11" s="37"/>
    </row>
    <row r="12" spans="1:17" s="38" customFormat="1" x14ac:dyDescent="0.3">
      <c r="A12" s="31" t="s">
        <v>101</v>
      </c>
      <c r="B12" s="32">
        <v>1</v>
      </c>
      <c r="C12" s="33" t="s">
        <v>31</v>
      </c>
      <c r="D12" s="33" t="s">
        <v>32</v>
      </c>
      <c r="E12" s="33" t="s">
        <v>93</v>
      </c>
      <c r="F12" s="42" t="s">
        <v>26</v>
      </c>
      <c r="G12" s="34" t="s">
        <v>128</v>
      </c>
      <c r="H12" s="65">
        <v>15</v>
      </c>
      <c r="I12" s="65">
        <v>0</v>
      </c>
      <c r="J12" s="35">
        <v>0</v>
      </c>
      <c r="K12" s="35">
        <v>0</v>
      </c>
      <c r="L12" s="65">
        <v>0</v>
      </c>
      <c r="M12" s="35">
        <v>5</v>
      </c>
      <c r="N12" s="66" t="s">
        <v>16</v>
      </c>
      <c r="O12" s="36" t="s">
        <v>17</v>
      </c>
      <c r="P12" s="37"/>
      <c r="Q12" s="37"/>
    </row>
    <row r="13" spans="1:17" s="38" customFormat="1" ht="69" x14ac:dyDescent="0.3">
      <c r="A13" s="31" t="s">
        <v>101</v>
      </c>
      <c r="B13" s="39">
        <v>1</v>
      </c>
      <c r="C13" s="40"/>
      <c r="D13" s="40" t="s">
        <v>37</v>
      </c>
      <c r="E13" s="40" t="s">
        <v>99</v>
      </c>
      <c r="F13" s="40"/>
      <c r="G13" s="41"/>
      <c r="H13" s="39">
        <v>0</v>
      </c>
      <c r="I13" s="39">
        <v>15</v>
      </c>
      <c r="J13" s="35">
        <v>0</v>
      </c>
      <c r="K13" s="39">
        <v>0</v>
      </c>
      <c r="L13" s="39">
        <v>0</v>
      </c>
      <c r="M13" s="35">
        <v>5</v>
      </c>
      <c r="N13" s="67" t="s">
        <v>83</v>
      </c>
      <c r="O13" s="36" t="s">
        <v>19</v>
      </c>
      <c r="P13" s="37"/>
      <c r="Q13" s="51" t="s">
        <v>86</v>
      </c>
    </row>
    <row r="14" spans="1:17" s="38" customFormat="1" ht="41.4" x14ac:dyDescent="0.3">
      <c r="A14" s="31" t="s">
        <v>101</v>
      </c>
      <c r="B14" s="39">
        <v>1</v>
      </c>
      <c r="C14" s="40"/>
      <c r="D14" s="40" t="s">
        <v>38</v>
      </c>
      <c r="E14" s="40" t="s">
        <v>100</v>
      </c>
      <c r="F14" s="40"/>
      <c r="G14" s="41"/>
      <c r="H14" s="39">
        <v>9</v>
      </c>
      <c r="I14" s="39">
        <v>0</v>
      </c>
      <c r="J14" s="35">
        <v>0</v>
      </c>
      <c r="K14" s="35">
        <v>0</v>
      </c>
      <c r="L14" s="39">
        <v>0</v>
      </c>
      <c r="M14" s="35">
        <v>3</v>
      </c>
      <c r="N14" s="67" t="s">
        <v>16</v>
      </c>
      <c r="O14" s="36" t="s">
        <v>19</v>
      </c>
      <c r="P14" s="37"/>
      <c r="Q14" s="51" t="s">
        <v>85</v>
      </c>
    </row>
    <row r="15" spans="1:17" s="38" customFormat="1" x14ac:dyDescent="0.3">
      <c r="A15" s="43" t="s">
        <v>18</v>
      </c>
      <c r="B15" s="44"/>
      <c r="C15" s="44"/>
      <c r="D15" s="44"/>
      <c r="E15" s="44"/>
      <c r="F15" s="44"/>
      <c r="G15" s="45"/>
      <c r="H15" s="46">
        <f t="shared" ref="H15:M15" si="0">SUM(H9:H14)</f>
        <v>72</v>
      </c>
      <c r="I15" s="46">
        <f t="shared" si="0"/>
        <v>15</v>
      </c>
      <c r="J15" s="46">
        <f t="shared" si="0"/>
        <v>0</v>
      </c>
      <c r="K15" s="46">
        <f t="shared" si="0"/>
        <v>0</v>
      </c>
      <c r="L15" s="46">
        <f t="shared" si="0"/>
        <v>0</v>
      </c>
      <c r="M15" s="46">
        <f t="shared" si="0"/>
        <v>29</v>
      </c>
      <c r="N15" s="46"/>
      <c r="O15" s="46"/>
      <c r="P15" s="47"/>
      <c r="Q15" s="47"/>
    </row>
    <row r="16" spans="1:17" s="38" customFormat="1" x14ac:dyDescent="0.3">
      <c r="A16" s="31" t="s">
        <v>101</v>
      </c>
      <c r="B16" s="39">
        <v>2</v>
      </c>
      <c r="C16" s="68" t="s">
        <v>69</v>
      </c>
      <c r="D16" s="40" t="s">
        <v>39</v>
      </c>
      <c r="E16" s="40" t="s">
        <v>111</v>
      </c>
      <c r="F16" s="40"/>
      <c r="G16" s="41"/>
      <c r="H16" s="65">
        <v>0</v>
      </c>
      <c r="I16" s="65">
        <v>15</v>
      </c>
      <c r="J16" s="65">
        <v>0</v>
      </c>
      <c r="K16" s="65">
        <v>0</v>
      </c>
      <c r="L16" s="65">
        <v>0</v>
      </c>
      <c r="M16" s="35">
        <v>5</v>
      </c>
      <c r="N16" s="66" t="s">
        <v>83</v>
      </c>
      <c r="O16" s="36" t="s">
        <v>17</v>
      </c>
      <c r="P16" s="37"/>
      <c r="Q16" s="37"/>
    </row>
    <row r="17" spans="1:17" s="38" customFormat="1" x14ac:dyDescent="0.3">
      <c r="A17" s="31" t="s">
        <v>101</v>
      </c>
      <c r="B17" s="39">
        <v>2</v>
      </c>
      <c r="C17" s="68" t="s">
        <v>70</v>
      </c>
      <c r="D17" s="40" t="s">
        <v>40</v>
      </c>
      <c r="E17" s="40" t="s">
        <v>106</v>
      </c>
      <c r="F17" s="68" t="s">
        <v>45</v>
      </c>
      <c r="G17" s="41" t="s">
        <v>129</v>
      </c>
      <c r="H17" s="65">
        <v>12</v>
      </c>
      <c r="I17" s="65">
        <v>0</v>
      </c>
      <c r="J17" s="65">
        <v>0</v>
      </c>
      <c r="K17" s="65">
        <v>0</v>
      </c>
      <c r="L17" s="65">
        <v>0</v>
      </c>
      <c r="M17" s="35">
        <v>4</v>
      </c>
      <c r="N17" s="66" t="s">
        <v>16</v>
      </c>
      <c r="O17" s="36" t="s">
        <v>17</v>
      </c>
      <c r="P17" s="37"/>
      <c r="Q17" s="37"/>
    </row>
    <row r="18" spans="1:17" s="38" customFormat="1" ht="13.5" customHeight="1" x14ac:dyDescent="0.3">
      <c r="A18" s="31" t="s">
        <v>101</v>
      </c>
      <c r="B18" s="39">
        <v>2</v>
      </c>
      <c r="C18" s="68" t="s">
        <v>71</v>
      </c>
      <c r="D18" s="40" t="s">
        <v>41</v>
      </c>
      <c r="E18" s="40" t="s">
        <v>108</v>
      </c>
      <c r="F18" s="68" t="s">
        <v>131</v>
      </c>
      <c r="G18" s="41" t="s">
        <v>130</v>
      </c>
      <c r="H18" s="65">
        <v>0</v>
      </c>
      <c r="I18" s="65">
        <v>15</v>
      </c>
      <c r="J18" s="65">
        <v>0</v>
      </c>
      <c r="K18" s="65">
        <v>0</v>
      </c>
      <c r="L18" s="65">
        <v>0</v>
      </c>
      <c r="M18" s="35">
        <v>5</v>
      </c>
      <c r="N18" s="66" t="s">
        <v>83</v>
      </c>
      <c r="O18" s="36" t="s">
        <v>17</v>
      </c>
      <c r="P18" s="37"/>
      <c r="Q18" s="37"/>
    </row>
    <row r="19" spans="1:17" s="38" customFormat="1" ht="27.6" x14ac:dyDescent="0.3">
      <c r="A19" s="31" t="s">
        <v>101</v>
      </c>
      <c r="B19" s="39">
        <v>2</v>
      </c>
      <c r="C19" s="68" t="s">
        <v>72</v>
      </c>
      <c r="D19" s="40" t="s">
        <v>42</v>
      </c>
      <c r="E19" s="40" t="s">
        <v>107</v>
      </c>
      <c r="F19" s="68" t="s">
        <v>46</v>
      </c>
      <c r="G19" s="41" t="s">
        <v>132</v>
      </c>
      <c r="H19" s="65">
        <v>12</v>
      </c>
      <c r="I19" s="65">
        <v>0</v>
      </c>
      <c r="J19" s="65">
        <v>0</v>
      </c>
      <c r="K19" s="65">
        <v>0</v>
      </c>
      <c r="L19" s="65">
        <v>0</v>
      </c>
      <c r="M19" s="35">
        <v>4</v>
      </c>
      <c r="N19" s="66" t="s">
        <v>16</v>
      </c>
      <c r="O19" s="36" t="s">
        <v>17</v>
      </c>
      <c r="P19" s="40"/>
      <c r="Q19" s="37"/>
    </row>
    <row r="20" spans="1:17" s="38" customFormat="1" ht="12.75" customHeight="1" x14ac:dyDescent="0.3">
      <c r="A20" s="31" t="s">
        <v>101</v>
      </c>
      <c r="B20" s="39">
        <v>2</v>
      </c>
      <c r="C20" s="68" t="s">
        <v>73</v>
      </c>
      <c r="D20" s="40" t="s">
        <v>43</v>
      </c>
      <c r="E20" s="40" t="s">
        <v>109</v>
      </c>
      <c r="F20" s="69" t="s">
        <v>26</v>
      </c>
      <c r="G20" s="34" t="s">
        <v>128</v>
      </c>
      <c r="H20" s="65">
        <v>0</v>
      </c>
      <c r="I20" s="65">
        <v>15</v>
      </c>
      <c r="J20" s="65">
        <v>0</v>
      </c>
      <c r="K20" s="65">
        <v>0</v>
      </c>
      <c r="L20" s="65">
        <v>0</v>
      </c>
      <c r="M20" s="35">
        <v>5</v>
      </c>
      <c r="N20" s="66" t="s">
        <v>83</v>
      </c>
      <c r="O20" s="36" t="s">
        <v>17</v>
      </c>
      <c r="P20" s="40"/>
      <c r="Q20" s="37"/>
    </row>
    <row r="21" spans="1:17" s="38" customFormat="1" ht="27.6" x14ac:dyDescent="0.3">
      <c r="A21" s="31" t="s">
        <v>101</v>
      </c>
      <c r="B21" s="39">
        <v>2</v>
      </c>
      <c r="C21" s="68" t="s">
        <v>74</v>
      </c>
      <c r="D21" s="40" t="s">
        <v>44</v>
      </c>
      <c r="E21" s="40" t="s">
        <v>110</v>
      </c>
      <c r="F21" s="69" t="s">
        <v>34</v>
      </c>
      <c r="G21" s="41" t="s">
        <v>125</v>
      </c>
      <c r="H21" s="65">
        <v>18</v>
      </c>
      <c r="I21" s="65">
        <v>0</v>
      </c>
      <c r="J21" s="65">
        <v>0</v>
      </c>
      <c r="K21" s="65">
        <v>0</v>
      </c>
      <c r="L21" s="65">
        <v>0</v>
      </c>
      <c r="M21" s="35">
        <v>6</v>
      </c>
      <c r="N21" s="66" t="s">
        <v>16</v>
      </c>
      <c r="O21" s="36" t="s">
        <v>17</v>
      </c>
      <c r="P21" s="37"/>
      <c r="Q21" s="37"/>
    </row>
    <row r="22" spans="1:17" s="49" customFormat="1" x14ac:dyDescent="0.3">
      <c r="A22" s="43" t="s">
        <v>18</v>
      </c>
      <c r="B22" s="44"/>
      <c r="C22" s="44"/>
      <c r="D22" s="44"/>
      <c r="E22" s="44"/>
      <c r="F22" s="44"/>
      <c r="G22" s="45"/>
      <c r="H22" s="48">
        <f t="shared" ref="H22:M22" si="1">SUM(H16:H21)</f>
        <v>42</v>
      </c>
      <c r="I22" s="48">
        <f t="shared" si="1"/>
        <v>45</v>
      </c>
      <c r="J22" s="48">
        <f t="shared" si="1"/>
        <v>0</v>
      </c>
      <c r="K22" s="48">
        <f t="shared" si="1"/>
        <v>0</v>
      </c>
      <c r="L22" s="48">
        <f t="shared" si="1"/>
        <v>0</v>
      </c>
      <c r="M22" s="48">
        <f t="shared" si="1"/>
        <v>29</v>
      </c>
      <c r="N22" s="48"/>
      <c r="O22" s="48"/>
      <c r="P22" s="47"/>
      <c r="Q22" s="47"/>
    </row>
    <row r="23" spans="1:17" s="38" customFormat="1" ht="27.6" x14ac:dyDescent="0.3">
      <c r="A23" s="31" t="s">
        <v>101</v>
      </c>
      <c r="B23" s="39">
        <v>3</v>
      </c>
      <c r="C23" s="68" t="s">
        <v>65</v>
      </c>
      <c r="D23" s="40" t="s">
        <v>47</v>
      </c>
      <c r="E23" s="40"/>
      <c r="F23" s="40"/>
      <c r="G23" s="41"/>
      <c r="H23" s="50">
        <v>0</v>
      </c>
      <c r="I23" s="35">
        <v>15</v>
      </c>
      <c r="J23" s="65">
        <v>0</v>
      </c>
      <c r="K23" s="39">
        <v>0</v>
      </c>
      <c r="L23" s="65">
        <v>0</v>
      </c>
      <c r="M23" s="35">
        <v>5</v>
      </c>
      <c r="N23" s="66" t="s">
        <v>83</v>
      </c>
      <c r="O23" s="66" t="s">
        <v>17</v>
      </c>
      <c r="P23" s="40" t="s">
        <v>39</v>
      </c>
      <c r="Q23" s="37"/>
    </row>
    <row r="24" spans="1:17" s="38" customFormat="1" x14ac:dyDescent="0.3">
      <c r="A24" s="31" t="s">
        <v>101</v>
      </c>
      <c r="B24" s="39">
        <v>3</v>
      </c>
      <c r="C24" s="68" t="s">
        <v>66</v>
      </c>
      <c r="D24" s="40" t="s">
        <v>48</v>
      </c>
      <c r="E24" s="40" t="s">
        <v>57</v>
      </c>
      <c r="F24" s="51" t="s">
        <v>51</v>
      </c>
      <c r="G24" s="41" t="s">
        <v>133</v>
      </c>
      <c r="H24" s="50">
        <v>15</v>
      </c>
      <c r="I24" s="35">
        <v>0</v>
      </c>
      <c r="J24" s="65">
        <v>0</v>
      </c>
      <c r="K24" s="39">
        <v>0</v>
      </c>
      <c r="L24" s="65">
        <v>0</v>
      </c>
      <c r="M24" s="35">
        <v>5</v>
      </c>
      <c r="N24" s="66" t="s">
        <v>16</v>
      </c>
      <c r="O24" s="66" t="s">
        <v>17</v>
      </c>
      <c r="P24" s="40"/>
      <c r="Q24" s="37"/>
    </row>
    <row r="25" spans="1:17" s="38" customFormat="1" x14ac:dyDescent="0.3">
      <c r="A25" s="31" t="s">
        <v>101</v>
      </c>
      <c r="B25" s="39">
        <v>3</v>
      </c>
      <c r="C25" s="68" t="s">
        <v>67</v>
      </c>
      <c r="D25" s="40" t="s">
        <v>49</v>
      </c>
      <c r="E25" s="40" t="s">
        <v>58</v>
      </c>
      <c r="F25" s="40" t="s">
        <v>26</v>
      </c>
      <c r="G25" s="34" t="s">
        <v>128</v>
      </c>
      <c r="H25" s="50">
        <v>12</v>
      </c>
      <c r="I25" s="35">
        <v>0</v>
      </c>
      <c r="J25" s="65">
        <v>0</v>
      </c>
      <c r="K25" s="39">
        <v>0</v>
      </c>
      <c r="L25" s="65">
        <v>0</v>
      </c>
      <c r="M25" s="35">
        <v>4</v>
      </c>
      <c r="N25" s="66" t="s">
        <v>16</v>
      </c>
      <c r="O25" s="66" t="s">
        <v>17</v>
      </c>
      <c r="P25" s="40"/>
      <c r="Q25" s="37"/>
    </row>
    <row r="26" spans="1:17" s="38" customFormat="1" x14ac:dyDescent="0.3">
      <c r="A26" s="31" t="s">
        <v>101</v>
      </c>
      <c r="B26" s="39">
        <v>3</v>
      </c>
      <c r="C26" s="68" t="s">
        <v>68</v>
      </c>
      <c r="D26" s="40" t="s">
        <v>50</v>
      </c>
      <c r="E26" s="40" t="s">
        <v>59</v>
      </c>
      <c r="F26" s="40" t="s">
        <v>36</v>
      </c>
      <c r="G26" s="41" t="s">
        <v>127</v>
      </c>
      <c r="H26" s="50">
        <v>15</v>
      </c>
      <c r="I26" s="35">
        <v>0</v>
      </c>
      <c r="J26" s="65">
        <v>0</v>
      </c>
      <c r="K26" s="39">
        <v>0</v>
      </c>
      <c r="L26" s="65">
        <v>0</v>
      </c>
      <c r="M26" s="35">
        <v>5</v>
      </c>
      <c r="N26" s="66" t="s">
        <v>16</v>
      </c>
      <c r="O26" s="66" t="s">
        <v>17</v>
      </c>
      <c r="P26" s="40"/>
      <c r="Q26" s="37"/>
    </row>
    <row r="27" spans="1:17" s="38" customFormat="1" x14ac:dyDescent="0.3">
      <c r="A27" s="52" t="s">
        <v>18</v>
      </c>
      <c r="B27" s="53"/>
      <c r="C27" s="53"/>
      <c r="D27" s="53"/>
      <c r="E27" s="53"/>
      <c r="F27" s="53"/>
      <c r="G27" s="53"/>
      <c r="H27" s="48">
        <f t="shared" ref="H27:L27" si="2">SUM(H23:H26)</f>
        <v>42</v>
      </c>
      <c r="I27" s="48">
        <f t="shared" si="2"/>
        <v>15</v>
      </c>
      <c r="J27" s="48">
        <f t="shared" si="2"/>
        <v>0</v>
      </c>
      <c r="K27" s="48">
        <f t="shared" si="2"/>
        <v>0</v>
      </c>
      <c r="L27" s="48">
        <f t="shared" si="2"/>
        <v>0</v>
      </c>
      <c r="M27" s="48">
        <f>SUM(M23:M26)</f>
        <v>19</v>
      </c>
      <c r="N27" s="48"/>
      <c r="O27" s="48"/>
      <c r="P27" s="47"/>
      <c r="Q27" s="47"/>
    </row>
    <row r="28" spans="1:17" s="38" customFormat="1" ht="27.6" x14ac:dyDescent="0.3">
      <c r="A28" s="31" t="s">
        <v>101</v>
      </c>
      <c r="B28" s="39">
        <v>4</v>
      </c>
      <c r="C28" s="68" t="s">
        <v>62</v>
      </c>
      <c r="D28" s="40" t="s">
        <v>52</v>
      </c>
      <c r="E28" s="40"/>
      <c r="F28" s="40"/>
      <c r="G28" s="41"/>
      <c r="H28" s="65">
        <v>0</v>
      </c>
      <c r="I28" s="65">
        <v>15</v>
      </c>
      <c r="J28" s="65">
        <v>0</v>
      </c>
      <c r="K28" s="65">
        <v>0</v>
      </c>
      <c r="L28" s="65">
        <v>0</v>
      </c>
      <c r="M28" s="65">
        <v>5</v>
      </c>
      <c r="N28" s="65" t="s">
        <v>83</v>
      </c>
      <c r="O28" s="65" t="s">
        <v>17</v>
      </c>
      <c r="P28" s="40" t="s">
        <v>47</v>
      </c>
      <c r="Q28" s="37"/>
    </row>
    <row r="29" spans="1:17" s="38" customFormat="1" x14ac:dyDescent="0.3">
      <c r="A29" s="31" t="s">
        <v>101</v>
      </c>
      <c r="B29" s="39">
        <v>4</v>
      </c>
      <c r="C29" s="68" t="s">
        <v>63</v>
      </c>
      <c r="D29" s="40" t="s">
        <v>53</v>
      </c>
      <c r="E29" s="40"/>
      <c r="F29" s="40" t="s">
        <v>55</v>
      </c>
      <c r="G29" s="41" t="s">
        <v>134</v>
      </c>
      <c r="H29" s="65">
        <v>12</v>
      </c>
      <c r="I29" s="65">
        <v>0</v>
      </c>
      <c r="J29" s="65">
        <v>0</v>
      </c>
      <c r="K29" s="65">
        <v>0</v>
      </c>
      <c r="L29" s="39">
        <v>0</v>
      </c>
      <c r="M29" s="39">
        <v>4</v>
      </c>
      <c r="N29" s="36" t="s">
        <v>16</v>
      </c>
      <c r="O29" s="36" t="s">
        <v>17</v>
      </c>
      <c r="P29" s="40"/>
      <c r="Q29" s="37"/>
    </row>
    <row r="30" spans="1:17" s="38" customFormat="1" x14ac:dyDescent="0.3">
      <c r="A30" s="31" t="s">
        <v>101</v>
      </c>
      <c r="B30" s="39">
        <v>4</v>
      </c>
      <c r="C30" s="68" t="s">
        <v>64</v>
      </c>
      <c r="D30" s="40" t="s">
        <v>54</v>
      </c>
      <c r="E30" s="40"/>
      <c r="F30" s="40" t="s">
        <v>56</v>
      </c>
      <c r="G30" s="41" t="s">
        <v>135</v>
      </c>
      <c r="H30" s="65">
        <v>12</v>
      </c>
      <c r="I30" s="65">
        <v>0</v>
      </c>
      <c r="J30" s="65">
        <v>0</v>
      </c>
      <c r="K30" s="65">
        <v>0</v>
      </c>
      <c r="L30" s="39">
        <v>0</v>
      </c>
      <c r="M30" s="39">
        <v>4</v>
      </c>
      <c r="N30" s="36" t="s">
        <v>16</v>
      </c>
      <c r="O30" s="36" t="s">
        <v>17</v>
      </c>
      <c r="P30" s="37"/>
      <c r="Q30" s="37"/>
    </row>
    <row r="31" spans="1:17" s="49" customFormat="1" x14ac:dyDescent="0.3">
      <c r="A31" s="52" t="s">
        <v>20</v>
      </c>
      <c r="B31" s="53"/>
      <c r="C31" s="53"/>
      <c r="D31" s="53"/>
      <c r="E31" s="53"/>
      <c r="F31" s="53"/>
      <c r="G31" s="53"/>
      <c r="H31" s="54">
        <f t="shared" ref="H31:L31" si="3">SUM(H28:H30)</f>
        <v>24</v>
      </c>
      <c r="I31" s="54">
        <f t="shared" si="3"/>
        <v>15</v>
      </c>
      <c r="J31" s="54">
        <f t="shared" si="3"/>
        <v>0</v>
      </c>
      <c r="K31" s="54">
        <f t="shared" si="3"/>
        <v>0</v>
      </c>
      <c r="L31" s="54">
        <f t="shared" si="3"/>
        <v>0</v>
      </c>
      <c r="M31" s="54">
        <f>SUM(M28:M30)</f>
        <v>13</v>
      </c>
      <c r="N31" s="48"/>
      <c r="O31" s="48"/>
      <c r="P31" s="47"/>
      <c r="Q31" s="47"/>
    </row>
    <row r="32" spans="1:17" s="55" customFormat="1" x14ac:dyDescent="0.3">
      <c r="H32" s="56"/>
      <c r="I32" s="56"/>
      <c r="J32" s="56"/>
      <c r="K32" s="56"/>
      <c r="L32" s="56"/>
      <c r="M32" s="56"/>
      <c r="N32" s="56"/>
      <c r="O32" s="56"/>
    </row>
    <row r="33" spans="1:17" s="38" customFormat="1" x14ac:dyDescent="0.3">
      <c r="A33" s="52" t="s">
        <v>24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</row>
    <row r="34" spans="1:17" s="38" customFormat="1" x14ac:dyDescent="0.3">
      <c r="A34" s="59" t="s">
        <v>60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7" s="38" customFormat="1" x14ac:dyDescent="0.3">
      <c r="A35" s="60" t="s">
        <v>61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s="38" customFormat="1" ht="27.6" x14ac:dyDescent="0.3">
      <c r="A36" s="31" t="s">
        <v>101</v>
      </c>
      <c r="B36" s="50">
        <v>3</v>
      </c>
      <c r="C36" s="68" t="s">
        <v>75</v>
      </c>
      <c r="D36" s="68" t="s">
        <v>153</v>
      </c>
      <c r="E36" s="37"/>
      <c r="F36" s="69" t="s">
        <v>34</v>
      </c>
      <c r="G36" s="37" t="s">
        <v>125</v>
      </c>
      <c r="H36" s="65">
        <v>15</v>
      </c>
      <c r="I36" s="65">
        <v>0</v>
      </c>
      <c r="J36" s="65">
        <v>0</v>
      </c>
      <c r="K36" s="65">
        <v>0</v>
      </c>
      <c r="L36" s="39">
        <v>0</v>
      </c>
      <c r="M36" s="39">
        <v>5</v>
      </c>
      <c r="N36" s="66" t="s">
        <v>16</v>
      </c>
      <c r="O36" s="61" t="s">
        <v>17</v>
      </c>
      <c r="P36" s="37"/>
      <c r="Q36" s="37"/>
    </row>
    <row r="37" spans="1:17" s="63" customFormat="1" x14ac:dyDescent="0.3">
      <c r="A37" s="31" t="s">
        <v>101</v>
      </c>
      <c r="B37" s="50">
        <v>3</v>
      </c>
      <c r="C37" s="68" t="s">
        <v>76</v>
      </c>
      <c r="D37" s="68" t="s">
        <v>155</v>
      </c>
      <c r="E37" s="51"/>
      <c r="F37" s="69" t="s">
        <v>26</v>
      </c>
      <c r="G37" s="62" t="s">
        <v>128</v>
      </c>
      <c r="H37" s="65">
        <v>15</v>
      </c>
      <c r="I37" s="65">
        <v>0</v>
      </c>
      <c r="J37" s="65">
        <v>0</v>
      </c>
      <c r="K37" s="65">
        <v>0</v>
      </c>
      <c r="L37" s="39">
        <v>0</v>
      </c>
      <c r="M37" s="39">
        <v>5</v>
      </c>
      <c r="N37" s="66" t="s">
        <v>16</v>
      </c>
      <c r="O37" s="61" t="s">
        <v>17</v>
      </c>
      <c r="P37" s="40"/>
      <c r="Q37" s="40"/>
    </row>
    <row r="38" spans="1:17" s="63" customFormat="1" x14ac:dyDescent="0.3">
      <c r="A38" s="31" t="s">
        <v>101</v>
      </c>
      <c r="B38" s="50">
        <v>3</v>
      </c>
      <c r="C38" s="68" t="s">
        <v>157</v>
      </c>
      <c r="D38" s="68" t="s">
        <v>158</v>
      </c>
      <c r="E38" s="51"/>
      <c r="F38" s="68" t="s">
        <v>82</v>
      </c>
      <c r="G38" s="62" t="s">
        <v>136</v>
      </c>
      <c r="H38" s="65">
        <v>12</v>
      </c>
      <c r="I38" s="65">
        <v>0</v>
      </c>
      <c r="J38" s="65">
        <v>0</v>
      </c>
      <c r="K38" s="65">
        <v>0</v>
      </c>
      <c r="L38" s="39">
        <v>0</v>
      </c>
      <c r="M38" s="39">
        <v>4</v>
      </c>
      <c r="N38" s="66" t="s">
        <v>16</v>
      </c>
      <c r="O38" s="61" t="s">
        <v>17</v>
      </c>
      <c r="P38" s="40"/>
      <c r="Q38" s="40"/>
    </row>
    <row r="39" spans="1:17" s="49" customFormat="1" x14ac:dyDescent="0.3">
      <c r="A39" s="43" t="s">
        <v>18</v>
      </c>
      <c r="B39" s="44"/>
      <c r="C39" s="44"/>
      <c r="D39" s="44"/>
      <c r="E39" s="44"/>
      <c r="F39" s="44"/>
      <c r="G39" s="45"/>
      <c r="H39" s="54">
        <f t="shared" ref="H39:L39" si="4">SUM(H36:H38)</f>
        <v>42</v>
      </c>
      <c r="I39" s="54">
        <f t="shared" si="4"/>
        <v>0</v>
      </c>
      <c r="J39" s="54">
        <f t="shared" si="4"/>
        <v>0</v>
      </c>
      <c r="K39" s="54">
        <f t="shared" si="4"/>
        <v>0</v>
      </c>
      <c r="L39" s="54">
        <f t="shared" si="4"/>
        <v>0</v>
      </c>
      <c r="M39" s="54">
        <f>SUM(M36:M38)</f>
        <v>14</v>
      </c>
      <c r="N39" s="48"/>
      <c r="O39" s="48"/>
      <c r="P39" s="47"/>
      <c r="Q39" s="47"/>
    </row>
    <row r="40" spans="1:17" s="49" customFormat="1" x14ac:dyDescent="0.3">
      <c r="A40" s="31" t="s">
        <v>101</v>
      </c>
      <c r="B40" s="39">
        <v>4</v>
      </c>
      <c r="C40" s="68" t="s">
        <v>77</v>
      </c>
      <c r="D40" s="68" t="s">
        <v>124</v>
      </c>
      <c r="E40" s="40"/>
      <c r="F40" s="68" t="s">
        <v>82</v>
      </c>
      <c r="G40" s="41" t="s">
        <v>136</v>
      </c>
      <c r="H40" s="65">
        <v>0</v>
      </c>
      <c r="I40" s="65">
        <v>12</v>
      </c>
      <c r="J40" s="65">
        <v>0</v>
      </c>
      <c r="K40" s="65">
        <v>0</v>
      </c>
      <c r="L40" s="65">
        <v>0</v>
      </c>
      <c r="M40" s="65">
        <v>4</v>
      </c>
      <c r="N40" s="66" t="s">
        <v>83</v>
      </c>
      <c r="O40" s="61" t="s">
        <v>17</v>
      </c>
      <c r="P40" s="40"/>
      <c r="Q40" s="37"/>
    </row>
    <row r="41" spans="1:17" s="49" customFormat="1" ht="27.6" x14ac:dyDescent="0.3">
      <c r="A41" s="31" t="s">
        <v>101</v>
      </c>
      <c r="B41" s="39">
        <v>4</v>
      </c>
      <c r="C41" s="68" t="s">
        <v>78</v>
      </c>
      <c r="D41" s="68" t="s">
        <v>161</v>
      </c>
      <c r="E41" s="40"/>
      <c r="F41" s="69" t="s">
        <v>34</v>
      </c>
      <c r="G41" s="37" t="s">
        <v>125</v>
      </c>
      <c r="H41" s="65">
        <v>12</v>
      </c>
      <c r="I41" s="65">
        <v>0</v>
      </c>
      <c r="J41" s="65">
        <v>0</v>
      </c>
      <c r="K41" s="65">
        <v>0</v>
      </c>
      <c r="L41" s="65">
        <v>0</v>
      </c>
      <c r="M41" s="65">
        <v>4</v>
      </c>
      <c r="N41" s="66" t="s">
        <v>16</v>
      </c>
      <c r="O41" s="61" t="s">
        <v>17</v>
      </c>
      <c r="P41" s="37"/>
      <c r="Q41" s="37"/>
    </row>
    <row r="42" spans="1:17" s="49" customFormat="1" x14ac:dyDescent="0.3">
      <c r="A42" s="31" t="s">
        <v>101</v>
      </c>
      <c r="B42" s="39">
        <v>4</v>
      </c>
      <c r="C42" s="68" t="s">
        <v>79</v>
      </c>
      <c r="D42" s="68" t="s">
        <v>80</v>
      </c>
      <c r="E42" s="40"/>
      <c r="F42" s="68" t="s">
        <v>35</v>
      </c>
      <c r="G42" s="34" t="s">
        <v>126</v>
      </c>
      <c r="H42" s="65">
        <v>0</v>
      </c>
      <c r="I42" s="65">
        <v>12</v>
      </c>
      <c r="J42" s="65">
        <v>0</v>
      </c>
      <c r="K42" s="65">
        <v>0</v>
      </c>
      <c r="L42" s="65">
        <v>0</v>
      </c>
      <c r="M42" s="65">
        <v>4</v>
      </c>
      <c r="N42" s="66" t="s">
        <v>83</v>
      </c>
      <c r="O42" s="61" t="s">
        <v>17</v>
      </c>
      <c r="P42" s="37"/>
      <c r="Q42" s="37"/>
    </row>
    <row r="43" spans="1:17" x14ac:dyDescent="0.3">
      <c r="A43" s="31" t="s">
        <v>101</v>
      </c>
      <c r="B43" s="39">
        <v>4</v>
      </c>
      <c r="C43" s="68" t="s">
        <v>81</v>
      </c>
      <c r="D43" s="68" t="s">
        <v>164</v>
      </c>
      <c r="E43" s="40"/>
      <c r="F43" s="68" t="s">
        <v>26</v>
      </c>
      <c r="G43" s="62" t="s">
        <v>128</v>
      </c>
      <c r="H43" s="65">
        <v>12</v>
      </c>
      <c r="I43" s="65">
        <v>0</v>
      </c>
      <c r="J43" s="65">
        <v>0</v>
      </c>
      <c r="K43" s="65">
        <v>0</v>
      </c>
      <c r="L43" s="65">
        <v>0</v>
      </c>
      <c r="M43" s="65">
        <v>4</v>
      </c>
      <c r="N43" s="66" t="s">
        <v>16</v>
      </c>
      <c r="O43" s="61" t="s">
        <v>17</v>
      </c>
      <c r="P43" s="62"/>
      <c r="Q43" s="37"/>
    </row>
    <row r="44" spans="1:17" x14ac:dyDescent="0.3">
      <c r="A44" s="52" t="s">
        <v>18</v>
      </c>
      <c r="B44" s="53"/>
      <c r="C44" s="53"/>
      <c r="D44" s="53"/>
      <c r="E44" s="53"/>
      <c r="F44" s="53"/>
      <c r="G44" s="53"/>
      <c r="H44" s="54">
        <f t="shared" ref="H44:L44" si="5">SUM(H40:H43)</f>
        <v>24</v>
      </c>
      <c r="I44" s="54">
        <f t="shared" si="5"/>
        <v>24</v>
      </c>
      <c r="J44" s="54">
        <f t="shared" si="5"/>
        <v>0</v>
      </c>
      <c r="K44" s="54">
        <f t="shared" si="5"/>
        <v>0</v>
      </c>
      <c r="L44" s="54">
        <f t="shared" si="5"/>
        <v>0</v>
      </c>
      <c r="M44" s="54">
        <f>SUM(M40:M43)</f>
        <v>16</v>
      </c>
      <c r="N44" s="48"/>
      <c r="O44" s="48"/>
      <c r="P44" s="47"/>
      <c r="Q44" s="47"/>
    </row>
    <row r="45" spans="1:17" x14ac:dyDescent="0.3">
      <c r="A45" s="52" t="s">
        <v>20</v>
      </c>
      <c r="B45" s="52"/>
      <c r="C45" s="52"/>
      <c r="D45" s="52"/>
      <c r="E45" s="52"/>
      <c r="F45" s="52"/>
      <c r="G45" s="47"/>
      <c r="H45" s="48"/>
      <c r="I45" s="48"/>
      <c r="J45" s="48"/>
      <c r="K45" s="48"/>
      <c r="L45" s="48"/>
      <c r="M45" s="48">
        <f>M15+M22+M27+M31+M39+M44</f>
        <v>120</v>
      </c>
      <c r="N45" s="48"/>
      <c r="O45" s="48"/>
      <c r="P45" s="48"/>
      <c r="Q45" s="71"/>
    </row>
  </sheetData>
  <sheetProtection algorithmName="SHA-512" hashValue="Y+rqtAsGsuCNhqe6A3jjFdyQnCoAkCbwcMn2YIarweMjD4hOllGpMVQEAh7JfPdoiF66Z5tWaxo1IADgTaVZNw==" saltValue="T82kzqxQij8u39z7pF5tNw==" spinCount="100000" sheet="1" formatCells="0" formatColumns="0" formatRows="0" insertColumns="0" insertRows="0" insertHyperlinks="0" deleteColumns="0" deleteRows="0" sort="0" autoFilter="0" pivotTables="0"/>
  <mergeCells count="12">
    <mergeCell ref="A45:F45"/>
    <mergeCell ref="H6:L6"/>
    <mergeCell ref="H7:J7"/>
    <mergeCell ref="A44:G44"/>
    <mergeCell ref="A31:G31"/>
    <mergeCell ref="A34:Q34"/>
    <mergeCell ref="A35:Q35"/>
    <mergeCell ref="A39:G39"/>
    <mergeCell ref="A15:G15"/>
    <mergeCell ref="A22:G22"/>
    <mergeCell ref="A27:G27"/>
    <mergeCell ref="A33:Q3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&amp;C&amp;"Arial Narrow,Normál"&amp;10&amp;P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Nappali 2020</vt:lpstr>
      <vt:lpstr>Levelező 2020</vt:lpstr>
      <vt:lpstr>'Nappali 2020'!Nyomtatási_cím</vt:lpstr>
      <vt:lpstr>'Levelező 2020'!Nyomtatási_terület</vt:lpstr>
      <vt:lpstr>'Nappali 2020'!Nyomtatási_terület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Szalai Ferenc</cp:lastModifiedBy>
  <cp:lastPrinted>2019-11-20T09:14:54Z</cp:lastPrinted>
  <dcterms:created xsi:type="dcterms:W3CDTF">2017-08-27T22:25:18Z</dcterms:created>
  <dcterms:modified xsi:type="dcterms:W3CDTF">2021-02-14T20:31:10Z</dcterms:modified>
</cp:coreProperties>
</file>