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-120" yWindow="-120" windowWidth="29040" windowHeight="15840"/>
  </bookViews>
  <sheets>
    <sheet name="PSZ FOSZK 2020 Nappali" sheetId="4" r:id="rId1"/>
  </sheets>
  <definedNames>
    <definedName name="_xlnm.Print_Titles" localSheetId="0">'PSZ FOSZK 2020 Nappali'!$6:$8</definedName>
    <definedName name="_xlnm.Print_Area" localSheetId="0">'PSZ FOSZK 2020 Nappali'!$A$1:$T$45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4" l="1"/>
  <c r="N37" i="4"/>
  <c r="M37" i="4"/>
  <c r="L37" i="4"/>
  <c r="K37" i="4"/>
  <c r="J37" i="4"/>
  <c r="I37" i="4"/>
  <c r="H37" i="4"/>
  <c r="O31" i="4"/>
  <c r="N31" i="4"/>
  <c r="M31" i="4"/>
  <c r="L31" i="4"/>
  <c r="K31" i="4"/>
  <c r="J31" i="4"/>
  <c r="I31" i="4"/>
  <c r="H31" i="4"/>
  <c r="P18" i="4"/>
  <c r="P39" i="4" s="1"/>
  <c r="P37" i="4"/>
  <c r="P31" i="4"/>
  <c r="O18" i="4" l="1"/>
  <c r="N18" i="4"/>
  <c r="M18" i="4"/>
  <c r="L18" i="4"/>
  <c r="K18" i="4"/>
  <c r="J18" i="4"/>
  <c r="I18" i="4"/>
  <c r="H18" i="4"/>
</calcChain>
</file>

<file path=xl/sharedStrings.xml><?xml version="1.0" encoding="utf-8"?>
<sst xmlns="http://schemas.openxmlformats.org/spreadsheetml/2006/main" count="232" uniqueCount="142">
  <si>
    <t>Gy</t>
  </si>
  <si>
    <t>L</t>
  </si>
  <si>
    <t>Tantárgyfelelős</t>
  </si>
  <si>
    <t>Szak neve:</t>
  </si>
  <si>
    <t xml:space="preserve">Szakfelelős: </t>
  </si>
  <si>
    <t>Féléves óraszám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</si>
  <si>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</si>
  <si>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</si>
  <si>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</si>
  <si>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</si>
  <si>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</si>
  <si>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</si>
  <si>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</si>
  <si>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</si>
  <si>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</si>
  <si>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</si>
  <si>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</si>
  <si>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</si>
  <si>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</si>
  <si>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Tantárgykód</t>
  </si>
  <si>
    <t>Terep.gyak. nap</t>
  </si>
  <si>
    <t>Naposi gyak. (nap)</t>
  </si>
  <si>
    <t>SPECIALIZÁCIÓK TÁRGYAI</t>
  </si>
  <si>
    <t>GTK1002BAN</t>
  </si>
  <si>
    <t>Általános és gazdasági jogi ismeretek</t>
  </si>
  <si>
    <t>GTK1007FSZN</t>
  </si>
  <si>
    <t>Kommunikációs ismeretek</t>
  </si>
  <si>
    <t>GTK1045FSZN</t>
  </si>
  <si>
    <t>Munkaerőpiaci ismeretek</t>
  </si>
  <si>
    <t>GTK1015BAN</t>
  </si>
  <si>
    <t>Mikroökonómia</t>
  </si>
  <si>
    <t>GTK1011FSZN</t>
  </si>
  <si>
    <t>Szakmai és pénzügyi információs feldolgozási alapismeretek</t>
  </si>
  <si>
    <t>GTK1054BAN</t>
  </si>
  <si>
    <t>Számvitel alapjai</t>
  </si>
  <si>
    <t>GTK1058BAN</t>
  </si>
  <si>
    <t>Vezetés és szervezés alapjai</t>
  </si>
  <si>
    <t>Dr. Szira Zoltán</t>
  </si>
  <si>
    <t>Dr. Rudnák Ildikó</t>
  </si>
  <si>
    <t>Miskolciné Dr. Mikáczó Andrea</t>
  </si>
  <si>
    <t>Dr. Farkasné Dr. Fekete Mária Magdolna</t>
  </si>
  <si>
    <t>Dr. Kovács Árpád Endre</t>
  </si>
  <si>
    <t xml:space="preserve">Vajna Istvánné Dr. Tangl Anita </t>
  </si>
  <si>
    <t>Dr. Gyenge Balázs (V)</t>
  </si>
  <si>
    <t>G</t>
  </si>
  <si>
    <t>GTK1061FSZN</t>
  </si>
  <si>
    <t>Idegen nyelvi alapszintű ismeretek</t>
  </si>
  <si>
    <t>GTK2091BAN</t>
  </si>
  <si>
    <t>Vállalati pénzügyek</t>
  </si>
  <si>
    <t>Dr. Bárczi Judit</t>
  </si>
  <si>
    <t>Vizsga formája:</t>
  </si>
  <si>
    <t>V = Vizsga</t>
  </si>
  <si>
    <t>G = Gyakorlati jegy</t>
  </si>
  <si>
    <t>Ai = Aláírás</t>
  </si>
  <si>
    <t>HRZHI6</t>
  </si>
  <si>
    <t>IZQBU4</t>
  </si>
  <si>
    <t>DI3XLL</t>
  </si>
  <si>
    <t>W9TB21</t>
  </si>
  <si>
    <t>ZNACS3</t>
  </si>
  <si>
    <t>BGHHWI</t>
  </si>
  <si>
    <t>MGRH0L</t>
  </si>
  <si>
    <t>ESB7F0</t>
  </si>
  <si>
    <t xml:space="preserve">2020/21. tanévtől érvényes felmenő rendszerben </t>
  </si>
  <si>
    <t>SSRX011XN</t>
  </si>
  <si>
    <t>Testnevelés I.</t>
  </si>
  <si>
    <t>Physical Education I</t>
  </si>
  <si>
    <t>Kovács Péter</t>
  </si>
  <si>
    <t>CV4JAN</t>
  </si>
  <si>
    <t>Képzéskód / BC Képzéskód</t>
  </si>
  <si>
    <t>Basics of Law and Business Law</t>
  </si>
  <si>
    <t>Basics of Labour Market</t>
  </si>
  <si>
    <t>Professional and Financial Information Processing Basics</t>
  </si>
  <si>
    <t>Microeconomics</t>
  </si>
  <si>
    <t>Basics of Accounting</t>
  </si>
  <si>
    <t>Basics of Leadership and Management</t>
  </si>
  <si>
    <t>Corporate Finance</t>
  </si>
  <si>
    <t>GTPSZVÁLLFSZ / GTBKHPSZFSZN</t>
  </si>
  <si>
    <t>Pénzügy és szémvitel felsőoktatási szakképzés mintatanterve (nappali munkarend)</t>
  </si>
  <si>
    <t>Vajna Istvánné Dr. Tangl Anita</t>
  </si>
  <si>
    <t>GTK1047BAN</t>
  </si>
  <si>
    <t>Pénzügyi számítások</t>
  </si>
  <si>
    <t>Dr. Pataki László Zsolt</t>
  </si>
  <si>
    <t>G4O8NA</t>
  </si>
  <si>
    <t>Vállalkozási szakirány</t>
  </si>
  <si>
    <t>Specializáció-felelős: Vajna Istvánné Dr. Tangl Anita</t>
  </si>
  <si>
    <t>GTK2146BAN</t>
  </si>
  <si>
    <t>Vállalati adózás</t>
  </si>
  <si>
    <t>GTK2142BAN</t>
  </si>
  <si>
    <t>Controlling</t>
  </si>
  <si>
    <t>Pénzügytan</t>
  </si>
  <si>
    <t>GTK2164BAN</t>
  </si>
  <si>
    <t>Ellenőrzési alapok</t>
  </si>
  <si>
    <t>GTK2076BAN</t>
  </si>
  <si>
    <t>Pénzügyi és kötelmi jog alapjai</t>
  </si>
  <si>
    <t>GTK2077BAN</t>
  </si>
  <si>
    <t>Pénzügyi számvitel</t>
  </si>
  <si>
    <t>Finance</t>
  </si>
  <si>
    <t>Dr. Vörös Gyula</t>
  </si>
  <si>
    <t>Dr. Zéman Zoltán</t>
  </si>
  <si>
    <t>Dr. Pataki László</t>
  </si>
  <si>
    <t>Dr.Tóth Márk</t>
  </si>
  <si>
    <t>HHPKQY</t>
  </si>
  <si>
    <t>KT5VCM</t>
  </si>
  <si>
    <t>QHS3SA</t>
  </si>
  <si>
    <t>GTK1123BAN</t>
  </si>
  <si>
    <t>GTK1116BAN</t>
  </si>
  <si>
    <t>GTK1117BAN</t>
  </si>
  <si>
    <t>GTK1125BAN</t>
  </si>
  <si>
    <t>GTK2061BAN</t>
  </si>
  <si>
    <t>Számvitelszervezés</t>
  </si>
  <si>
    <t>Egyéb szervezetek számvitele és számviteli specialitások</t>
  </si>
  <si>
    <t>Konszolidált beszámoló alapjai</t>
  </si>
  <si>
    <t>Vezetői számvitel</t>
  </si>
  <si>
    <t>Elemzés</t>
  </si>
  <si>
    <t>Dr. Tóth Márk</t>
  </si>
  <si>
    <t>Jávorné Dr. Végh Klaudia</t>
  </si>
  <si>
    <t>EOII44</t>
  </si>
  <si>
    <t>Financial Calculations</t>
  </si>
  <si>
    <t>Basics of Communications</t>
  </si>
  <si>
    <t>Basic Language Skills</t>
  </si>
  <si>
    <t>SSRX022XN</t>
  </si>
  <si>
    <t>Testnevelés II.</t>
  </si>
  <si>
    <t>Physical Education II.</t>
  </si>
  <si>
    <t xml:space="preserve">Tóth Ildikó </t>
  </si>
  <si>
    <t>XQR0ZC</t>
  </si>
  <si>
    <t>Corporate Taxation</t>
  </si>
  <si>
    <t>Basics of Audit</t>
  </si>
  <si>
    <t>Basics of Financial and Contract Law</t>
  </si>
  <si>
    <t>Financial Accounting</t>
  </si>
  <si>
    <t>Coordination of Accounting</t>
  </si>
  <si>
    <t>Accounting Specialities of Other Entities</t>
  </si>
  <si>
    <t>Bases of Consolidated Report</t>
  </si>
  <si>
    <t>Management Accounting</t>
  </si>
  <si>
    <t>Analysis</t>
  </si>
  <si>
    <t>GTK2059FSZN</t>
  </si>
  <si>
    <t>Szakmai gyakorlat</t>
  </si>
  <si>
    <t>Professional Training</t>
  </si>
  <si>
    <t>GTK1190BAN</t>
  </si>
  <si>
    <t>Gödöllői Campus, Gazdaság- és Társadalomtudományi Kar</t>
  </si>
  <si>
    <t>Félév</t>
  </si>
  <si>
    <r>
      <t>A</t>
    </r>
    <r>
      <rPr>
        <vertAlign val="subscript"/>
        <sz val="10"/>
        <color indexed="8"/>
        <rFont val="Calibri"/>
        <family val="2"/>
        <charset val="238"/>
        <scheme val="minor"/>
      </rPr>
      <t>min</t>
    </r>
  </si>
  <si>
    <r>
      <t>A</t>
    </r>
    <r>
      <rPr>
        <vertAlign val="subscript"/>
        <sz val="10"/>
        <rFont val="Calibri"/>
        <family val="2"/>
        <charset val="238"/>
        <scheme val="minor"/>
      </rPr>
      <t>min</t>
    </r>
    <r>
      <rPr>
        <sz val="10"/>
        <rFont val="Calibri"/>
        <family val="2"/>
        <charset val="238"/>
        <scheme val="minor"/>
      </rPr>
      <t xml:space="preserve"> = Minősített aláírás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</si>
</sst>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bscript"/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100" zoomScaleSheetLayoutView="100" workbookViewId="0">
      <pane ySplit="8" topLeftCell="A9" activePane="bottomLeft" state="frozen"/>
      <selection pane="bottomLeft" activeCell="E11" sqref="E11"/>
    </sheetView>
  </sheetViews>
  <sheetFormatPr defaultColWidth="8.88671875" defaultRowHeight="13.8" x14ac:dyDescent="0.3"/>
  <cols>
    <col min="1" max="1" width="28.6640625" style="3" customWidth="1"/>
    <col min="2" max="2" width="7" style="2" customWidth="1"/>
    <col min="3" max="3" width="12.44140625" style="3" customWidth="1"/>
    <col min="4" max="5" width="21.44140625" style="4" customWidth="1"/>
    <col min="6" max="6" width="18.88671875" style="4" customWidth="1"/>
    <col min="7" max="7" width="8.88671875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5.6640625" style="6" customWidth="1"/>
    <col min="12" max="12" width="5" style="6" customWidth="1"/>
    <col min="13" max="13" width="5.33203125" style="6" customWidth="1"/>
    <col min="14" max="14" width="6" style="6" customWidth="1"/>
    <col min="15" max="15" width="6.44140625" style="6" customWidth="1"/>
    <col min="16" max="16" width="6.33203125" style="7" customWidth="1"/>
    <col min="17" max="17" width="6.44140625" style="8" customWidth="1"/>
    <col min="18" max="18" width="6.33203125" style="8" customWidth="1"/>
    <col min="19" max="19" width="14.88671875" style="9" customWidth="1"/>
    <col min="20" max="20" width="11.88671875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138</v>
      </c>
    </row>
    <row r="2" spans="1:20" x14ac:dyDescent="0.3">
      <c r="A2" s="10" t="s">
        <v>3</v>
      </c>
      <c r="B2" s="10"/>
      <c r="C2" s="11" t="s">
        <v>77</v>
      </c>
      <c r="D2" s="9"/>
      <c r="E2" s="11"/>
      <c r="F2" s="11"/>
      <c r="G2" s="80"/>
      <c r="H2" s="80"/>
      <c r="I2" s="80"/>
      <c r="J2" s="80"/>
      <c r="K2" s="80"/>
      <c r="L2" s="80"/>
      <c r="M2" s="80"/>
      <c r="N2" s="80"/>
      <c r="O2" s="80"/>
      <c r="P2" s="12"/>
      <c r="Q2" s="13"/>
      <c r="R2" s="13"/>
    </row>
    <row r="3" spans="1:20" x14ac:dyDescent="0.3">
      <c r="A3" s="14" t="s">
        <v>4</v>
      </c>
      <c r="B3" s="14"/>
      <c r="C3" s="15" t="s">
        <v>78</v>
      </c>
      <c r="D3" s="9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2"/>
      <c r="Q3" s="13"/>
      <c r="R3" s="13"/>
    </row>
    <row r="4" spans="1:20" ht="14.4" customHeight="1" x14ac:dyDescent="0.3">
      <c r="A4" s="17"/>
      <c r="B4" s="18"/>
      <c r="C4" s="19" t="s">
        <v>62</v>
      </c>
      <c r="D4" s="9"/>
      <c r="E4" s="20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x14ac:dyDescent="0.3">
      <c r="A5" s="17"/>
      <c r="B5" s="18"/>
      <c r="C5" s="21"/>
      <c r="D5" s="22"/>
      <c r="E5" s="22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x14ac:dyDescent="0.3">
      <c r="A6" s="17"/>
      <c r="B6" s="23"/>
      <c r="C6" s="21"/>
      <c r="F6" s="24"/>
      <c r="G6" s="25"/>
      <c r="H6" s="26" t="s">
        <v>14</v>
      </c>
      <c r="I6" s="26"/>
      <c r="J6" s="26"/>
      <c r="K6" s="26"/>
      <c r="L6" s="26"/>
      <c r="M6" s="26"/>
      <c r="N6" s="23"/>
      <c r="O6" s="23"/>
      <c r="P6" s="12"/>
      <c r="Q6" s="27"/>
      <c r="R6" s="27"/>
    </row>
    <row r="7" spans="1:20" x14ac:dyDescent="0.3">
      <c r="A7" s="17"/>
      <c r="B7" s="28"/>
      <c r="C7" s="21"/>
      <c r="D7" s="22"/>
      <c r="E7" s="22"/>
      <c r="F7" s="22"/>
      <c r="G7" s="29"/>
      <c r="H7" s="30" t="s">
        <v>15</v>
      </c>
      <c r="I7" s="30"/>
      <c r="J7" s="30"/>
      <c r="K7" s="31" t="s">
        <v>5</v>
      </c>
      <c r="L7" s="31"/>
      <c r="M7" s="31"/>
      <c r="N7" s="31"/>
      <c r="O7" s="28"/>
      <c r="P7" s="12"/>
      <c r="Q7" s="13"/>
      <c r="R7" s="13"/>
    </row>
    <row r="8" spans="1:20" s="37" customFormat="1" ht="55.2" x14ac:dyDescent="0.3">
      <c r="A8" s="32" t="s">
        <v>68</v>
      </c>
      <c r="B8" s="33" t="s">
        <v>139</v>
      </c>
      <c r="C8" s="32" t="s">
        <v>19</v>
      </c>
      <c r="D8" s="34" t="s">
        <v>6</v>
      </c>
      <c r="E8" s="34"/>
      <c r="F8" s="34" t="s">
        <v>2</v>
      </c>
      <c r="G8" s="35" t="s">
        <v>7</v>
      </c>
      <c r="H8" s="33" t="s">
        <v>8</v>
      </c>
      <c r="I8" s="33" t="s">
        <v>0</v>
      </c>
      <c r="J8" s="33" t="s">
        <v>1</v>
      </c>
      <c r="K8" s="33" t="s">
        <v>8</v>
      </c>
      <c r="L8" s="33" t="s">
        <v>0</v>
      </c>
      <c r="M8" s="33" t="s">
        <v>1</v>
      </c>
      <c r="N8" s="33" t="s">
        <v>20</v>
      </c>
      <c r="O8" s="33" t="s">
        <v>21</v>
      </c>
      <c r="P8" s="33" t="s">
        <v>9</v>
      </c>
      <c r="Q8" s="35" t="s">
        <v>10</v>
      </c>
      <c r="R8" s="35" t="s">
        <v>11</v>
      </c>
      <c r="S8" s="36" t="s">
        <v>12</v>
      </c>
      <c r="T8" s="35" t="s">
        <v>13</v>
      </c>
    </row>
    <row r="9" spans="1:20" s="44" customFormat="1" ht="27.6" x14ac:dyDescent="0.3">
      <c r="A9" s="38" t="s">
        <v>76</v>
      </c>
      <c r="B9" s="39">
        <v>1</v>
      </c>
      <c r="C9" s="82" t="s">
        <v>23</v>
      </c>
      <c r="D9" s="83" t="s">
        <v>24</v>
      </c>
      <c r="E9" s="40" t="s">
        <v>69</v>
      </c>
      <c r="F9" s="84" t="s">
        <v>37</v>
      </c>
      <c r="G9" s="46" t="s">
        <v>54</v>
      </c>
      <c r="H9" s="85">
        <v>2</v>
      </c>
      <c r="I9" s="86">
        <v>0</v>
      </c>
      <c r="J9" s="41">
        <v>0</v>
      </c>
      <c r="K9" s="39">
        <v>26</v>
      </c>
      <c r="L9" s="39">
        <v>0</v>
      </c>
      <c r="M9" s="41">
        <v>0</v>
      </c>
      <c r="N9" s="42">
        <v>0</v>
      </c>
      <c r="O9" s="42">
        <v>0</v>
      </c>
      <c r="P9" s="86">
        <v>3</v>
      </c>
      <c r="Q9" s="87" t="s">
        <v>16</v>
      </c>
      <c r="R9" s="87" t="s">
        <v>17</v>
      </c>
      <c r="S9" s="43"/>
      <c r="T9" s="43"/>
    </row>
    <row r="10" spans="1:20" s="44" customFormat="1" x14ac:dyDescent="0.3">
      <c r="A10" s="38" t="s">
        <v>76</v>
      </c>
      <c r="B10" s="39">
        <v>1</v>
      </c>
      <c r="C10" s="82" t="s">
        <v>79</v>
      </c>
      <c r="D10" s="83" t="s">
        <v>80</v>
      </c>
      <c r="E10" s="45" t="s">
        <v>117</v>
      </c>
      <c r="F10" s="84" t="s">
        <v>81</v>
      </c>
      <c r="G10" s="83" t="s">
        <v>82</v>
      </c>
      <c r="H10" s="85">
        <v>2</v>
      </c>
      <c r="I10" s="86">
        <v>2</v>
      </c>
      <c r="J10" s="41">
        <v>0</v>
      </c>
      <c r="K10" s="39">
        <v>26</v>
      </c>
      <c r="L10" s="39">
        <v>26</v>
      </c>
      <c r="M10" s="41">
        <v>0</v>
      </c>
      <c r="N10" s="42">
        <v>0</v>
      </c>
      <c r="O10" s="42">
        <v>0</v>
      </c>
      <c r="P10" s="86">
        <v>4</v>
      </c>
      <c r="Q10" s="87" t="s">
        <v>16</v>
      </c>
      <c r="R10" s="87" t="s">
        <v>17</v>
      </c>
      <c r="S10" s="43"/>
      <c r="T10" s="43"/>
    </row>
    <row r="11" spans="1:20" s="44" customFormat="1" ht="27.6" x14ac:dyDescent="0.3">
      <c r="A11" s="38" t="s">
        <v>76</v>
      </c>
      <c r="B11" s="39">
        <v>1</v>
      </c>
      <c r="C11" s="84" t="s">
        <v>25</v>
      </c>
      <c r="D11" s="83" t="s">
        <v>26</v>
      </c>
      <c r="E11" s="45" t="s">
        <v>118</v>
      </c>
      <c r="F11" s="84" t="s">
        <v>38</v>
      </c>
      <c r="G11" s="46" t="s">
        <v>56</v>
      </c>
      <c r="H11" s="85">
        <v>2</v>
      </c>
      <c r="I11" s="86">
        <v>0</v>
      </c>
      <c r="J11" s="41">
        <v>0</v>
      </c>
      <c r="K11" s="39">
        <v>26</v>
      </c>
      <c r="L11" s="39">
        <v>0</v>
      </c>
      <c r="M11" s="41">
        <v>0</v>
      </c>
      <c r="N11" s="42">
        <v>0</v>
      </c>
      <c r="O11" s="42">
        <v>0</v>
      </c>
      <c r="P11" s="86">
        <v>3</v>
      </c>
      <c r="Q11" s="87" t="s">
        <v>16</v>
      </c>
      <c r="R11" s="87" t="s">
        <v>17</v>
      </c>
      <c r="S11" s="43"/>
      <c r="T11" s="43"/>
    </row>
    <row r="12" spans="1:20" s="44" customFormat="1" ht="27.6" x14ac:dyDescent="0.3">
      <c r="A12" s="38" t="s">
        <v>76</v>
      </c>
      <c r="B12" s="39">
        <v>1</v>
      </c>
      <c r="C12" s="82" t="s">
        <v>27</v>
      </c>
      <c r="D12" s="83" t="s">
        <v>28</v>
      </c>
      <c r="E12" s="40" t="s">
        <v>70</v>
      </c>
      <c r="F12" s="84" t="s">
        <v>39</v>
      </c>
      <c r="G12" s="46" t="s">
        <v>55</v>
      </c>
      <c r="H12" s="85">
        <v>2</v>
      </c>
      <c r="I12" s="86">
        <v>0</v>
      </c>
      <c r="J12" s="41">
        <v>0</v>
      </c>
      <c r="K12" s="39">
        <v>26</v>
      </c>
      <c r="L12" s="39">
        <v>0</v>
      </c>
      <c r="M12" s="41">
        <v>0</v>
      </c>
      <c r="N12" s="42">
        <v>0</v>
      </c>
      <c r="O12" s="42">
        <v>0</v>
      </c>
      <c r="P12" s="86">
        <v>3</v>
      </c>
      <c r="Q12" s="87" t="s">
        <v>16</v>
      </c>
      <c r="R12" s="87" t="s">
        <v>17</v>
      </c>
      <c r="S12" s="43"/>
      <c r="T12" s="43"/>
    </row>
    <row r="13" spans="1:20" s="44" customFormat="1" ht="41.4" x14ac:dyDescent="0.3">
      <c r="A13" s="38" t="s">
        <v>76</v>
      </c>
      <c r="B13" s="39">
        <v>1</v>
      </c>
      <c r="C13" s="84" t="s">
        <v>29</v>
      </c>
      <c r="D13" s="83" t="s">
        <v>30</v>
      </c>
      <c r="E13" s="45" t="s">
        <v>72</v>
      </c>
      <c r="F13" s="84" t="s">
        <v>40</v>
      </c>
      <c r="G13" s="46" t="s">
        <v>57</v>
      </c>
      <c r="H13" s="85">
        <v>2</v>
      </c>
      <c r="I13" s="86">
        <v>2</v>
      </c>
      <c r="J13" s="41">
        <v>0</v>
      </c>
      <c r="K13" s="39">
        <v>26</v>
      </c>
      <c r="L13" s="39">
        <v>26</v>
      </c>
      <c r="M13" s="41">
        <v>0</v>
      </c>
      <c r="N13" s="42">
        <v>0</v>
      </c>
      <c r="O13" s="42">
        <v>0</v>
      </c>
      <c r="P13" s="86">
        <v>5</v>
      </c>
      <c r="Q13" s="87" t="s">
        <v>16</v>
      </c>
      <c r="R13" s="87" t="s">
        <v>17</v>
      </c>
      <c r="S13" s="43"/>
      <c r="T13" s="43"/>
    </row>
    <row r="14" spans="1:20" s="44" customFormat="1" ht="41.4" x14ac:dyDescent="0.3">
      <c r="A14" s="38" t="s">
        <v>76</v>
      </c>
      <c r="B14" s="39">
        <v>1</v>
      </c>
      <c r="C14" s="82" t="s">
        <v>31</v>
      </c>
      <c r="D14" s="83" t="s">
        <v>32</v>
      </c>
      <c r="E14" s="40" t="s">
        <v>71</v>
      </c>
      <c r="F14" s="84" t="s">
        <v>41</v>
      </c>
      <c r="G14" s="46" t="s">
        <v>58</v>
      </c>
      <c r="H14" s="85">
        <v>0</v>
      </c>
      <c r="I14" s="86">
        <v>3</v>
      </c>
      <c r="J14" s="41">
        <v>0</v>
      </c>
      <c r="K14" s="39">
        <v>0</v>
      </c>
      <c r="L14" s="39">
        <v>39</v>
      </c>
      <c r="M14" s="41">
        <v>0</v>
      </c>
      <c r="N14" s="42">
        <v>0</v>
      </c>
      <c r="O14" s="42">
        <v>0</v>
      </c>
      <c r="P14" s="86">
        <v>3</v>
      </c>
      <c r="Q14" s="87" t="s">
        <v>44</v>
      </c>
      <c r="R14" s="87" t="s">
        <v>17</v>
      </c>
      <c r="S14" s="43"/>
      <c r="T14" s="43"/>
    </row>
    <row r="15" spans="1:20" s="44" customFormat="1" ht="27.6" x14ac:dyDescent="0.3">
      <c r="A15" s="38" t="s">
        <v>76</v>
      </c>
      <c r="B15" s="39">
        <v>1</v>
      </c>
      <c r="C15" s="82" t="s">
        <v>33</v>
      </c>
      <c r="D15" s="83" t="s">
        <v>34</v>
      </c>
      <c r="E15" s="40" t="s">
        <v>73</v>
      </c>
      <c r="F15" s="84" t="s">
        <v>42</v>
      </c>
      <c r="G15" s="46" t="s">
        <v>59</v>
      </c>
      <c r="H15" s="85">
        <v>2</v>
      </c>
      <c r="I15" s="86">
        <v>2</v>
      </c>
      <c r="J15" s="41">
        <v>0</v>
      </c>
      <c r="K15" s="39">
        <v>26</v>
      </c>
      <c r="L15" s="39">
        <v>26</v>
      </c>
      <c r="M15" s="41">
        <v>0</v>
      </c>
      <c r="N15" s="42">
        <v>0</v>
      </c>
      <c r="O15" s="42">
        <v>0</v>
      </c>
      <c r="P15" s="86">
        <v>5</v>
      </c>
      <c r="Q15" s="87" t="s">
        <v>16</v>
      </c>
      <c r="R15" s="87" t="s">
        <v>17</v>
      </c>
      <c r="S15" s="43"/>
      <c r="T15" s="43"/>
    </row>
    <row r="16" spans="1:20" s="44" customFormat="1" ht="27.6" x14ac:dyDescent="0.3">
      <c r="A16" s="38" t="s">
        <v>76</v>
      </c>
      <c r="B16" s="39">
        <v>1</v>
      </c>
      <c r="C16" s="82" t="s">
        <v>35</v>
      </c>
      <c r="D16" s="83" t="s">
        <v>36</v>
      </c>
      <c r="E16" s="40" t="s">
        <v>74</v>
      </c>
      <c r="F16" s="84" t="s">
        <v>43</v>
      </c>
      <c r="G16" s="46" t="s">
        <v>60</v>
      </c>
      <c r="H16" s="85">
        <v>2</v>
      </c>
      <c r="I16" s="86">
        <v>0</v>
      </c>
      <c r="J16" s="41">
        <v>0</v>
      </c>
      <c r="K16" s="39">
        <v>26</v>
      </c>
      <c r="L16" s="39">
        <v>0</v>
      </c>
      <c r="M16" s="41">
        <v>0</v>
      </c>
      <c r="N16" s="42">
        <v>0</v>
      </c>
      <c r="O16" s="42">
        <v>0</v>
      </c>
      <c r="P16" s="86">
        <v>4</v>
      </c>
      <c r="Q16" s="87" t="s">
        <v>16</v>
      </c>
      <c r="R16" s="87" t="s">
        <v>17</v>
      </c>
      <c r="S16" s="43"/>
      <c r="T16" s="43"/>
    </row>
    <row r="17" spans="1:20" s="44" customFormat="1" x14ac:dyDescent="0.3">
      <c r="A17" s="38" t="s">
        <v>76</v>
      </c>
      <c r="B17" s="39">
        <v>1</v>
      </c>
      <c r="C17" s="82" t="s">
        <v>63</v>
      </c>
      <c r="D17" s="84" t="s">
        <v>64</v>
      </c>
      <c r="E17" s="84" t="s">
        <v>65</v>
      </c>
      <c r="F17" s="84" t="s">
        <v>66</v>
      </c>
      <c r="G17" s="46" t="s">
        <v>67</v>
      </c>
      <c r="H17" s="85">
        <v>0</v>
      </c>
      <c r="I17" s="86">
        <v>2</v>
      </c>
      <c r="J17" s="41">
        <v>0</v>
      </c>
      <c r="K17" s="41">
        <v>0</v>
      </c>
      <c r="L17" s="39">
        <v>26</v>
      </c>
      <c r="M17" s="39">
        <v>0</v>
      </c>
      <c r="N17" s="41">
        <v>0</v>
      </c>
      <c r="O17" s="42">
        <v>0</v>
      </c>
      <c r="P17" s="86">
        <v>0</v>
      </c>
      <c r="Q17" s="87" t="s">
        <v>17</v>
      </c>
      <c r="R17" s="87" t="s">
        <v>17</v>
      </c>
      <c r="S17" s="43"/>
      <c r="T17" s="43"/>
    </row>
    <row r="18" spans="1:20" s="44" customFormat="1" x14ac:dyDescent="0.3">
      <c r="A18" s="47" t="s">
        <v>18</v>
      </c>
      <c r="B18" s="48"/>
      <c r="C18" s="48"/>
      <c r="D18" s="48"/>
      <c r="E18" s="48"/>
      <c r="F18" s="48"/>
      <c r="G18" s="49"/>
      <c r="H18" s="50">
        <f>SUM(H9:H17)</f>
        <v>14</v>
      </c>
      <c r="I18" s="50">
        <f t="shared" ref="I18:O18" si="0">SUM(I9:I17)</f>
        <v>11</v>
      </c>
      <c r="J18" s="50">
        <f t="shared" si="0"/>
        <v>0</v>
      </c>
      <c r="K18" s="50">
        <f t="shared" si="0"/>
        <v>182</v>
      </c>
      <c r="L18" s="50">
        <f t="shared" si="0"/>
        <v>143</v>
      </c>
      <c r="M18" s="50">
        <f t="shared" si="0"/>
        <v>0</v>
      </c>
      <c r="N18" s="50">
        <f t="shared" si="0"/>
        <v>0</v>
      </c>
      <c r="O18" s="50">
        <f t="shared" si="0"/>
        <v>0</v>
      </c>
      <c r="P18" s="50">
        <f>SUM(P9:P17)</f>
        <v>30</v>
      </c>
      <c r="Q18" s="51"/>
      <c r="R18" s="51"/>
      <c r="S18" s="52"/>
      <c r="T18" s="52"/>
    </row>
    <row r="19" spans="1:20" s="44" customFormat="1" ht="27.6" x14ac:dyDescent="0.3">
      <c r="A19" s="38" t="s">
        <v>76</v>
      </c>
      <c r="B19" s="85">
        <v>3</v>
      </c>
      <c r="C19" s="82" t="s">
        <v>45</v>
      </c>
      <c r="D19" s="82" t="s">
        <v>46</v>
      </c>
      <c r="E19" s="45" t="s">
        <v>119</v>
      </c>
      <c r="F19" s="53" t="s">
        <v>123</v>
      </c>
      <c r="G19" s="54" t="s">
        <v>124</v>
      </c>
      <c r="H19" s="42">
        <v>0</v>
      </c>
      <c r="I19" s="39">
        <v>2</v>
      </c>
      <c r="J19" s="39">
        <v>0</v>
      </c>
      <c r="K19" s="39">
        <v>0</v>
      </c>
      <c r="L19" s="39">
        <v>0</v>
      </c>
      <c r="M19" s="39">
        <v>0</v>
      </c>
      <c r="N19" s="42">
        <v>0</v>
      </c>
      <c r="O19" s="42">
        <v>0</v>
      </c>
      <c r="P19" s="42">
        <v>3</v>
      </c>
      <c r="Q19" s="42" t="s">
        <v>44</v>
      </c>
      <c r="R19" s="55" t="s">
        <v>17</v>
      </c>
      <c r="S19" s="43"/>
      <c r="T19" s="43"/>
    </row>
    <row r="20" spans="1:20" s="44" customFormat="1" x14ac:dyDescent="0.3">
      <c r="A20" s="56" t="s">
        <v>22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44" customFormat="1" x14ac:dyDescent="0.3">
      <c r="A21" s="58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</row>
    <row r="22" spans="1:20" s="44" customFormat="1" x14ac:dyDescent="0.3">
      <c r="A22" s="61" t="s">
        <v>84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44" customFormat="1" ht="25.5" customHeight="1" x14ac:dyDescent="0.3">
      <c r="A23" s="38" t="s">
        <v>76</v>
      </c>
      <c r="B23" s="85">
        <v>2</v>
      </c>
      <c r="C23" s="84" t="s">
        <v>85</v>
      </c>
      <c r="D23" s="84" t="s">
        <v>86</v>
      </c>
      <c r="E23" s="84" t="s">
        <v>125</v>
      </c>
      <c r="F23" s="53" t="s">
        <v>97</v>
      </c>
      <c r="G23" s="46" t="s">
        <v>101</v>
      </c>
      <c r="H23" s="85">
        <v>2</v>
      </c>
      <c r="I23" s="85">
        <v>2</v>
      </c>
      <c r="J23" s="39">
        <v>0</v>
      </c>
      <c r="K23" s="39">
        <v>26</v>
      </c>
      <c r="L23" s="39">
        <v>26</v>
      </c>
      <c r="M23" s="39">
        <v>0</v>
      </c>
      <c r="N23" s="42">
        <v>0</v>
      </c>
      <c r="O23" s="42">
        <v>0</v>
      </c>
      <c r="P23" s="85">
        <v>4</v>
      </c>
      <c r="Q23" s="87" t="s">
        <v>16</v>
      </c>
      <c r="R23" s="87" t="s">
        <v>17</v>
      </c>
      <c r="S23" s="40"/>
      <c r="T23" s="43"/>
    </row>
    <row r="24" spans="1:20" s="44" customFormat="1" x14ac:dyDescent="0.3">
      <c r="A24" s="38" t="s">
        <v>76</v>
      </c>
      <c r="B24" s="85">
        <v>2</v>
      </c>
      <c r="C24" s="82" t="s">
        <v>87</v>
      </c>
      <c r="D24" s="84" t="s">
        <v>88</v>
      </c>
      <c r="E24" s="84" t="s">
        <v>88</v>
      </c>
      <c r="F24" s="88" t="s">
        <v>98</v>
      </c>
      <c r="G24" s="46" t="s">
        <v>102</v>
      </c>
      <c r="H24" s="86">
        <v>2</v>
      </c>
      <c r="I24" s="86">
        <v>2</v>
      </c>
      <c r="J24" s="39">
        <v>0</v>
      </c>
      <c r="K24" s="39">
        <v>26</v>
      </c>
      <c r="L24" s="39">
        <v>26</v>
      </c>
      <c r="M24" s="39">
        <v>0</v>
      </c>
      <c r="N24" s="42">
        <v>0</v>
      </c>
      <c r="O24" s="42">
        <v>0</v>
      </c>
      <c r="P24" s="86">
        <v>4</v>
      </c>
      <c r="Q24" s="87" t="s">
        <v>16</v>
      </c>
      <c r="R24" s="87" t="s">
        <v>17</v>
      </c>
      <c r="S24" s="40"/>
      <c r="T24" s="43"/>
    </row>
    <row r="25" spans="1:20" s="44" customFormat="1" x14ac:dyDescent="0.3">
      <c r="A25" s="38" t="s">
        <v>76</v>
      </c>
      <c r="B25" s="85">
        <v>2</v>
      </c>
      <c r="C25" s="82" t="s">
        <v>137</v>
      </c>
      <c r="D25" s="82" t="s">
        <v>89</v>
      </c>
      <c r="E25" s="82" t="s">
        <v>96</v>
      </c>
      <c r="F25" s="88" t="s">
        <v>99</v>
      </c>
      <c r="G25" s="46" t="s">
        <v>82</v>
      </c>
      <c r="H25" s="86">
        <v>2</v>
      </c>
      <c r="I25" s="86">
        <v>2</v>
      </c>
      <c r="J25" s="39">
        <v>0</v>
      </c>
      <c r="K25" s="39">
        <v>26</v>
      </c>
      <c r="L25" s="39">
        <v>26</v>
      </c>
      <c r="M25" s="39">
        <v>0</v>
      </c>
      <c r="N25" s="42">
        <v>0</v>
      </c>
      <c r="O25" s="42">
        <v>0</v>
      </c>
      <c r="P25" s="86">
        <v>4</v>
      </c>
      <c r="Q25" s="87" t="s">
        <v>16</v>
      </c>
      <c r="R25" s="87" t="s">
        <v>17</v>
      </c>
      <c r="S25" s="40"/>
      <c r="T25" s="43"/>
    </row>
    <row r="26" spans="1:20" s="44" customFormat="1" ht="25.5" customHeight="1" x14ac:dyDescent="0.3">
      <c r="A26" s="38" t="s">
        <v>76</v>
      </c>
      <c r="B26" s="85">
        <v>2</v>
      </c>
      <c r="C26" s="82" t="s">
        <v>90</v>
      </c>
      <c r="D26" s="84" t="s">
        <v>91</v>
      </c>
      <c r="E26" s="84" t="s">
        <v>126</v>
      </c>
      <c r="F26" s="88" t="s">
        <v>100</v>
      </c>
      <c r="G26" s="62" t="s">
        <v>103</v>
      </c>
      <c r="H26" s="86">
        <v>2</v>
      </c>
      <c r="I26" s="86">
        <v>1</v>
      </c>
      <c r="J26" s="39">
        <v>0</v>
      </c>
      <c r="K26" s="39">
        <v>26</v>
      </c>
      <c r="L26" s="39">
        <v>13</v>
      </c>
      <c r="M26" s="39">
        <v>0</v>
      </c>
      <c r="N26" s="42">
        <v>0</v>
      </c>
      <c r="O26" s="42">
        <v>0</v>
      </c>
      <c r="P26" s="86">
        <v>4</v>
      </c>
      <c r="Q26" s="87" t="s">
        <v>16</v>
      </c>
      <c r="R26" s="87" t="s">
        <v>17</v>
      </c>
      <c r="S26" s="40"/>
      <c r="T26" s="43"/>
    </row>
    <row r="27" spans="1:20" s="44" customFormat="1" x14ac:dyDescent="0.3">
      <c r="A27" s="38" t="s">
        <v>76</v>
      </c>
      <c r="B27" s="85">
        <v>2</v>
      </c>
      <c r="C27" s="82" t="s">
        <v>47</v>
      </c>
      <c r="D27" s="84" t="s">
        <v>48</v>
      </c>
      <c r="E27" s="84" t="s">
        <v>75</v>
      </c>
      <c r="F27" s="88" t="s">
        <v>49</v>
      </c>
      <c r="G27" s="46" t="s">
        <v>61</v>
      </c>
      <c r="H27" s="86">
        <v>2</v>
      </c>
      <c r="I27" s="86">
        <v>2</v>
      </c>
      <c r="J27" s="39">
        <v>0</v>
      </c>
      <c r="K27" s="39">
        <v>26</v>
      </c>
      <c r="L27" s="39">
        <v>26</v>
      </c>
      <c r="M27" s="39">
        <v>0</v>
      </c>
      <c r="N27" s="42">
        <v>0</v>
      </c>
      <c r="O27" s="42">
        <v>0</v>
      </c>
      <c r="P27" s="86">
        <v>5</v>
      </c>
      <c r="Q27" s="87" t="s">
        <v>16</v>
      </c>
      <c r="R27" s="87" t="s">
        <v>17</v>
      </c>
      <c r="S27" s="43"/>
      <c r="T27" s="43"/>
    </row>
    <row r="28" spans="1:20" s="44" customFormat="1" ht="27.6" x14ac:dyDescent="0.3">
      <c r="A28" s="38" t="s">
        <v>76</v>
      </c>
      <c r="B28" s="85">
        <v>2</v>
      </c>
      <c r="C28" s="82" t="s">
        <v>92</v>
      </c>
      <c r="D28" s="82" t="s">
        <v>93</v>
      </c>
      <c r="E28" s="82" t="s">
        <v>127</v>
      </c>
      <c r="F28" s="88" t="s">
        <v>37</v>
      </c>
      <c r="G28" s="46" t="s">
        <v>54</v>
      </c>
      <c r="H28" s="86">
        <v>2</v>
      </c>
      <c r="I28" s="86">
        <v>0</v>
      </c>
      <c r="J28" s="39">
        <v>0</v>
      </c>
      <c r="K28" s="39">
        <v>26</v>
      </c>
      <c r="L28" s="39">
        <v>0</v>
      </c>
      <c r="M28" s="39">
        <v>0</v>
      </c>
      <c r="N28" s="42">
        <v>0</v>
      </c>
      <c r="O28" s="42">
        <v>0</v>
      </c>
      <c r="P28" s="86">
        <v>4</v>
      </c>
      <c r="Q28" s="87" t="s">
        <v>16</v>
      </c>
      <c r="R28" s="87" t="s">
        <v>17</v>
      </c>
      <c r="S28" s="43"/>
      <c r="T28" s="43"/>
    </row>
    <row r="29" spans="1:20" s="44" customFormat="1" ht="27.6" x14ac:dyDescent="0.3">
      <c r="A29" s="38" t="s">
        <v>76</v>
      </c>
      <c r="B29" s="85">
        <v>2</v>
      </c>
      <c r="C29" s="82" t="s">
        <v>94</v>
      </c>
      <c r="D29" s="82" t="s">
        <v>95</v>
      </c>
      <c r="E29" s="82" t="s">
        <v>128</v>
      </c>
      <c r="F29" s="88" t="s">
        <v>78</v>
      </c>
      <c r="G29" s="46" t="s">
        <v>59</v>
      </c>
      <c r="H29" s="86">
        <v>2</v>
      </c>
      <c r="I29" s="86">
        <v>2</v>
      </c>
      <c r="J29" s="39">
        <v>0</v>
      </c>
      <c r="K29" s="39">
        <v>26</v>
      </c>
      <c r="L29" s="39">
        <v>26</v>
      </c>
      <c r="M29" s="39">
        <v>0</v>
      </c>
      <c r="N29" s="42">
        <v>0</v>
      </c>
      <c r="O29" s="42">
        <v>0</v>
      </c>
      <c r="P29" s="86">
        <v>5</v>
      </c>
      <c r="Q29" s="87" t="s">
        <v>16</v>
      </c>
      <c r="R29" s="87" t="s">
        <v>17</v>
      </c>
      <c r="S29" s="43"/>
      <c r="T29" s="43"/>
    </row>
    <row r="30" spans="1:20" s="44" customFormat="1" x14ac:dyDescent="0.3">
      <c r="A30" s="38" t="s">
        <v>76</v>
      </c>
      <c r="B30" s="39">
        <v>2</v>
      </c>
      <c r="C30" s="82" t="s">
        <v>120</v>
      </c>
      <c r="D30" s="84" t="s">
        <v>121</v>
      </c>
      <c r="E30" s="84" t="s">
        <v>122</v>
      </c>
      <c r="F30" s="84" t="s">
        <v>66</v>
      </c>
      <c r="G30" s="46" t="s">
        <v>67</v>
      </c>
      <c r="H30" s="85">
        <v>0</v>
      </c>
      <c r="I30" s="86">
        <v>2</v>
      </c>
      <c r="J30" s="41">
        <v>0</v>
      </c>
      <c r="K30" s="41">
        <v>0</v>
      </c>
      <c r="L30" s="39">
        <v>26</v>
      </c>
      <c r="M30" s="39">
        <v>0</v>
      </c>
      <c r="N30" s="41">
        <v>0</v>
      </c>
      <c r="O30" s="42">
        <v>0</v>
      </c>
      <c r="P30" s="86">
        <v>0</v>
      </c>
      <c r="Q30" s="87" t="s">
        <v>17</v>
      </c>
      <c r="R30" s="87" t="s">
        <v>17</v>
      </c>
      <c r="S30" s="43"/>
      <c r="T30" s="43"/>
    </row>
    <row r="31" spans="1:20" s="44" customFormat="1" x14ac:dyDescent="0.3">
      <c r="A31" s="92" t="s">
        <v>18</v>
      </c>
      <c r="B31" s="63"/>
      <c r="C31" s="64"/>
      <c r="D31" s="64"/>
      <c r="E31" s="64"/>
      <c r="F31" s="64"/>
      <c r="G31" s="65"/>
      <c r="H31" s="50">
        <f t="shared" ref="H31:O31" si="1">SUM(H23:H30)</f>
        <v>14</v>
      </c>
      <c r="I31" s="50">
        <f t="shared" si="1"/>
        <v>13</v>
      </c>
      <c r="J31" s="50">
        <f t="shared" si="1"/>
        <v>0</v>
      </c>
      <c r="K31" s="50">
        <f t="shared" si="1"/>
        <v>182</v>
      </c>
      <c r="L31" s="50">
        <f t="shared" si="1"/>
        <v>169</v>
      </c>
      <c r="M31" s="50">
        <f t="shared" si="1"/>
        <v>0</v>
      </c>
      <c r="N31" s="50">
        <f t="shared" si="1"/>
        <v>0</v>
      </c>
      <c r="O31" s="50">
        <f t="shared" si="1"/>
        <v>0</v>
      </c>
      <c r="P31" s="50">
        <f>SUM(P23:P30)</f>
        <v>30</v>
      </c>
      <c r="Q31" s="66"/>
      <c r="R31" s="66"/>
      <c r="S31" s="64"/>
      <c r="T31" s="52"/>
    </row>
    <row r="32" spans="1:20" s="44" customFormat="1" ht="25.5" customHeight="1" x14ac:dyDescent="0.3">
      <c r="A32" s="38" t="s">
        <v>76</v>
      </c>
      <c r="B32" s="85">
        <v>3</v>
      </c>
      <c r="C32" s="82" t="s">
        <v>104</v>
      </c>
      <c r="D32" s="84" t="s">
        <v>109</v>
      </c>
      <c r="E32" s="84" t="s">
        <v>129</v>
      </c>
      <c r="F32" s="84" t="s">
        <v>114</v>
      </c>
      <c r="G32" s="46" t="s">
        <v>103</v>
      </c>
      <c r="H32" s="85">
        <v>2</v>
      </c>
      <c r="I32" s="85">
        <v>2</v>
      </c>
      <c r="J32" s="41">
        <v>0</v>
      </c>
      <c r="K32" s="39">
        <v>26</v>
      </c>
      <c r="L32" s="39">
        <v>26</v>
      </c>
      <c r="M32" s="39">
        <v>0</v>
      </c>
      <c r="N32" s="42">
        <v>0</v>
      </c>
      <c r="O32" s="39">
        <v>0</v>
      </c>
      <c r="P32" s="85">
        <v>6</v>
      </c>
      <c r="Q32" s="89" t="s">
        <v>16</v>
      </c>
      <c r="R32" s="87" t="s">
        <v>17</v>
      </c>
      <c r="S32" s="40"/>
      <c r="T32" s="43"/>
    </row>
    <row r="33" spans="1:20" s="44" customFormat="1" ht="41.4" x14ac:dyDescent="0.3">
      <c r="A33" s="38" t="s">
        <v>76</v>
      </c>
      <c r="B33" s="85">
        <v>3</v>
      </c>
      <c r="C33" s="82" t="s">
        <v>105</v>
      </c>
      <c r="D33" s="84" t="s">
        <v>110</v>
      </c>
      <c r="E33" s="84" t="s">
        <v>130</v>
      </c>
      <c r="F33" s="84" t="s">
        <v>115</v>
      </c>
      <c r="G33" s="46" t="s">
        <v>116</v>
      </c>
      <c r="H33" s="85">
        <v>2</v>
      </c>
      <c r="I33" s="85">
        <v>2</v>
      </c>
      <c r="J33" s="41">
        <v>0</v>
      </c>
      <c r="K33" s="39">
        <v>26</v>
      </c>
      <c r="L33" s="39">
        <v>26</v>
      </c>
      <c r="M33" s="39">
        <v>0</v>
      </c>
      <c r="N33" s="42">
        <v>0</v>
      </c>
      <c r="O33" s="39">
        <v>0</v>
      </c>
      <c r="P33" s="86">
        <v>4</v>
      </c>
      <c r="Q33" s="89" t="s">
        <v>44</v>
      </c>
      <c r="R33" s="87" t="s">
        <v>17</v>
      </c>
      <c r="S33" s="43"/>
      <c r="T33" s="43"/>
    </row>
    <row r="34" spans="1:20" s="44" customFormat="1" ht="27.6" x14ac:dyDescent="0.3">
      <c r="A34" s="38" t="s">
        <v>76</v>
      </c>
      <c r="B34" s="85">
        <v>3</v>
      </c>
      <c r="C34" s="82" t="s">
        <v>106</v>
      </c>
      <c r="D34" s="84" t="s">
        <v>111</v>
      </c>
      <c r="E34" s="84" t="s">
        <v>131</v>
      </c>
      <c r="F34" s="88" t="s">
        <v>78</v>
      </c>
      <c r="G34" s="46" t="s">
        <v>59</v>
      </c>
      <c r="H34" s="85">
        <v>2</v>
      </c>
      <c r="I34" s="85">
        <v>2</v>
      </c>
      <c r="J34" s="41">
        <v>0</v>
      </c>
      <c r="K34" s="39">
        <v>26</v>
      </c>
      <c r="L34" s="39">
        <v>26</v>
      </c>
      <c r="M34" s="39">
        <v>0</v>
      </c>
      <c r="N34" s="42">
        <v>0</v>
      </c>
      <c r="O34" s="39">
        <v>0</v>
      </c>
      <c r="P34" s="86">
        <v>5</v>
      </c>
      <c r="Q34" s="89" t="s">
        <v>16</v>
      </c>
      <c r="R34" s="87" t="s">
        <v>17</v>
      </c>
      <c r="S34" s="43"/>
      <c r="T34" s="43"/>
    </row>
    <row r="35" spans="1:20" s="44" customFormat="1" x14ac:dyDescent="0.3">
      <c r="A35" s="38" t="s">
        <v>76</v>
      </c>
      <c r="B35" s="85">
        <v>3</v>
      </c>
      <c r="C35" s="82" t="s">
        <v>107</v>
      </c>
      <c r="D35" s="84" t="s">
        <v>112</v>
      </c>
      <c r="E35" s="84" t="s">
        <v>132</v>
      </c>
      <c r="F35" s="84" t="s">
        <v>98</v>
      </c>
      <c r="G35" s="46" t="s">
        <v>102</v>
      </c>
      <c r="H35" s="85">
        <v>2</v>
      </c>
      <c r="I35" s="85">
        <v>2</v>
      </c>
      <c r="J35" s="41">
        <v>0</v>
      </c>
      <c r="K35" s="39">
        <v>26</v>
      </c>
      <c r="L35" s="39">
        <v>26</v>
      </c>
      <c r="M35" s="39">
        <v>0</v>
      </c>
      <c r="N35" s="42">
        <v>0</v>
      </c>
      <c r="O35" s="39">
        <v>0</v>
      </c>
      <c r="P35" s="86">
        <v>6</v>
      </c>
      <c r="Q35" s="89" t="s">
        <v>16</v>
      </c>
      <c r="R35" s="87" t="s">
        <v>17</v>
      </c>
      <c r="S35" s="67"/>
      <c r="T35" s="43"/>
    </row>
    <row r="36" spans="1:20" s="44" customFormat="1" x14ac:dyDescent="0.3">
      <c r="A36" s="38" t="s">
        <v>76</v>
      </c>
      <c r="B36" s="85">
        <v>3</v>
      </c>
      <c r="C36" s="82" t="s">
        <v>108</v>
      </c>
      <c r="D36" s="84" t="s">
        <v>113</v>
      </c>
      <c r="E36" s="84" t="s">
        <v>133</v>
      </c>
      <c r="F36" s="84" t="s">
        <v>114</v>
      </c>
      <c r="G36" s="46" t="s">
        <v>103</v>
      </c>
      <c r="H36" s="85">
        <v>2</v>
      </c>
      <c r="I36" s="85">
        <v>2</v>
      </c>
      <c r="J36" s="41">
        <v>0</v>
      </c>
      <c r="K36" s="39">
        <v>26</v>
      </c>
      <c r="L36" s="39">
        <v>26</v>
      </c>
      <c r="M36" s="39">
        <v>0</v>
      </c>
      <c r="N36" s="42">
        <v>0</v>
      </c>
      <c r="O36" s="39">
        <v>0</v>
      </c>
      <c r="P36" s="85">
        <v>6</v>
      </c>
      <c r="Q36" s="87" t="s">
        <v>16</v>
      </c>
      <c r="R36" s="87" t="s">
        <v>17</v>
      </c>
      <c r="S36" s="40"/>
      <c r="T36" s="43"/>
    </row>
    <row r="37" spans="1:20" s="44" customFormat="1" x14ac:dyDescent="0.3">
      <c r="A37" s="92" t="s">
        <v>18</v>
      </c>
      <c r="B37" s="63"/>
      <c r="C37" s="64"/>
      <c r="D37" s="64"/>
      <c r="E37" s="64"/>
      <c r="F37" s="64"/>
      <c r="G37" s="65"/>
      <c r="H37" s="50">
        <f t="shared" ref="H37:O37" si="2">SUM(H32:H36)</f>
        <v>10</v>
      </c>
      <c r="I37" s="50">
        <f t="shared" si="2"/>
        <v>10</v>
      </c>
      <c r="J37" s="50">
        <f t="shared" si="2"/>
        <v>0</v>
      </c>
      <c r="K37" s="50">
        <f t="shared" si="2"/>
        <v>130</v>
      </c>
      <c r="L37" s="50">
        <f t="shared" si="2"/>
        <v>130</v>
      </c>
      <c r="M37" s="50">
        <f t="shared" si="2"/>
        <v>0</v>
      </c>
      <c r="N37" s="50">
        <f t="shared" si="2"/>
        <v>0</v>
      </c>
      <c r="O37" s="50">
        <f t="shared" si="2"/>
        <v>0</v>
      </c>
      <c r="P37" s="50">
        <f>SUM(P32:P36)</f>
        <v>27</v>
      </c>
      <c r="Q37" s="68"/>
      <c r="R37" s="66"/>
      <c r="S37" s="52"/>
      <c r="T37" s="52"/>
    </row>
    <row r="38" spans="1:20" s="44" customFormat="1" ht="27.6" x14ac:dyDescent="0.3">
      <c r="A38" s="38" t="s">
        <v>76</v>
      </c>
      <c r="B38" s="85">
        <v>4</v>
      </c>
      <c r="C38" s="84" t="s">
        <v>134</v>
      </c>
      <c r="D38" s="84" t="s">
        <v>135</v>
      </c>
      <c r="E38" s="84" t="s">
        <v>136</v>
      </c>
      <c r="F38" s="88" t="s">
        <v>78</v>
      </c>
      <c r="G38" s="46" t="s">
        <v>59</v>
      </c>
      <c r="H38" s="42">
        <v>0</v>
      </c>
      <c r="I38" s="42">
        <v>560</v>
      </c>
      <c r="J38" s="42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30</v>
      </c>
      <c r="Q38" s="87" t="s">
        <v>140</v>
      </c>
      <c r="R38" s="87" t="s">
        <v>17</v>
      </c>
      <c r="S38" s="43"/>
      <c r="T38" s="43"/>
    </row>
    <row r="39" spans="1:20" s="44" customFormat="1" x14ac:dyDescent="0.3">
      <c r="A39" s="91" t="s">
        <v>18</v>
      </c>
      <c r="B39" s="69"/>
      <c r="C39" s="70"/>
      <c r="D39" s="70"/>
      <c r="E39" s="70"/>
      <c r="F39" s="70"/>
      <c r="G39" s="71"/>
      <c r="H39" s="90"/>
      <c r="I39" s="90"/>
      <c r="J39" s="72"/>
      <c r="K39" s="73"/>
      <c r="L39" s="73"/>
      <c r="M39" s="73"/>
      <c r="N39" s="74"/>
      <c r="O39" s="73"/>
      <c r="P39" s="75">
        <f>P18+P19+P31+P37+P38</f>
        <v>120</v>
      </c>
      <c r="Q39" s="74"/>
      <c r="R39" s="76"/>
      <c r="S39" s="70"/>
      <c r="T39" s="77"/>
    </row>
    <row r="41" spans="1:20" x14ac:dyDescent="0.3">
      <c r="B41" s="29" t="s">
        <v>50</v>
      </c>
      <c r="C41" s="78"/>
      <c r="D41" s="13"/>
      <c r="E41" s="13"/>
      <c r="F41" s="79"/>
    </row>
    <row r="42" spans="1:20" x14ac:dyDescent="0.3">
      <c r="B42" s="29" t="s">
        <v>51</v>
      </c>
      <c r="C42" s="78"/>
      <c r="D42" s="13"/>
      <c r="E42" s="13"/>
      <c r="F42" s="79"/>
    </row>
    <row r="43" spans="1:20" x14ac:dyDescent="0.3">
      <c r="B43" s="29" t="s">
        <v>52</v>
      </c>
      <c r="C43" s="78"/>
      <c r="D43" s="13"/>
      <c r="E43" s="13"/>
      <c r="F43" s="79"/>
    </row>
    <row r="44" spans="1:20" x14ac:dyDescent="0.3">
      <c r="B44" s="29" t="s">
        <v>53</v>
      </c>
      <c r="C44" s="78"/>
      <c r="D44" s="13"/>
      <c r="E44" s="13"/>
      <c r="F44" s="79"/>
    </row>
    <row r="45" spans="1:20" ht="15" x14ac:dyDescent="0.3">
      <c r="B45" s="29" t="s">
        <v>141</v>
      </c>
      <c r="C45" s="78"/>
      <c r="D45" s="13"/>
      <c r="E45" s="13"/>
      <c r="F45" s="79"/>
    </row>
  </sheetData>
  <sheetProtection algorithmName="SHA-512" hashValue="+1e/7EOPG7ldrRHLgA9C+fno5/8NgP+r3hTF3s5SrzMi8QhxWAH9LiEKcHjIF2kvxVKnxKYOjiIvQiuaK+QK7A==" saltValue="Lt1ADNpVwK1NpMw99XZa/g==" spinCount="100000" sheet="1" formatCells="0" formatColumns="0" formatRows="0" insertColumns="0" insertRows="0" insertHyperlinks="0" deleteColumns="0" deleteRows="0" sort="0" autoFilter="0" pivotTables="0"/>
  <sortState ref="A36:EA37">
    <sortCondition ref="D36:D37"/>
  </sortState>
  <mergeCells count="6">
    <mergeCell ref="A20:T20"/>
    <mergeCell ref="A22:T22"/>
    <mergeCell ref="H6:M6"/>
    <mergeCell ref="K7:N7"/>
    <mergeCell ref="H7:J7"/>
    <mergeCell ref="A18:G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PSZ FOSZK 2020 Nappali</vt:lpstr>
      <vt:lpstr>'PSZ FOSZK 2020 Nappali'!Nyomtatási_cím</vt:lpstr>
      <vt:lpstr>'PSZ FOSZK 2020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2021-02-14T19:59:30Z</cp:lastPrinted>
  <dcterms:created xsi:type="dcterms:W3CDTF">2017-08-27T22:25:18Z</dcterms:created>
  <dcterms:modified xsi:type="dcterms:W3CDTF">2021-02-14T20:00:22Z</dcterms:modified>
</cp:coreProperties>
</file>