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NemethPeter_GT2020\"/>
    </mc:Choice>
  </mc:AlternateContent>
  <bookViews>
    <workbookView xWindow="28680" yWindow="-120" windowWidth="29040" windowHeight="15840" activeTab="1"/>
  </bookViews>
  <sheets>
    <sheet name="Nappali 2020 GM FOSZK" sheetId="4" r:id="rId1"/>
    <sheet name="Levelező 2020 GM FOSZK" sheetId="9" r:id="rId2"/>
  </sheets>
  <definedNames>
    <definedName name="_xlnm.Print_Titles" localSheetId="1">'Levelező 2020 GM FOSZK'!$6:$7</definedName>
    <definedName name="_xlnm.Print_Titles" localSheetId="0">'Nappali 2020 GM FOSZK'!$6:$8</definedName>
    <definedName name="_xlnm.Print_Area" localSheetId="1">'Levelező 2020 GM FOSZK'!$A$1:$P$36</definedName>
    <definedName name="_xlnm.Print_Area" localSheetId="0">'Nappali 2020 GM FOSZK'!$A$1:$P$40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9" l="1"/>
  <c r="J24" i="9"/>
  <c r="K32" i="9"/>
  <c r="J32" i="9"/>
  <c r="K34" i="9"/>
  <c r="J34" i="9"/>
  <c r="K16" i="9"/>
  <c r="J16" i="9"/>
  <c r="L34" i="9" l="1"/>
  <c r="I34" i="9"/>
  <c r="H34" i="9"/>
  <c r="L32" i="9"/>
  <c r="I32" i="9"/>
  <c r="H32" i="9"/>
  <c r="L24" i="9"/>
  <c r="I24" i="9"/>
  <c r="H24" i="9"/>
  <c r="L16" i="9"/>
  <c r="I16" i="9"/>
  <c r="H16" i="9"/>
  <c r="L35" i="4"/>
  <c r="I35" i="4"/>
  <c r="H35" i="4"/>
  <c r="L27" i="4"/>
  <c r="I27" i="4"/>
  <c r="L18" i="4"/>
  <c r="I18" i="4"/>
  <c r="H18" i="4"/>
  <c r="J35" i="4"/>
  <c r="J27" i="4"/>
  <c r="K27" i="4" l="1"/>
  <c r="K35" i="4"/>
  <c r="L35" i="9"/>
  <c r="I35" i="9"/>
  <c r="H35" i="9"/>
  <c r="K18" i="4" l="1"/>
  <c r="J18" i="4"/>
  <c r="H27" i="4"/>
  <c r="I37" i="4" l="1"/>
  <c r="J37" i="4"/>
  <c r="J38" i="4" s="1"/>
  <c r="K37" i="4"/>
  <c r="K38" i="4" s="1"/>
  <c r="L37" i="4"/>
  <c r="L38" i="4" s="1"/>
  <c r="H37" i="4"/>
</calcChain>
</file>

<file path=xl/sharedStrings.xml><?xml version="1.0" encoding="utf-8"?>
<sst xmlns="http://schemas.openxmlformats.org/spreadsheetml/2006/main" count="427" uniqueCount="148">
  <si>
    <t>Gy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</si>
  <si>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</si>
  <si>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</si>
  <si>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</si>
  <si>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</si>
  <si>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</si>
  <si>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</si>
  <si>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</si>
  <si>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</si>
  <si>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</si>
  <si>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</si>
  <si>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</si>
  <si>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</si>
  <si>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</si>
  <si>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</si>
  <si>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</si>
  <si>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</si>
  <si>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</si>
  <si>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</si>
  <si>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Tantárgykód</t>
  </si>
  <si>
    <t>Tantárgynév (angol)</t>
  </si>
  <si>
    <t>GTK1004BAN</t>
  </si>
  <si>
    <t>GTK1015BAN</t>
  </si>
  <si>
    <t>Testnevelés I.</t>
  </si>
  <si>
    <t>Európai uniós alapismeretek</t>
  </si>
  <si>
    <t>Mikroökonómia</t>
  </si>
  <si>
    <t>Dr. Fehér István</t>
  </si>
  <si>
    <t>Dr. Farkasné Dr. Fekete Mária</t>
  </si>
  <si>
    <t>Physical Education I</t>
  </si>
  <si>
    <t>G</t>
  </si>
  <si>
    <t>GTK2029BAN</t>
  </si>
  <si>
    <t>GTK2036BAN</t>
  </si>
  <si>
    <t>GTK2035BAN</t>
  </si>
  <si>
    <t>Testnevelés II.</t>
  </si>
  <si>
    <t>Physical Education II</t>
  </si>
  <si>
    <t>Marketing</t>
  </si>
  <si>
    <t>Vállalatgazdaságtan</t>
  </si>
  <si>
    <t>Üzleti kommunikáció</t>
  </si>
  <si>
    <t>Dr. Papp János</t>
  </si>
  <si>
    <t>Dr. Illés Bálint Csaba</t>
  </si>
  <si>
    <t>Dr. Rudnák Ildikó</t>
  </si>
  <si>
    <t>GTK1002BAN</t>
  </si>
  <si>
    <t>GTK1054BAN</t>
  </si>
  <si>
    <t>GTK1058BAN</t>
  </si>
  <si>
    <t>Általános és gazdasági jogi ismeretek</t>
  </si>
  <si>
    <t>Számvitel alapjai</t>
  </si>
  <si>
    <t>Vezetés és szervezés alapjai</t>
  </si>
  <si>
    <t>Dr. Szira Zoltán</t>
  </si>
  <si>
    <t>Vajna Istvánné Dr. Tangl Anita</t>
  </si>
  <si>
    <t>Dr. Gyenge Balázs (V)</t>
  </si>
  <si>
    <t>Tóth Ildikó</t>
  </si>
  <si>
    <t>GTK2066BAN</t>
  </si>
  <si>
    <t>GTK2090BAN</t>
  </si>
  <si>
    <t>GTK2091BAN</t>
  </si>
  <si>
    <t>Kis- és középvállalkozások menedzsmentje</t>
  </si>
  <si>
    <t>Termelés- és szolgáltatásmenedzsment</t>
  </si>
  <si>
    <t>Vállalati információs rendszerek</t>
  </si>
  <si>
    <t>Vállalati pénzügyek</t>
  </si>
  <si>
    <t>Törőné Dr. Dunay Anna</t>
  </si>
  <si>
    <t>Dr. Fodor Zita Júlia</t>
  </si>
  <si>
    <t>Dr. Kovács Árpád Endre</t>
  </si>
  <si>
    <t>Dr. Bárczi Judit</t>
  </si>
  <si>
    <t>GTK2083BAN</t>
  </si>
  <si>
    <t>GTK1051BAN</t>
  </si>
  <si>
    <t>GTK1103BAN</t>
  </si>
  <si>
    <t>Stratégiai tervezés és menedzsment</t>
  </si>
  <si>
    <t>Számviteli elemzés</t>
  </si>
  <si>
    <t>Dr. Horváth Zoltán</t>
  </si>
  <si>
    <t>Dr. Tóth Márk</t>
  </si>
  <si>
    <t>Számvitel alapjai (aláírás)</t>
  </si>
  <si>
    <t>GTK1101BAN</t>
  </si>
  <si>
    <t>GTK1094BAN</t>
  </si>
  <si>
    <t>GTK1098BAN</t>
  </si>
  <si>
    <t>Készletgazdálkodás</t>
  </si>
  <si>
    <t>E-business</t>
  </si>
  <si>
    <t>Projektmenedzsment</t>
  </si>
  <si>
    <t>GTK1097BAN</t>
  </si>
  <si>
    <t>Minőségmenedzsment alapjai</t>
  </si>
  <si>
    <t>Miskolcziné Dr. Mikáczó Andrea</t>
  </si>
  <si>
    <t>Basics of the European Union</t>
  </si>
  <si>
    <t>Microeconomics</t>
  </si>
  <si>
    <t>Business Communication</t>
  </si>
  <si>
    <t>Business Economics and Management</t>
  </si>
  <si>
    <t>Basics of Law and Business Law</t>
  </si>
  <si>
    <t>Basics of Accounting</t>
  </si>
  <si>
    <t>Basics of Leadership and Management</t>
  </si>
  <si>
    <t>Management of Small and Medium Enterprises</t>
  </si>
  <si>
    <t xml:space="preserve">Operation and Service Management </t>
  </si>
  <si>
    <t>Enterprise Resource Planning Methods</t>
  </si>
  <si>
    <t>Corporate Finance</t>
  </si>
  <si>
    <t>Strategic Planning and Management</t>
  </si>
  <si>
    <t>Accounting Analysis</t>
  </si>
  <si>
    <t>Basics of Quality Management</t>
  </si>
  <si>
    <t>Project Management</t>
  </si>
  <si>
    <t>minősített aláírás</t>
  </si>
  <si>
    <t>Professional Training / Internship</t>
  </si>
  <si>
    <t>VJE0PR</t>
  </si>
  <si>
    <t>W9TB21</t>
  </si>
  <si>
    <t>HG3GOM</t>
  </si>
  <si>
    <t>I5SOLR</t>
  </si>
  <si>
    <t>HRZHI6</t>
  </si>
  <si>
    <t>BGHHWI</t>
  </si>
  <si>
    <t>MGRH0L</t>
  </si>
  <si>
    <t>DI3XLL</t>
  </si>
  <si>
    <t>XQR0ZC</t>
  </si>
  <si>
    <t>KQ40IF</t>
  </si>
  <si>
    <t>JZ8HVF</t>
  </si>
  <si>
    <t>ZNACS3</t>
  </si>
  <si>
    <t>ESB7F0</t>
  </si>
  <si>
    <t>Z8YYL1</t>
  </si>
  <si>
    <t>QHS3SA</t>
  </si>
  <si>
    <t>IZQBU4</t>
  </si>
  <si>
    <t>Inventory Management</t>
  </si>
  <si>
    <t>Gazdálkodási és menedzsment felsőoktatási szakképzési szak mintatanterve (levelező munkarend)</t>
  </si>
  <si>
    <t>Gazdálkodási és menedzsment felsőoktatási szakképzési szak mintatanterve (nappali munkarend)</t>
  </si>
  <si>
    <t>GTK1007FSZN</t>
  </si>
  <si>
    <t>Kommunikációs ismeretek</t>
  </si>
  <si>
    <t>GTK1045FSZN</t>
  </si>
  <si>
    <t>GTK1011FSZN</t>
  </si>
  <si>
    <t>Munkaerőpiaci ismeretek</t>
  </si>
  <si>
    <t>Szakmai és pénzügyi információs feldolgozási alapismeretek</t>
  </si>
  <si>
    <t>GTK1061FSZN</t>
  </si>
  <si>
    <t>Idegen nyelvi alapszintű ismeretek</t>
  </si>
  <si>
    <t>GTK2059FSZN</t>
  </si>
  <si>
    <t>ÖSSZESEN:</t>
  </si>
  <si>
    <t>Communication Skills</t>
  </si>
  <si>
    <t>Foreign Language (Basic level)</t>
  </si>
  <si>
    <t>Miskolciné Dr. Mikáczó Andrea</t>
  </si>
  <si>
    <t xml:space="preserve">Tóth Ildikó </t>
  </si>
  <si>
    <t>Kovács Péter</t>
  </si>
  <si>
    <t xml:space="preserve">2020/21. tanévtől érvényes felmenő rendszerben </t>
  </si>
  <si>
    <t>Basics of Labour Market</t>
  </si>
  <si>
    <t>CV4JAN</t>
  </si>
  <si>
    <t>SSRX022XN</t>
  </si>
  <si>
    <t>Professional and Financial Information Processing Basics</t>
  </si>
  <si>
    <t>SSRX011XN</t>
  </si>
  <si>
    <t>GTGMFOSZKN / GTBKHGMFSZN</t>
  </si>
  <si>
    <t>Basics of Communications</t>
  </si>
  <si>
    <t>Basic Language Skills</t>
  </si>
  <si>
    <t>Terep.gyak. nap</t>
  </si>
  <si>
    <t>Naposi gyak. (nap)</t>
  </si>
  <si>
    <t>Gödöllői Campus, Gazdaság- és Társadalomtudományi Kar</t>
  </si>
  <si>
    <r>
      <t>A</t>
    </r>
    <r>
      <rPr>
        <vertAlign val="subscript"/>
        <sz val="10"/>
        <color theme="1"/>
        <rFont val="Calibri"/>
        <family val="2"/>
        <charset val="238"/>
        <scheme val="minor"/>
      </rPr>
      <t>min</t>
    </r>
  </si>
  <si>
    <r>
      <t xml:space="preserve">Szakmai gyakorlat 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</si>
  <si>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rPr>
        <vertAlign val="superscript"/>
        <sz val="10"/>
        <color rgb="FF000000"/>
        <rFont val="Calibri"/>
        <family val="2"/>
        <charset val="238"/>
        <scheme val="minor"/>
      </rPr>
      <t>1</t>
    </r>
    <r>
      <rPr>
        <sz val="10"/>
        <color rgb="FF000000"/>
        <rFont val="Calibri"/>
        <family val="2"/>
        <charset val="238"/>
        <scheme val="minor"/>
      </rPr>
      <t xml:space="preserve"> A hallgatók a vállalati gyakorlatra a mintatanterv szerinti 3. félév során jelentkeznek. A vállalati gyakorlat  megkezdésének feltétele, hogy a hallgató a mintatanterv 1-3. félévéből minimum 60 kreditet már teljesítsen.</t>
    </r>
  </si>
  <si>
    <t>Képzéskód / BC Képzéskód</t>
  </si>
  <si>
    <t>Félév</t>
  </si>
  <si>
    <t>Hatályos: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</si>
</sst>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/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00FF00"/>
      <color rgb="FF92D050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8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8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266700</xdr:colOff>
      <xdr:row>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266700</xdr:colOff>
      <xdr:row>8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5344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5344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7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7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7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7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7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7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7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7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7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7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76200</xdr:colOff>
      <xdr:row>7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7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266700</xdr:colOff>
      <xdr:row>7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11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266700</xdr:colOff>
      <xdr:row>7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1100" cy="1409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BreakPreview" zoomScaleNormal="100" zoomScaleSheetLayoutView="100" workbookViewId="0">
      <pane ySplit="8" topLeftCell="A9" activePane="bottomLeft" state="frozen"/>
      <selection pane="bottomLeft" activeCell="C17" sqref="C17"/>
    </sheetView>
  </sheetViews>
  <sheetFormatPr defaultColWidth="8.88671875" defaultRowHeight="13.8" x14ac:dyDescent="0.3"/>
  <cols>
    <col min="1" max="1" width="25.88671875" style="3" customWidth="1"/>
    <col min="2" max="2" width="8.21875" style="2" customWidth="1"/>
    <col min="3" max="3" width="12.44140625" style="3" customWidth="1"/>
    <col min="4" max="5" width="21.44140625" style="4" customWidth="1"/>
    <col min="6" max="6" width="18.88671875" style="4" customWidth="1"/>
    <col min="7" max="7" width="8.88671875" style="5" hidden="1" customWidth="1"/>
    <col min="8" max="8" width="4.88671875" style="6" customWidth="1"/>
    <col min="9" max="9" width="6.6640625" style="6" customWidth="1"/>
    <col min="10" max="10" width="6.44140625" style="6" customWidth="1"/>
    <col min="11" max="11" width="7.33203125" style="6" customWidth="1"/>
    <col min="12" max="12" width="6.33203125" style="7" customWidth="1"/>
    <col min="13" max="13" width="6.44140625" style="8" customWidth="1"/>
    <col min="14" max="14" width="6.33203125" style="8" customWidth="1"/>
    <col min="15" max="15" width="14.88671875" style="9" customWidth="1"/>
    <col min="16" max="16" width="15.109375" style="9" customWidth="1"/>
    <col min="17" max="102" width="9.109375" style="9" customWidth="1"/>
    <col min="103" max="16384" width="8.88671875" style="9"/>
  </cols>
  <sheetData>
    <row r="1" spans="1:16" x14ac:dyDescent="0.3">
      <c r="A1" s="1" t="s">
        <v>141</v>
      </c>
    </row>
    <row r="2" spans="1:16" x14ac:dyDescent="0.3">
      <c r="A2" s="10" t="s">
        <v>2</v>
      </c>
      <c r="B2" s="10"/>
      <c r="C2" s="11" t="s">
        <v>114</v>
      </c>
      <c r="D2" s="9"/>
      <c r="E2" s="11"/>
      <c r="F2" s="11"/>
      <c r="G2" s="56"/>
      <c r="H2" s="56"/>
      <c r="I2" s="56"/>
      <c r="J2" s="56"/>
      <c r="K2" s="56"/>
      <c r="L2" s="12"/>
      <c r="M2" s="13"/>
      <c r="N2" s="13"/>
    </row>
    <row r="3" spans="1:16" x14ac:dyDescent="0.3">
      <c r="A3" s="14" t="s">
        <v>3</v>
      </c>
      <c r="B3" s="14"/>
      <c r="C3" s="15" t="s">
        <v>58</v>
      </c>
      <c r="D3" s="9"/>
      <c r="E3" s="15"/>
      <c r="F3" s="15"/>
      <c r="G3" s="15"/>
      <c r="H3" s="15"/>
      <c r="I3" s="16"/>
      <c r="J3" s="16"/>
      <c r="K3" s="16"/>
      <c r="L3" s="12"/>
      <c r="M3" s="13"/>
      <c r="N3" s="13"/>
    </row>
    <row r="4" spans="1:16" ht="14.4" customHeight="1" x14ac:dyDescent="0.3">
      <c r="A4" s="77" t="s">
        <v>147</v>
      </c>
      <c r="B4" s="18"/>
      <c r="C4" s="19" t="s">
        <v>130</v>
      </c>
      <c r="D4" s="9"/>
      <c r="E4" s="20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x14ac:dyDescent="0.3">
      <c r="A5" s="17"/>
      <c r="B5" s="18"/>
      <c r="C5" s="21"/>
      <c r="D5" s="23"/>
      <c r="E5" s="23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3">
      <c r="A6" s="17"/>
      <c r="B6" s="67"/>
      <c r="C6" s="21"/>
      <c r="F6" s="68"/>
      <c r="G6" s="69"/>
      <c r="H6" s="70" t="s">
        <v>14</v>
      </c>
      <c r="I6" s="70"/>
      <c r="J6" s="70"/>
      <c r="K6" s="70"/>
      <c r="L6" s="12"/>
      <c r="M6" s="71"/>
      <c r="N6" s="71"/>
    </row>
    <row r="7" spans="1:16" x14ac:dyDescent="0.3">
      <c r="A7" s="17"/>
      <c r="B7" s="22"/>
      <c r="C7" s="21"/>
      <c r="D7" s="23"/>
      <c r="E7" s="23"/>
      <c r="F7" s="23"/>
      <c r="G7" s="24"/>
      <c r="H7" s="72" t="s">
        <v>15</v>
      </c>
      <c r="I7" s="72"/>
      <c r="J7" s="25" t="s">
        <v>4</v>
      </c>
      <c r="K7" s="25"/>
      <c r="L7" s="12"/>
      <c r="M7" s="13"/>
      <c r="N7" s="13"/>
    </row>
    <row r="8" spans="1:16" s="31" customFormat="1" ht="27.6" x14ac:dyDescent="0.3">
      <c r="A8" s="26" t="s">
        <v>145</v>
      </c>
      <c r="B8" s="27" t="s">
        <v>146</v>
      </c>
      <c r="C8" s="26" t="s">
        <v>19</v>
      </c>
      <c r="D8" s="28" t="s">
        <v>6</v>
      </c>
      <c r="E8" s="28" t="s">
        <v>20</v>
      </c>
      <c r="F8" s="28" t="s">
        <v>1</v>
      </c>
      <c r="G8" s="29" t="s">
        <v>7</v>
      </c>
      <c r="H8" s="27" t="s">
        <v>8</v>
      </c>
      <c r="I8" s="27" t="s">
        <v>0</v>
      </c>
      <c r="J8" s="27" t="s">
        <v>8</v>
      </c>
      <c r="K8" s="27" t="s">
        <v>0</v>
      </c>
      <c r="L8" s="27" t="s">
        <v>9</v>
      </c>
      <c r="M8" s="29" t="s">
        <v>10</v>
      </c>
      <c r="N8" s="29" t="s">
        <v>11</v>
      </c>
      <c r="O8" s="30" t="s">
        <v>12</v>
      </c>
      <c r="P8" s="29" t="s">
        <v>13</v>
      </c>
    </row>
    <row r="9" spans="1:16" s="31" customFormat="1" ht="27.6" x14ac:dyDescent="0.3">
      <c r="A9" s="32" t="s">
        <v>136</v>
      </c>
      <c r="B9" s="33">
        <v>1</v>
      </c>
      <c r="C9" s="34" t="s">
        <v>41</v>
      </c>
      <c r="D9" s="35" t="s">
        <v>44</v>
      </c>
      <c r="E9" s="34" t="s">
        <v>83</v>
      </c>
      <c r="F9" s="46" t="s">
        <v>47</v>
      </c>
      <c r="G9" s="36" t="s">
        <v>100</v>
      </c>
      <c r="H9" s="43">
        <v>2</v>
      </c>
      <c r="I9" s="58">
        <v>0</v>
      </c>
      <c r="J9" s="37">
        <v>26</v>
      </c>
      <c r="K9" s="37">
        <v>0</v>
      </c>
      <c r="L9" s="38">
        <v>3</v>
      </c>
      <c r="M9" s="38" t="s">
        <v>16</v>
      </c>
      <c r="N9" s="39" t="s">
        <v>17</v>
      </c>
      <c r="O9" s="34"/>
      <c r="P9" s="40"/>
    </row>
    <row r="10" spans="1:16" s="45" customFormat="1" ht="27.6" x14ac:dyDescent="0.3">
      <c r="A10" s="32" t="s">
        <v>136</v>
      </c>
      <c r="B10" s="37">
        <v>1</v>
      </c>
      <c r="C10" s="35" t="s">
        <v>21</v>
      </c>
      <c r="D10" s="35" t="s">
        <v>24</v>
      </c>
      <c r="E10" s="35" t="s">
        <v>79</v>
      </c>
      <c r="F10" s="46" t="s">
        <v>26</v>
      </c>
      <c r="G10" s="42" t="s">
        <v>96</v>
      </c>
      <c r="H10" s="43">
        <v>2</v>
      </c>
      <c r="I10" s="58">
        <v>0</v>
      </c>
      <c r="J10" s="37">
        <v>26</v>
      </c>
      <c r="K10" s="37">
        <v>0</v>
      </c>
      <c r="L10" s="43">
        <v>4</v>
      </c>
      <c r="M10" s="43" t="s">
        <v>16</v>
      </c>
      <c r="N10" s="44" t="s">
        <v>17</v>
      </c>
      <c r="O10" s="40"/>
      <c r="P10" s="40"/>
    </row>
    <row r="11" spans="1:16" s="45" customFormat="1" ht="27.6" x14ac:dyDescent="0.3">
      <c r="A11" s="32" t="s">
        <v>136</v>
      </c>
      <c r="B11" s="37">
        <v>1</v>
      </c>
      <c r="C11" s="35" t="s">
        <v>115</v>
      </c>
      <c r="D11" s="35" t="s">
        <v>116</v>
      </c>
      <c r="E11" s="35" t="s">
        <v>137</v>
      </c>
      <c r="F11" s="46" t="s">
        <v>40</v>
      </c>
      <c r="G11" s="42" t="s">
        <v>103</v>
      </c>
      <c r="H11" s="43">
        <v>2</v>
      </c>
      <c r="I11" s="58">
        <v>0</v>
      </c>
      <c r="J11" s="37">
        <v>26</v>
      </c>
      <c r="K11" s="37">
        <v>0</v>
      </c>
      <c r="L11" s="43">
        <v>3</v>
      </c>
      <c r="M11" s="43" t="s">
        <v>16</v>
      </c>
      <c r="N11" s="44" t="s">
        <v>17</v>
      </c>
      <c r="O11" s="40"/>
      <c r="P11" s="40"/>
    </row>
    <row r="12" spans="1:16" s="45" customFormat="1" ht="27.6" x14ac:dyDescent="0.3">
      <c r="A12" s="32" t="s">
        <v>136</v>
      </c>
      <c r="B12" s="37">
        <v>1</v>
      </c>
      <c r="C12" s="35" t="s">
        <v>22</v>
      </c>
      <c r="D12" s="35" t="s">
        <v>25</v>
      </c>
      <c r="E12" s="35" t="s">
        <v>80</v>
      </c>
      <c r="F12" s="46" t="s">
        <v>27</v>
      </c>
      <c r="G12" s="42" t="s">
        <v>97</v>
      </c>
      <c r="H12" s="43">
        <v>2</v>
      </c>
      <c r="I12" s="58">
        <v>2</v>
      </c>
      <c r="J12" s="37">
        <v>26</v>
      </c>
      <c r="K12" s="37">
        <v>26</v>
      </c>
      <c r="L12" s="43">
        <v>5</v>
      </c>
      <c r="M12" s="43" t="s">
        <v>16</v>
      </c>
      <c r="N12" s="44" t="s">
        <v>17</v>
      </c>
      <c r="O12" s="40"/>
      <c r="P12" s="40"/>
    </row>
    <row r="13" spans="1:16" s="45" customFormat="1" ht="27.6" x14ac:dyDescent="0.3">
      <c r="A13" s="32" t="s">
        <v>136</v>
      </c>
      <c r="B13" s="33">
        <v>1</v>
      </c>
      <c r="C13" s="34" t="s">
        <v>42</v>
      </c>
      <c r="D13" s="35" t="s">
        <v>45</v>
      </c>
      <c r="E13" s="34" t="s">
        <v>84</v>
      </c>
      <c r="F13" s="46" t="s">
        <v>48</v>
      </c>
      <c r="G13" s="36" t="s">
        <v>101</v>
      </c>
      <c r="H13" s="43">
        <v>2</v>
      </c>
      <c r="I13" s="58">
        <v>2</v>
      </c>
      <c r="J13" s="37">
        <v>26</v>
      </c>
      <c r="K13" s="37">
        <v>26</v>
      </c>
      <c r="L13" s="38">
        <v>5</v>
      </c>
      <c r="M13" s="38" t="s">
        <v>16</v>
      </c>
      <c r="N13" s="39" t="s">
        <v>17</v>
      </c>
      <c r="O13" s="34"/>
      <c r="P13" s="40"/>
    </row>
    <row r="14" spans="1:16" s="45" customFormat="1" ht="27.6" x14ac:dyDescent="0.3">
      <c r="A14" s="32" t="s">
        <v>136</v>
      </c>
      <c r="B14" s="33">
        <v>1</v>
      </c>
      <c r="C14" s="34" t="s">
        <v>43</v>
      </c>
      <c r="D14" s="35" t="s">
        <v>46</v>
      </c>
      <c r="E14" s="34" t="s">
        <v>85</v>
      </c>
      <c r="F14" s="46" t="s">
        <v>49</v>
      </c>
      <c r="G14" s="36" t="s">
        <v>102</v>
      </c>
      <c r="H14" s="43">
        <v>2</v>
      </c>
      <c r="I14" s="58">
        <v>0</v>
      </c>
      <c r="J14" s="37">
        <v>26</v>
      </c>
      <c r="K14" s="37">
        <v>0</v>
      </c>
      <c r="L14" s="38">
        <v>4</v>
      </c>
      <c r="M14" s="38" t="s">
        <v>16</v>
      </c>
      <c r="N14" s="39" t="s">
        <v>17</v>
      </c>
      <c r="O14" s="40"/>
      <c r="P14" s="40"/>
    </row>
    <row r="15" spans="1:16" s="45" customFormat="1" ht="27.6" x14ac:dyDescent="0.3">
      <c r="A15" s="32" t="s">
        <v>136</v>
      </c>
      <c r="B15" s="33">
        <v>1</v>
      </c>
      <c r="C15" s="34" t="s">
        <v>117</v>
      </c>
      <c r="D15" s="35" t="s">
        <v>119</v>
      </c>
      <c r="E15" s="34" t="s">
        <v>131</v>
      </c>
      <c r="F15" s="46" t="s">
        <v>127</v>
      </c>
      <c r="G15" s="36" t="s">
        <v>111</v>
      </c>
      <c r="H15" s="43">
        <v>2</v>
      </c>
      <c r="I15" s="58">
        <v>0</v>
      </c>
      <c r="J15" s="37">
        <v>26</v>
      </c>
      <c r="K15" s="37">
        <v>0</v>
      </c>
      <c r="L15" s="38">
        <v>3</v>
      </c>
      <c r="M15" s="38" t="s">
        <v>16</v>
      </c>
      <c r="N15" s="39" t="s">
        <v>17</v>
      </c>
      <c r="O15" s="40"/>
      <c r="P15" s="40"/>
    </row>
    <row r="16" spans="1:16" s="45" customFormat="1" ht="41.4" x14ac:dyDescent="0.3">
      <c r="A16" s="32" t="s">
        <v>136</v>
      </c>
      <c r="B16" s="33">
        <v>1</v>
      </c>
      <c r="C16" s="34" t="s">
        <v>118</v>
      </c>
      <c r="D16" s="35" t="s">
        <v>120</v>
      </c>
      <c r="E16" s="34" t="s">
        <v>134</v>
      </c>
      <c r="F16" s="46" t="s">
        <v>60</v>
      </c>
      <c r="G16" s="36" t="s">
        <v>107</v>
      </c>
      <c r="H16" s="43">
        <v>0</v>
      </c>
      <c r="I16" s="58">
        <v>3</v>
      </c>
      <c r="J16" s="37">
        <v>0</v>
      </c>
      <c r="K16" s="37">
        <v>39</v>
      </c>
      <c r="L16" s="38">
        <v>3</v>
      </c>
      <c r="M16" s="38" t="s">
        <v>29</v>
      </c>
      <c r="N16" s="39" t="s">
        <v>17</v>
      </c>
      <c r="O16" s="40"/>
      <c r="P16" s="40"/>
    </row>
    <row r="17" spans="1:16" s="45" customFormat="1" x14ac:dyDescent="0.3">
      <c r="A17" s="32" t="s">
        <v>136</v>
      </c>
      <c r="B17" s="37">
        <v>1</v>
      </c>
      <c r="C17" s="34" t="s">
        <v>135</v>
      </c>
      <c r="D17" s="35" t="s">
        <v>23</v>
      </c>
      <c r="E17" s="35" t="s">
        <v>28</v>
      </c>
      <c r="F17" s="46" t="s">
        <v>129</v>
      </c>
      <c r="G17" s="73" t="s">
        <v>132</v>
      </c>
      <c r="H17" s="43">
        <v>0</v>
      </c>
      <c r="I17" s="58">
        <v>2</v>
      </c>
      <c r="J17" s="37">
        <v>0</v>
      </c>
      <c r="K17" s="37">
        <v>26</v>
      </c>
      <c r="L17" s="43">
        <v>0</v>
      </c>
      <c r="M17" s="43" t="s">
        <v>17</v>
      </c>
      <c r="N17" s="44" t="s">
        <v>17</v>
      </c>
      <c r="O17" s="40"/>
      <c r="P17" s="40"/>
    </row>
    <row r="18" spans="1:16" s="45" customFormat="1" x14ac:dyDescent="0.3">
      <c r="A18" s="47" t="s">
        <v>18</v>
      </c>
      <c r="B18" s="48"/>
      <c r="C18" s="48"/>
      <c r="D18" s="48"/>
      <c r="E18" s="48"/>
      <c r="F18" s="48"/>
      <c r="G18" s="49"/>
      <c r="H18" s="50">
        <f>SUM(H9:H17)</f>
        <v>14</v>
      </c>
      <c r="I18" s="50">
        <f>SUM(I9:I17)</f>
        <v>9</v>
      </c>
      <c r="J18" s="50">
        <f>SUM(J9:J17)</f>
        <v>182</v>
      </c>
      <c r="K18" s="50">
        <f>SUM(K9:K17)</f>
        <v>117</v>
      </c>
      <c r="L18" s="50">
        <f>SUM(L9:L17)</f>
        <v>30</v>
      </c>
      <c r="M18" s="51"/>
      <c r="N18" s="51"/>
      <c r="O18" s="52"/>
      <c r="P18" s="52"/>
    </row>
    <row r="19" spans="1:16" s="45" customFormat="1" ht="27.6" x14ac:dyDescent="0.3">
      <c r="A19" s="32" t="s">
        <v>136</v>
      </c>
      <c r="B19" s="37">
        <v>2</v>
      </c>
      <c r="C19" s="35" t="s">
        <v>51</v>
      </c>
      <c r="D19" s="35" t="s">
        <v>54</v>
      </c>
      <c r="E19" s="35" t="s">
        <v>86</v>
      </c>
      <c r="F19" s="35" t="s">
        <v>58</v>
      </c>
      <c r="G19" s="42" t="s">
        <v>105</v>
      </c>
      <c r="H19" s="43">
        <v>2</v>
      </c>
      <c r="I19" s="37">
        <v>1</v>
      </c>
      <c r="J19" s="37">
        <v>26</v>
      </c>
      <c r="K19" s="37">
        <v>13</v>
      </c>
      <c r="L19" s="43">
        <v>5</v>
      </c>
      <c r="M19" s="38" t="s">
        <v>16</v>
      </c>
      <c r="N19" s="53" t="s">
        <v>17</v>
      </c>
      <c r="O19" s="40"/>
      <c r="P19" s="40"/>
    </row>
    <row r="20" spans="1:16" s="45" customFormat="1" ht="27.6" x14ac:dyDescent="0.3">
      <c r="A20" s="32" t="s">
        <v>136</v>
      </c>
      <c r="B20" s="37">
        <v>2</v>
      </c>
      <c r="C20" s="35" t="s">
        <v>52</v>
      </c>
      <c r="D20" s="35" t="s">
        <v>56</v>
      </c>
      <c r="E20" s="35" t="s">
        <v>88</v>
      </c>
      <c r="F20" s="35" t="s">
        <v>60</v>
      </c>
      <c r="G20" s="42" t="s">
        <v>107</v>
      </c>
      <c r="H20" s="43">
        <v>2</v>
      </c>
      <c r="I20" s="37">
        <v>1</v>
      </c>
      <c r="J20" s="37">
        <v>26</v>
      </c>
      <c r="K20" s="37">
        <v>13</v>
      </c>
      <c r="L20" s="43">
        <v>4</v>
      </c>
      <c r="M20" s="38" t="s">
        <v>29</v>
      </c>
      <c r="N20" s="53" t="s">
        <v>17</v>
      </c>
      <c r="O20" s="40"/>
      <c r="P20" s="40"/>
    </row>
    <row r="21" spans="1:16" s="45" customFormat="1" x14ac:dyDescent="0.3">
      <c r="A21" s="32" t="s">
        <v>136</v>
      </c>
      <c r="B21" s="37">
        <v>2</v>
      </c>
      <c r="C21" s="35" t="s">
        <v>30</v>
      </c>
      <c r="D21" s="35" t="s">
        <v>35</v>
      </c>
      <c r="E21" s="35" t="s">
        <v>35</v>
      </c>
      <c r="F21" s="35" t="s">
        <v>38</v>
      </c>
      <c r="G21" s="42" t="s">
        <v>98</v>
      </c>
      <c r="H21" s="43">
        <v>2</v>
      </c>
      <c r="I21" s="37">
        <v>2</v>
      </c>
      <c r="J21" s="37">
        <v>26</v>
      </c>
      <c r="K21" s="37">
        <v>26</v>
      </c>
      <c r="L21" s="43">
        <v>5</v>
      </c>
      <c r="M21" s="38" t="s">
        <v>16</v>
      </c>
      <c r="N21" s="53" t="s">
        <v>17</v>
      </c>
      <c r="O21" s="40"/>
      <c r="P21" s="40"/>
    </row>
    <row r="22" spans="1:16" s="45" customFormat="1" ht="27.6" x14ac:dyDescent="0.3">
      <c r="A22" s="32" t="s">
        <v>136</v>
      </c>
      <c r="B22" s="37">
        <v>2</v>
      </c>
      <c r="C22" s="34" t="s">
        <v>62</v>
      </c>
      <c r="D22" s="35" t="s">
        <v>55</v>
      </c>
      <c r="E22" s="34" t="s">
        <v>87</v>
      </c>
      <c r="F22" s="34" t="s">
        <v>49</v>
      </c>
      <c r="G22" s="36" t="s">
        <v>102</v>
      </c>
      <c r="H22" s="38">
        <v>2</v>
      </c>
      <c r="I22" s="39">
        <v>2</v>
      </c>
      <c r="J22" s="37">
        <v>26</v>
      </c>
      <c r="K22" s="37">
        <v>26</v>
      </c>
      <c r="L22" s="38">
        <v>4</v>
      </c>
      <c r="M22" s="53" t="s">
        <v>16</v>
      </c>
      <c r="N22" s="53" t="s">
        <v>17</v>
      </c>
      <c r="O22" s="34"/>
      <c r="P22" s="40"/>
    </row>
    <row r="23" spans="1:16" s="45" customFormat="1" x14ac:dyDescent="0.3">
      <c r="A23" s="32" t="s">
        <v>136</v>
      </c>
      <c r="B23" s="37">
        <v>2</v>
      </c>
      <c r="C23" s="34" t="s">
        <v>53</v>
      </c>
      <c r="D23" s="35" t="s">
        <v>57</v>
      </c>
      <c r="E23" s="34" t="s">
        <v>89</v>
      </c>
      <c r="F23" s="34" t="s">
        <v>61</v>
      </c>
      <c r="G23" s="36" t="s">
        <v>108</v>
      </c>
      <c r="H23" s="38">
        <v>2</v>
      </c>
      <c r="I23" s="39">
        <v>2</v>
      </c>
      <c r="J23" s="37">
        <v>26</v>
      </c>
      <c r="K23" s="37">
        <v>26</v>
      </c>
      <c r="L23" s="38">
        <v>5</v>
      </c>
      <c r="M23" s="53" t="s">
        <v>16</v>
      </c>
      <c r="N23" s="53" t="s">
        <v>17</v>
      </c>
      <c r="O23" s="34"/>
      <c r="P23" s="40"/>
    </row>
    <row r="24" spans="1:16" s="45" customFormat="1" ht="27.6" x14ac:dyDescent="0.3">
      <c r="A24" s="32" t="s">
        <v>136</v>
      </c>
      <c r="B24" s="37">
        <v>2</v>
      </c>
      <c r="C24" s="35" t="s">
        <v>31</v>
      </c>
      <c r="D24" s="35" t="s">
        <v>36</v>
      </c>
      <c r="E24" s="35" t="s">
        <v>82</v>
      </c>
      <c r="F24" s="35" t="s">
        <v>39</v>
      </c>
      <c r="G24" s="42" t="s">
        <v>99</v>
      </c>
      <c r="H24" s="43">
        <v>2</v>
      </c>
      <c r="I24" s="37">
        <v>2</v>
      </c>
      <c r="J24" s="37">
        <v>26</v>
      </c>
      <c r="K24" s="37">
        <v>26</v>
      </c>
      <c r="L24" s="43">
        <v>5</v>
      </c>
      <c r="M24" s="38" t="s">
        <v>16</v>
      </c>
      <c r="N24" s="53" t="s">
        <v>17</v>
      </c>
      <c r="O24" s="40"/>
      <c r="P24" s="40"/>
    </row>
    <row r="25" spans="1:16" s="45" customFormat="1" x14ac:dyDescent="0.3">
      <c r="A25" s="32" t="s">
        <v>136</v>
      </c>
      <c r="B25" s="37">
        <v>2</v>
      </c>
      <c r="C25" s="54" t="s">
        <v>32</v>
      </c>
      <c r="D25" s="35" t="s">
        <v>37</v>
      </c>
      <c r="E25" s="35" t="s">
        <v>81</v>
      </c>
      <c r="F25" s="35" t="s">
        <v>40</v>
      </c>
      <c r="G25" s="42" t="s">
        <v>103</v>
      </c>
      <c r="H25" s="43">
        <v>1</v>
      </c>
      <c r="I25" s="37">
        <v>1</v>
      </c>
      <c r="J25" s="37">
        <v>13</v>
      </c>
      <c r="K25" s="37">
        <v>13</v>
      </c>
      <c r="L25" s="43">
        <v>3</v>
      </c>
      <c r="M25" s="43" t="s">
        <v>29</v>
      </c>
      <c r="N25" s="44" t="s">
        <v>17</v>
      </c>
      <c r="O25" s="40"/>
      <c r="P25" s="40"/>
    </row>
    <row r="26" spans="1:16" s="45" customFormat="1" x14ac:dyDescent="0.3">
      <c r="A26" s="32" t="s">
        <v>136</v>
      </c>
      <c r="B26" s="37">
        <v>2</v>
      </c>
      <c r="C26" s="34" t="s">
        <v>133</v>
      </c>
      <c r="D26" s="35" t="s">
        <v>33</v>
      </c>
      <c r="E26" s="35" t="s">
        <v>34</v>
      </c>
      <c r="F26" s="46" t="s">
        <v>129</v>
      </c>
      <c r="G26" s="73" t="s">
        <v>132</v>
      </c>
      <c r="H26" s="43">
        <v>0</v>
      </c>
      <c r="I26" s="37">
        <v>2</v>
      </c>
      <c r="J26" s="37">
        <v>0</v>
      </c>
      <c r="K26" s="37">
        <v>26</v>
      </c>
      <c r="L26" s="43"/>
      <c r="M26" s="38" t="s">
        <v>17</v>
      </c>
      <c r="N26" s="53" t="s">
        <v>17</v>
      </c>
      <c r="O26" s="40"/>
      <c r="P26" s="40"/>
    </row>
    <row r="27" spans="1:16" s="56" customFormat="1" x14ac:dyDescent="0.3">
      <c r="A27" s="47" t="s">
        <v>18</v>
      </c>
      <c r="B27" s="48"/>
      <c r="C27" s="48"/>
      <c r="D27" s="48"/>
      <c r="E27" s="48"/>
      <c r="F27" s="48"/>
      <c r="G27" s="49"/>
      <c r="H27" s="55">
        <f>SUM(H19:H26)</f>
        <v>13</v>
      </c>
      <c r="I27" s="55">
        <f>SUM(I19:I26)</f>
        <v>13</v>
      </c>
      <c r="J27" s="55">
        <f>SUM(J19:J26)</f>
        <v>169</v>
      </c>
      <c r="K27" s="55">
        <f>SUM(K19:K26)</f>
        <v>169</v>
      </c>
      <c r="L27" s="55">
        <f>SUM(L19:L26)</f>
        <v>31</v>
      </c>
      <c r="M27" s="51"/>
      <c r="N27" s="51"/>
      <c r="O27" s="52"/>
      <c r="P27" s="52"/>
    </row>
    <row r="28" spans="1:16" s="45" customFormat="1" ht="27.6" x14ac:dyDescent="0.3">
      <c r="A28" s="32" t="s">
        <v>136</v>
      </c>
      <c r="B28" s="37">
        <v>3</v>
      </c>
      <c r="C28" s="35" t="s">
        <v>121</v>
      </c>
      <c r="D28" s="35" t="s">
        <v>122</v>
      </c>
      <c r="E28" s="35" t="s">
        <v>138</v>
      </c>
      <c r="F28" s="74" t="s">
        <v>128</v>
      </c>
      <c r="G28" s="42" t="s">
        <v>104</v>
      </c>
      <c r="H28" s="43">
        <v>0</v>
      </c>
      <c r="I28" s="58">
        <v>2</v>
      </c>
      <c r="J28" s="37">
        <v>0</v>
      </c>
      <c r="K28" s="37">
        <v>26</v>
      </c>
      <c r="L28" s="43">
        <v>3</v>
      </c>
      <c r="M28" s="43" t="s">
        <v>29</v>
      </c>
      <c r="N28" s="58" t="s">
        <v>17</v>
      </c>
      <c r="O28" s="40"/>
      <c r="P28" s="40"/>
    </row>
    <row r="29" spans="1:16" s="45" customFormat="1" ht="27.6" x14ac:dyDescent="0.3">
      <c r="A29" s="32" t="s">
        <v>136</v>
      </c>
      <c r="B29" s="37">
        <v>3</v>
      </c>
      <c r="C29" s="35" t="s">
        <v>63</v>
      </c>
      <c r="D29" s="35" t="s">
        <v>65</v>
      </c>
      <c r="E29" s="34" t="s">
        <v>90</v>
      </c>
      <c r="F29" s="34" t="s">
        <v>67</v>
      </c>
      <c r="G29" s="36" t="s">
        <v>109</v>
      </c>
      <c r="H29" s="38">
        <v>2</v>
      </c>
      <c r="I29" s="39">
        <v>2</v>
      </c>
      <c r="J29" s="37">
        <v>26</v>
      </c>
      <c r="K29" s="37">
        <v>26</v>
      </c>
      <c r="L29" s="38">
        <v>4</v>
      </c>
      <c r="M29" s="38" t="s">
        <v>16</v>
      </c>
      <c r="N29" s="53" t="s">
        <v>17</v>
      </c>
      <c r="O29" s="34"/>
      <c r="P29" s="40"/>
    </row>
    <row r="30" spans="1:16" s="45" customFormat="1" ht="27.6" x14ac:dyDescent="0.3">
      <c r="A30" s="32" t="s">
        <v>136</v>
      </c>
      <c r="B30" s="37">
        <v>3</v>
      </c>
      <c r="C30" s="35" t="s">
        <v>64</v>
      </c>
      <c r="D30" s="35" t="s">
        <v>66</v>
      </c>
      <c r="E30" s="34" t="s">
        <v>91</v>
      </c>
      <c r="F30" s="34" t="s">
        <v>68</v>
      </c>
      <c r="G30" s="36" t="s">
        <v>110</v>
      </c>
      <c r="H30" s="38">
        <v>1</v>
      </c>
      <c r="I30" s="39">
        <v>1</v>
      </c>
      <c r="J30" s="37">
        <v>13</v>
      </c>
      <c r="K30" s="37">
        <v>13</v>
      </c>
      <c r="L30" s="38">
        <v>4</v>
      </c>
      <c r="M30" s="38" t="s">
        <v>16</v>
      </c>
      <c r="N30" s="53" t="s">
        <v>17</v>
      </c>
      <c r="O30" s="59" t="s">
        <v>69</v>
      </c>
      <c r="P30" s="40"/>
    </row>
    <row r="31" spans="1:16" s="45" customFormat="1" x14ac:dyDescent="0.3">
      <c r="A31" s="32" t="s">
        <v>136</v>
      </c>
      <c r="B31" s="37">
        <v>3</v>
      </c>
      <c r="C31" s="35" t="s">
        <v>71</v>
      </c>
      <c r="D31" s="35" t="s">
        <v>74</v>
      </c>
      <c r="E31" s="34" t="s">
        <v>74</v>
      </c>
      <c r="F31" s="34" t="s">
        <v>59</v>
      </c>
      <c r="G31" s="36" t="s">
        <v>106</v>
      </c>
      <c r="H31" s="43">
        <v>2</v>
      </c>
      <c r="I31" s="58">
        <v>1</v>
      </c>
      <c r="J31" s="37">
        <v>26</v>
      </c>
      <c r="K31" s="37">
        <v>13</v>
      </c>
      <c r="L31" s="38">
        <v>5</v>
      </c>
      <c r="M31" s="38" t="s">
        <v>29</v>
      </c>
      <c r="N31" s="39" t="s">
        <v>17</v>
      </c>
      <c r="O31" s="34"/>
      <c r="P31" s="40"/>
    </row>
    <row r="32" spans="1:16" s="45" customFormat="1" x14ac:dyDescent="0.3">
      <c r="A32" s="32" t="s">
        <v>136</v>
      </c>
      <c r="B32" s="37">
        <v>3</v>
      </c>
      <c r="C32" s="35" t="s">
        <v>72</v>
      </c>
      <c r="D32" s="35" t="s">
        <v>75</v>
      </c>
      <c r="E32" s="34" t="s">
        <v>93</v>
      </c>
      <c r="F32" s="34" t="s">
        <v>39</v>
      </c>
      <c r="G32" s="36" t="s">
        <v>99</v>
      </c>
      <c r="H32" s="43">
        <v>2</v>
      </c>
      <c r="I32" s="58">
        <v>1</v>
      </c>
      <c r="J32" s="37">
        <v>26</v>
      </c>
      <c r="K32" s="37">
        <v>13</v>
      </c>
      <c r="L32" s="38">
        <v>5</v>
      </c>
      <c r="M32" s="38" t="s">
        <v>16</v>
      </c>
      <c r="N32" s="39" t="s">
        <v>17</v>
      </c>
      <c r="O32" s="40"/>
      <c r="P32" s="40"/>
    </row>
    <row r="33" spans="1:16" s="45" customFormat="1" x14ac:dyDescent="0.3">
      <c r="A33" s="32" t="s">
        <v>136</v>
      </c>
      <c r="B33" s="37">
        <v>3</v>
      </c>
      <c r="C33" s="35" t="s">
        <v>70</v>
      </c>
      <c r="D33" s="35" t="s">
        <v>73</v>
      </c>
      <c r="E33" s="35" t="s">
        <v>112</v>
      </c>
      <c r="F33" s="34" t="s">
        <v>59</v>
      </c>
      <c r="G33" s="59" t="s">
        <v>106</v>
      </c>
      <c r="H33" s="38">
        <v>2</v>
      </c>
      <c r="I33" s="38">
        <v>2</v>
      </c>
      <c r="J33" s="37">
        <v>26</v>
      </c>
      <c r="K33" s="37">
        <v>26</v>
      </c>
      <c r="L33" s="38">
        <v>5</v>
      </c>
      <c r="M33" s="38" t="s">
        <v>29</v>
      </c>
      <c r="N33" s="60" t="s">
        <v>17</v>
      </c>
      <c r="O33" s="40"/>
      <c r="P33" s="40"/>
    </row>
    <row r="34" spans="1:16" s="45" customFormat="1" ht="27.6" x14ac:dyDescent="0.3">
      <c r="A34" s="32" t="s">
        <v>136</v>
      </c>
      <c r="B34" s="37">
        <v>3</v>
      </c>
      <c r="C34" s="35" t="s">
        <v>76</v>
      </c>
      <c r="D34" s="35" t="s">
        <v>77</v>
      </c>
      <c r="E34" s="35" t="s">
        <v>92</v>
      </c>
      <c r="F34" s="34" t="s">
        <v>78</v>
      </c>
      <c r="G34" s="59" t="s">
        <v>111</v>
      </c>
      <c r="H34" s="38">
        <v>2</v>
      </c>
      <c r="I34" s="38">
        <v>0</v>
      </c>
      <c r="J34" s="37">
        <v>26</v>
      </c>
      <c r="K34" s="37">
        <v>0</v>
      </c>
      <c r="L34" s="38">
        <v>3</v>
      </c>
      <c r="M34" s="38" t="s">
        <v>29</v>
      </c>
      <c r="N34" s="60" t="s">
        <v>17</v>
      </c>
      <c r="O34" s="40"/>
      <c r="P34" s="40"/>
    </row>
    <row r="35" spans="1:16" s="45" customFormat="1" x14ac:dyDescent="0.3">
      <c r="A35" s="47" t="s">
        <v>18</v>
      </c>
      <c r="B35" s="48"/>
      <c r="C35" s="48"/>
      <c r="D35" s="48"/>
      <c r="E35" s="48"/>
      <c r="F35" s="48"/>
      <c r="G35" s="49"/>
      <c r="H35" s="55">
        <f>SUM(H28:H34)</f>
        <v>11</v>
      </c>
      <c r="I35" s="55">
        <f t="shared" ref="I35:L35" si="0">SUM(I28:I34)</f>
        <v>9</v>
      </c>
      <c r="J35" s="55">
        <f t="shared" si="0"/>
        <v>143</v>
      </c>
      <c r="K35" s="55">
        <f t="shared" si="0"/>
        <v>117</v>
      </c>
      <c r="L35" s="55">
        <f t="shared" si="0"/>
        <v>29</v>
      </c>
      <c r="M35" s="51"/>
      <c r="N35" s="51"/>
      <c r="O35" s="52"/>
      <c r="P35" s="52"/>
    </row>
    <row r="36" spans="1:16" s="45" customFormat="1" ht="27.6" x14ac:dyDescent="0.3">
      <c r="A36" s="32" t="s">
        <v>136</v>
      </c>
      <c r="B36" s="33">
        <v>4</v>
      </c>
      <c r="C36" s="34" t="s">
        <v>123</v>
      </c>
      <c r="D36" s="34" t="s">
        <v>143</v>
      </c>
      <c r="E36" s="34" t="s">
        <v>95</v>
      </c>
      <c r="F36" s="34" t="s">
        <v>58</v>
      </c>
      <c r="G36" s="42" t="s">
        <v>105</v>
      </c>
      <c r="H36" s="38">
        <v>0</v>
      </c>
      <c r="I36" s="39">
        <v>40</v>
      </c>
      <c r="J36" s="37">
        <v>0</v>
      </c>
      <c r="K36" s="37">
        <v>560</v>
      </c>
      <c r="L36" s="38">
        <v>30</v>
      </c>
      <c r="M36" s="38" t="s">
        <v>142</v>
      </c>
      <c r="N36" s="53" t="s">
        <v>17</v>
      </c>
      <c r="O36" s="34"/>
      <c r="P36" s="40" t="s">
        <v>94</v>
      </c>
    </row>
    <row r="37" spans="1:16" s="45" customFormat="1" x14ac:dyDescent="0.3">
      <c r="A37" s="47" t="s">
        <v>18</v>
      </c>
      <c r="B37" s="48"/>
      <c r="C37" s="48"/>
      <c r="D37" s="48"/>
      <c r="E37" s="48"/>
      <c r="F37" s="48"/>
      <c r="G37" s="49"/>
      <c r="H37" s="61">
        <f>SUM(H36:H36)</f>
        <v>0</v>
      </c>
      <c r="I37" s="61">
        <f>SUM(I36:I36)</f>
        <v>40</v>
      </c>
      <c r="J37" s="61">
        <f>SUM(J36:J36)</f>
        <v>0</v>
      </c>
      <c r="K37" s="61">
        <f>SUM(K36:K36)</f>
        <v>560</v>
      </c>
      <c r="L37" s="61">
        <f>SUM(L36:L36)</f>
        <v>30</v>
      </c>
      <c r="M37" s="61"/>
      <c r="N37" s="51"/>
      <c r="O37" s="52"/>
      <c r="P37" s="52"/>
    </row>
    <row r="38" spans="1:16" s="56" customFormat="1" x14ac:dyDescent="0.3">
      <c r="A38" s="62" t="s">
        <v>124</v>
      </c>
      <c r="B38" s="63"/>
      <c r="C38" s="63"/>
      <c r="D38" s="63"/>
      <c r="E38" s="63"/>
      <c r="F38" s="63"/>
      <c r="G38" s="63"/>
      <c r="H38" s="55"/>
      <c r="I38" s="55"/>
      <c r="J38" s="55">
        <f>+J18+J27+J35+J37</f>
        <v>494</v>
      </c>
      <c r="K38" s="55">
        <f>+K18+K27+K35+K37</f>
        <v>963</v>
      </c>
      <c r="L38" s="55">
        <f>+L18+L27+L35+L37</f>
        <v>120</v>
      </c>
      <c r="M38" s="64"/>
      <c r="N38" s="64"/>
      <c r="O38" s="52"/>
      <c r="P38" s="52"/>
    </row>
    <row r="39" spans="1:16" s="57" customFormat="1" x14ac:dyDescent="0.3">
      <c r="H39" s="75"/>
      <c r="I39" s="75"/>
      <c r="J39" s="75"/>
      <c r="K39" s="75"/>
      <c r="L39" s="75"/>
      <c r="M39" s="76"/>
      <c r="N39" s="76"/>
    </row>
    <row r="40" spans="1:16" ht="15" x14ac:dyDescent="0.3">
      <c r="A40" s="3" t="s">
        <v>144</v>
      </c>
    </row>
    <row r="41" spans="1:16" x14ac:dyDescent="0.3">
      <c r="A41" s="65"/>
    </row>
  </sheetData>
  <sheetProtection algorithmName="SHA-512" hashValue="6wBqGTP4FdSKMrROngSALjwAR+ymeNRSSaw1Fmb44dvCvzJOkiNBJoQOWn5loM3FQedaF1RLz4IaMAikDY0bPg==" saltValue="GgnNU6+24DIOlcO3GYxChA==" spinCount="100000" sheet="1" formatCells="0" formatColumns="0" formatRows="0" insertColumns="0" insertRows="0" insertHyperlinks="0" deleteColumns="0" deleteRows="0" sort="0" autoFilter="0" pivotTables="0"/>
  <sortState ref="A46:EB48">
    <sortCondition ref="D46:D48"/>
  </sortState>
  <mergeCells count="8">
    <mergeCell ref="A35:G35"/>
    <mergeCell ref="A38:G38"/>
    <mergeCell ref="H6:K6"/>
    <mergeCell ref="J7:K7"/>
    <mergeCell ref="H7:I7"/>
    <mergeCell ref="A27:G27"/>
    <mergeCell ref="A18:G18"/>
    <mergeCell ref="A37:G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Width="0" fitToHeight="0" orientation="landscape" cellComments="atEnd" horizontalDpi="4294967295" verticalDpi="4294967295" r:id="rId1"/>
  <headerFooter>
    <oddFooter>&amp;C&amp;"Arial Narrow,Normál"&amp;10&amp;P</oddFooter>
  </headerFooter>
  <ignoredErrors>
    <ignoredError sqref="H27" formulaRange="1"/>
    <ignoredError sqref="J18:K18 J27:K27 J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pane ySplit="7" topLeftCell="A8" activePane="bottomLeft" state="frozen"/>
      <selection pane="bottomLeft" activeCell="F10" sqref="F10"/>
    </sheetView>
  </sheetViews>
  <sheetFormatPr defaultColWidth="8.88671875" defaultRowHeight="13.8" x14ac:dyDescent="0.3"/>
  <cols>
    <col min="1" max="1" width="11.109375" style="3" customWidth="1"/>
    <col min="2" max="2" width="6.88671875" style="2" customWidth="1"/>
    <col min="3" max="3" width="12.44140625" style="3" customWidth="1"/>
    <col min="4" max="5" width="21.44140625" style="4" customWidth="1"/>
    <col min="6" max="6" width="18.88671875" style="4" customWidth="1"/>
    <col min="7" max="7" width="8.88671875" style="5" hidden="1" customWidth="1"/>
    <col min="8" max="8" width="6.44140625" style="6" customWidth="1"/>
    <col min="9" max="11" width="6.109375" style="6" customWidth="1"/>
    <col min="12" max="12" width="6.33203125" style="7" customWidth="1"/>
    <col min="13" max="13" width="6.109375" style="8" customWidth="1"/>
    <col min="14" max="14" width="6.33203125" style="8" customWidth="1"/>
    <col min="15" max="15" width="14.88671875" style="9" customWidth="1"/>
    <col min="16" max="16" width="17.6640625" style="9" customWidth="1"/>
    <col min="17" max="102" width="9.109375" style="9" customWidth="1"/>
    <col min="103" max="16384" width="8.88671875" style="9"/>
  </cols>
  <sheetData>
    <row r="1" spans="1:16" x14ac:dyDescent="0.3">
      <c r="A1" s="1" t="s">
        <v>141</v>
      </c>
    </row>
    <row r="2" spans="1:16" x14ac:dyDescent="0.3">
      <c r="A2" s="10" t="s">
        <v>2</v>
      </c>
      <c r="B2" s="10"/>
      <c r="C2" s="11" t="s">
        <v>113</v>
      </c>
      <c r="D2" s="9"/>
      <c r="E2" s="11"/>
      <c r="F2" s="11"/>
      <c r="G2" s="56"/>
      <c r="H2" s="56"/>
      <c r="I2" s="56"/>
      <c r="J2" s="56"/>
      <c r="K2" s="56"/>
      <c r="L2" s="12"/>
      <c r="M2" s="13"/>
      <c r="N2" s="13"/>
    </row>
    <row r="3" spans="1:16" x14ac:dyDescent="0.3">
      <c r="A3" s="14" t="s">
        <v>3</v>
      </c>
      <c r="B3" s="14"/>
      <c r="C3" s="15" t="s">
        <v>58</v>
      </c>
      <c r="D3" s="9"/>
      <c r="E3" s="15"/>
      <c r="F3" s="15"/>
      <c r="G3" s="15"/>
      <c r="H3" s="16"/>
      <c r="I3" s="16"/>
      <c r="J3" s="16"/>
      <c r="K3" s="16"/>
      <c r="L3" s="12"/>
      <c r="M3" s="13"/>
      <c r="N3" s="13"/>
    </row>
    <row r="4" spans="1:16" ht="14.4" customHeight="1" x14ac:dyDescent="0.3">
      <c r="A4" s="77" t="s">
        <v>147</v>
      </c>
      <c r="B4" s="18"/>
      <c r="C4" s="19" t="s">
        <v>130</v>
      </c>
      <c r="D4" s="9"/>
      <c r="E4" s="20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4.4" customHeight="1" x14ac:dyDescent="0.3">
      <c r="A5" s="17"/>
      <c r="B5" s="18"/>
      <c r="C5" s="21"/>
      <c r="D5" s="20"/>
      <c r="E5" s="20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3">
      <c r="A6" s="17"/>
      <c r="B6" s="22"/>
      <c r="C6" s="21"/>
      <c r="D6" s="23"/>
      <c r="E6" s="23"/>
      <c r="F6" s="23"/>
      <c r="G6" s="24"/>
      <c r="H6" s="25" t="s">
        <v>4</v>
      </c>
      <c r="I6" s="25"/>
      <c r="J6" s="22"/>
      <c r="K6" s="22"/>
      <c r="L6" s="12"/>
      <c r="M6" s="13"/>
      <c r="N6" s="13"/>
    </row>
    <row r="7" spans="1:16" s="31" customFormat="1" ht="41.4" x14ac:dyDescent="0.3">
      <c r="A7" s="26" t="s">
        <v>5</v>
      </c>
      <c r="B7" s="27" t="s">
        <v>146</v>
      </c>
      <c r="C7" s="26" t="s">
        <v>19</v>
      </c>
      <c r="D7" s="28" t="s">
        <v>6</v>
      </c>
      <c r="E7" s="28" t="s">
        <v>20</v>
      </c>
      <c r="F7" s="28" t="s">
        <v>1</v>
      </c>
      <c r="G7" s="29" t="s">
        <v>7</v>
      </c>
      <c r="H7" s="27" t="s">
        <v>8</v>
      </c>
      <c r="I7" s="27" t="s">
        <v>0</v>
      </c>
      <c r="J7" s="27" t="s">
        <v>139</v>
      </c>
      <c r="K7" s="27" t="s">
        <v>140</v>
      </c>
      <c r="L7" s="27" t="s">
        <v>9</v>
      </c>
      <c r="M7" s="29" t="s">
        <v>10</v>
      </c>
      <c r="N7" s="29" t="s">
        <v>11</v>
      </c>
      <c r="O7" s="30" t="s">
        <v>12</v>
      </c>
      <c r="P7" s="29" t="s">
        <v>13</v>
      </c>
    </row>
    <row r="8" spans="1:16" s="31" customFormat="1" ht="27.6" x14ac:dyDescent="0.3">
      <c r="A8" s="32"/>
      <c r="B8" s="33">
        <v>1</v>
      </c>
      <c r="C8" s="34" t="s">
        <v>41</v>
      </c>
      <c r="D8" s="35" t="s">
        <v>44</v>
      </c>
      <c r="E8" s="34" t="s">
        <v>83</v>
      </c>
      <c r="F8" s="34" t="s">
        <v>47</v>
      </c>
      <c r="G8" s="36" t="s">
        <v>100</v>
      </c>
      <c r="H8" s="37">
        <v>9</v>
      </c>
      <c r="I8" s="37">
        <v>0</v>
      </c>
      <c r="J8" s="37">
        <v>0</v>
      </c>
      <c r="K8" s="37">
        <v>0</v>
      </c>
      <c r="L8" s="38">
        <v>3</v>
      </c>
      <c r="M8" s="38" t="s">
        <v>16</v>
      </c>
      <c r="N8" s="39" t="s">
        <v>17</v>
      </c>
      <c r="O8" s="34"/>
      <c r="P8" s="40"/>
    </row>
    <row r="9" spans="1:16" s="45" customFormat="1" ht="27.6" x14ac:dyDescent="0.3">
      <c r="A9" s="41"/>
      <c r="B9" s="37">
        <v>1</v>
      </c>
      <c r="C9" s="35" t="s">
        <v>21</v>
      </c>
      <c r="D9" s="35" t="s">
        <v>24</v>
      </c>
      <c r="E9" s="35" t="s">
        <v>79</v>
      </c>
      <c r="F9" s="35" t="s">
        <v>26</v>
      </c>
      <c r="G9" s="42" t="s">
        <v>96</v>
      </c>
      <c r="H9" s="37">
        <v>12</v>
      </c>
      <c r="I9" s="37">
        <v>0</v>
      </c>
      <c r="J9" s="37">
        <v>0</v>
      </c>
      <c r="K9" s="37">
        <v>0</v>
      </c>
      <c r="L9" s="43">
        <v>4</v>
      </c>
      <c r="M9" s="43" t="s">
        <v>16</v>
      </c>
      <c r="N9" s="44" t="s">
        <v>17</v>
      </c>
      <c r="O9" s="40"/>
      <c r="P9" s="40"/>
    </row>
    <row r="10" spans="1:16" s="45" customFormat="1" ht="27.6" x14ac:dyDescent="0.3">
      <c r="A10" s="41"/>
      <c r="B10" s="37">
        <v>1</v>
      </c>
      <c r="C10" s="35" t="s">
        <v>115</v>
      </c>
      <c r="D10" s="35" t="s">
        <v>116</v>
      </c>
      <c r="E10" s="35" t="s">
        <v>125</v>
      </c>
      <c r="F10" s="35" t="s">
        <v>40</v>
      </c>
      <c r="G10" s="42" t="s">
        <v>103</v>
      </c>
      <c r="H10" s="37">
        <v>9</v>
      </c>
      <c r="I10" s="37">
        <v>0</v>
      </c>
      <c r="J10" s="37">
        <v>0</v>
      </c>
      <c r="K10" s="37">
        <v>0</v>
      </c>
      <c r="L10" s="43">
        <v>3</v>
      </c>
      <c r="M10" s="43" t="s">
        <v>16</v>
      </c>
      <c r="N10" s="44" t="s">
        <v>17</v>
      </c>
      <c r="O10" s="40"/>
      <c r="P10" s="40"/>
    </row>
    <row r="11" spans="1:16" s="45" customFormat="1" ht="27.6" x14ac:dyDescent="0.3">
      <c r="A11" s="41"/>
      <c r="B11" s="37">
        <v>1</v>
      </c>
      <c r="C11" s="35" t="s">
        <v>22</v>
      </c>
      <c r="D11" s="35" t="s">
        <v>25</v>
      </c>
      <c r="E11" s="35" t="s">
        <v>80</v>
      </c>
      <c r="F11" s="35" t="s">
        <v>27</v>
      </c>
      <c r="G11" s="42" t="s">
        <v>97</v>
      </c>
      <c r="H11" s="37">
        <v>15</v>
      </c>
      <c r="I11" s="37">
        <v>0</v>
      </c>
      <c r="J11" s="37">
        <v>0</v>
      </c>
      <c r="K11" s="37">
        <v>0</v>
      </c>
      <c r="L11" s="43">
        <v>5</v>
      </c>
      <c r="M11" s="43" t="s">
        <v>16</v>
      </c>
      <c r="N11" s="44" t="s">
        <v>17</v>
      </c>
      <c r="O11" s="40"/>
      <c r="P11" s="40"/>
    </row>
    <row r="12" spans="1:16" s="45" customFormat="1" ht="27.6" x14ac:dyDescent="0.3">
      <c r="A12" s="32"/>
      <c r="B12" s="33">
        <v>1</v>
      </c>
      <c r="C12" s="34" t="s">
        <v>42</v>
      </c>
      <c r="D12" s="35" t="s">
        <v>45</v>
      </c>
      <c r="E12" s="34" t="s">
        <v>84</v>
      </c>
      <c r="F12" s="34" t="s">
        <v>48</v>
      </c>
      <c r="G12" s="36" t="s">
        <v>101</v>
      </c>
      <c r="H12" s="37">
        <v>15</v>
      </c>
      <c r="I12" s="37">
        <v>0</v>
      </c>
      <c r="J12" s="37">
        <v>0</v>
      </c>
      <c r="K12" s="37">
        <v>0</v>
      </c>
      <c r="L12" s="38">
        <v>5</v>
      </c>
      <c r="M12" s="38" t="s">
        <v>16</v>
      </c>
      <c r="N12" s="39" t="s">
        <v>17</v>
      </c>
      <c r="O12" s="34"/>
      <c r="P12" s="40"/>
    </row>
    <row r="13" spans="1:16" s="45" customFormat="1" ht="27.6" x14ac:dyDescent="0.3">
      <c r="A13" s="32"/>
      <c r="B13" s="33">
        <v>1</v>
      </c>
      <c r="C13" s="34" t="s">
        <v>43</v>
      </c>
      <c r="D13" s="35" t="s">
        <v>46</v>
      </c>
      <c r="E13" s="34" t="s">
        <v>85</v>
      </c>
      <c r="F13" s="34" t="s">
        <v>49</v>
      </c>
      <c r="G13" s="36" t="s">
        <v>102</v>
      </c>
      <c r="H13" s="37">
        <v>12</v>
      </c>
      <c r="I13" s="37">
        <v>0</v>
      </c>
      <c r="J13" s="37">
        <v>0</v>
      </c>
      <c r="K13" s="37">
        <v>0</v>
      </c>
      <c r="L13" s="38">
        <v>4</v>
      </c>
      <c r="M13" s="38" t="s">
        <v>16</v>
      </c>
      <c r="N13" s="39" t="s">
        <v>17</v>
      </c>
      <c r="O13" s="40"/>
      <c r="P13" s="40"/>
    </row>
    <row r="14" spans="1:16" s="45" customFormat="1" ht="27.6" x14ac:dyDescent="0.3">
      <c r="A14" s="32"/>
      <c r="B14" s="33">
        <v>1</v>
      </c>
      <c r="C14" s="34" t="s">
        <v>117</v>
      </c>
      <c r="D14" s="35" t="s">
        <v>119</v>
      </c>
      <c r="E14" s="34" t="s">
        <v>131</v>
      </c>
      <c r="F14" s="46" t="s">
        <v>127</v>
      </c>
      <c r="G14" s="36" t="s">
        <v>111</v>
      </c>
      <c r="H14" s="37">
        <v>9</v>
      </c>
      <c r="I14" s="37">
        <v>0</v>
      </c>
      <c r="J14" s="37">
        <v>0</v>
      </c>
      <c r="K14" s="37">
        <v>0</v>
      </c>
      <c r="L14" s="38">
        <v>3</v>
      </c>
      <c r="M14" s="38" t="s">
        <v>16</v>
      </c>
      <c r="N14" s="39" t="s">
        <v>17</v>
      </c>
      <c r="O14" s="40"/>
      <c r="P14" s="40"/>
    </row>
    <row r="15" spans="1:16" s="45" customFormat="1" ht="41.4" x14ac:dyDescent="0.3">
      <c r="A15" s="32"/>
      <c r="B15" s="33">
        <v>1</v>
      </c>
      <c r="C15" s="34" t="s">
        <v>118</v>
      </c>
      <c r="D15" s="35" t="s">
        <v>120</v>
      </c>
      <c r="E15" s="34" t="s">
        <v>134</v>
      </c>
      <c r="F15" s="34" t="s">
        <v>60</v>
      </c>
      <c r="G15" s="36" t="s">
        <v>107</v>
      </c>
      <c r="H15" s="37">
        <v>9</v>
      </c>
      <c r="I15" s="37">
        <v>0</v>
      </c>
      <c r="J15" s="37">
        <v>0</v>
      </c>
      <c r="K15" s="37">
        <v>0</v>
      </c>
      <c r="L15" s="38">
        <v>3</v>
      </c>
      <c r="M15" s="38" t="s">
        <v>29</v>
      </c>
      <c r="N15" s="39" t="s">
        <v>17</v>
      </c>
      <c r="O15" s="40"/>
      <c r="P15" s="40"/>
    </row>
    <row r="16" spans="1:16" s="45" customFormat="1" x14ac:dyDescent="0.3">
      <c r="A16" s="47" t="s">
        <v>18</v>
      </c>
      <c r="B16" s="48"/>
      <c r="C16" s="48"/>
      <c r="D16" s="48"/>
      <c r="E16" s="48"/>
      <c r="F16" s="48"/>
      <c r="G16" s="49"/>
      <c r="H16" s="50">
        <f>SUM(H8:H15)</f>
        <v>90</v>
      </c>
      <c r="I16" s="50">
        <f>SUM(I8:I15)</f>
        <v>0</v>
      </c>
      <c r="J16" s="50">
        <f>SUM(J8:J15)</f>
        <v>0</v>
      </c>
      <c r="K16" s="50">
        <f>SUM(K8:K15)</f>
        <v>0</v>
      </c>
      <c r="L16" s="50">
        <f>SUM(L8:L15)</f>
        <v>30</v>
      </c>
      <c r="M16" s="51"/>
      <c r="N16" s="51"/>
      <c r="O16" s="52"/>
      <c r="P16" s="52"/>
    </row>
    <row r="17" spans="1:16" s="45" customFormat="1" ht="27.6" x14ac:dyDescent="0.3">
      <c r="A17" s="41"/>
      <c r="B17" s="37">
        <v>2</v>
      </c>
      <c r="C17" s="35" t="s">
        <v>51</v>
      </c>
      <c r="D17" s="35" t="s">
        <v>54</v>
      </c>
      <c r="E17" s="35" t="s">
        <v>86</v>
      </c>
      <c r="F17" s="35" t="s">
        <v>58</v>
      </c>
      <c r="G17" s="42" t="s">
        <v>105</v>
      </c>
      <c r="H17" s="37">
        <v>15</v>
      </c>
      <c r="I17" s="37">
        <v>0</v>
      </c>
      <c r="J17" s="37">
        <v>0</v>
      </c>
      <c r="K17" s="37">
        <v>0</v>
      </c>
      <c r="L17" s="43">
        <v>5</v>
      </c>
      <c r="M17" s="38" t="s">
        <v>16</v>
      </c>
      <c r="N17" s="53" t="s">
        <v>17</v>
      </c>
      <c r="O17" s="40"/>
      <c r="P17" s="40"/>
    </row>
    <row r="18" spans="1:16" s="45" customFormat="1" ht="27.6" x14ac:dyDescent="0.3">
      <c r="A18" s="41"/>
      <c r="B18" s="37">
        <v>2</v>
      </c>
      <c r="C18" s="35" t="s">
        <v>52</v>
      </c>
      <c r="D18" s="35" t="s">
        <v>56</v>
      </c>
      <c r="E18" s="35" t="s">
        <v>88</v>
      </c>
      <c r="F18" s="35" t="s">
        <v>60</v>
      </c>
      <c r="G18" s="42" t="s">
        <v>107</v>
      </c>
      <c r="H18" s="37">
        <v>12</v>
      </c>
      <c r="I18" s="37">
        <v>0</v>
      </c>
      <c r="J18" s="37">
        <v>0</v>
      </c>
      <c r="K18" s="37">
        <v>0</v>
      </c>
      <c r="L18" s="43">
        <v>4</v>
      </c>
      <c r="M18" s="38" t="s">
        <v>29</v>
      </c>
      <c r="N18" s="53" t="s">
        <v>17</v>
      </c>
      <c r="O18" s="40"/>
      <c r="P18" s="40"/>
    </row>
    <row r="19" spans="1:16" s="45" customFormat="1" x14ac:dyDescent="0.3">
      <c r="A19" s="41"/>
      <c r="B19" s="37">
        <v>2</v>
      </c>
      <c r="C19" s="35" t="s">
        <v>30</v>
      </c>
      <c r="D19" s="35" t="s">
        <v>35</v>
      </c>
      <c r="E19" s="35" t="s">
        <v>35</v>
      </c>
      <c r="F19" s="35" t="s">
        <v>38</v>
      </c>
      <c r="G19" s="42" t="s">
        <v>98</v>
      </c>
      <c r="H19" s="37">
        <v>15</v>
      </c>
      <c r="I19" s="37">
        <v>0</v>
      </c>
      <c r="J19" s="37">
        <v>0</v>
      </c>
      <c r="K19" s="37">
        <v>0</v>
      </c>
      <c r="L19" s="43">
        <v>5</v>
      </c>
      <c r="M19" s="38" t="s">
        <v>16</v>
      </c>
      <c r="N19" s="53" t="s">
        <v>17</v>
      </c>
      <c r="O19" s="40"/>
      <c r="P19" s="40"/>
    </row>
    <row r="20" spans="1:16" s="45" customFormat="1" ht="27.6" x14ac:dyDescent="0.3">
      <c r="A20" s="41"/>
      <c r="B20" s="37">
        <v>2</v>
      </c>
      <c r="C20" s="34" t="s">
        <v>62</v>
      </c>
      <c r="D20" s="35" t="s">
        <v>55</v>
      </c>
      <c r="E20" s="34" t="s">
        <v>87</v>
      </c>
      <c r="F20" s="34" t="s">
        <v>49</v>
      </c>
      <c r="G20" s="36" t="s">
        <v>102</v>
      </c>
      <c r="H20" s="37">
        <v>12</v>
      </c>
      <c r="I20" s="37">
        <v>0</v>
      </c>
      <c r="J20" s="37">
        <v>0</v>
      </c>
      <c r="K20" s="37">
        <v>0</v>
      </c>
      <c r="L20" s="38">
        <v>4</v>
      </c>
      <c r="M20" s="53" t="s">
        <v>16</v>
      </c>
      <c r="N20" s="53" t="s">
        <v>17</v>
      </c>
      <c r="O20" s="34"/>
      <c r="P20" s="40"/>
    </row>
    <row r="21" spans="1:16" s="45" customFormat="1" x14ac:dyDescent="0.3">
      <c r="A21" s="41"/>
      <c r="B21" s="37">
        <v>2</v>
      </c>
      <c r="C21" s="34" t="s">
        <v>53</v>
      </c>
      <c r="D21" s="35" t="s">
        <v>57</v>
      </c>
      <c r="E21" s="34" t="s">
        <v>89</v>
      </c>
      <c r="F21" s="34" t="s">
        <v>61</v>
      </c>
      <c r="G21" s="36" t="s">
        <v>108</v>
      </c>
      <c r="H21" s="37">
        <v>15</v>
      </c>
      <c r="I21" s="37">
        <v>0</v>
      </c>
      <c r="J21" s="37">
        <v>0</v>
      </c>
      <c r="K21" s="37">
        <v>0</v>
      </c>
      <c r="L21" s="38">
        <v>5</v>
      </c>
      <c r="M21" s="53" t="s">
        <v>16</v>
      </c>
      <c r="N21" s="53" t="s">
        <v>17</v>
      </c>
      <c r="O21" s="34"/>
      <c r="P21" s="40"/>
    </row>
    <row r="22" spans="1:16" s="45" customFormat="1" ht="27.6" x14ac:dyDescent="0.3">
      <c r="A22" s="41"/>
      <c r="B22" s="37">
        <v>2</v>
      </c>
      <c r="C22" s="35" t="s">
        <v>31</v>
      </c>
      <c r="D22" s="35" t="s">
        <v>36</v>
      </c>
      <c r="E22" s="35" t="s">
        <v>82</v>
      </c>
      <c r="F22" s="35" t="s">
        <v>39</v>
      </c>
      <c r="G22" s="42" t="s">
        <v>99</v>
      </c>
      <c r="H22" s="37">
        <v>15</v>
      </c>
      <c r="I22" s="37">
        <v>0</v>
      </c>
      <c r="J22" s="37">
        <v>0</v>
      </c>
      <c r="K22" s="37">
        <v>0</v>
      </c>
      <c r="L22" s="43">
        <v>5</v>
      </c>
      <c r="M22" s="38" t="s">
        <v>16</v>
      </c>
      <c r="N22" s="53" t="s">
        <v>17</v>
      </c>
      <c r="O22" s="40"/>
      <c r="P22" s="40"/>
    </row>
    <row r="23" spans="1:16" s="45" customFormat="1" x14ac:dyDescent="0.3">
      <c r="A23" s="41"/>
      <c r="B23" s="37">
        <v>2</v>
      </c>
      <c r="C23" s="54" t="s">
        <v>32</v>
      </c>
      <c r="D23" s="35" t="s">
        <v>37</v>
      </c>
      <c r="E23" s="35" t="s">
        <v>81</v>
      </c>
      <c r="F23" s="35" t="s">
        <v>40</v>
      </c>
      <c r="G23" s="42" t="s">
        <v>103</v>
      </c>
      <c r="H23" s="37">
        <v>9</v>
      </c>
      <c r="I23" s="37">
        <v>0</v>
      </c>
      <c r="J23" s="37">
        <v>0</v>
      </c>
      <c r="K23" s="37">
        <v>0</v>
      </c>
      <c r="L23" s="43">
        <v>3</v>
      </c>
      <c r="M23" s="43" t="s">
        <v>29</v>
      </c>
      <c r="N23" s="44" t="s">
        <v>17</v>
      </c>
      <c r="O23" s="40"/>
      <c r="P23" s="40"/>
    </row>
    <row r="24" spans="1:16" s="56" customFormat="1" x14ac:dyDescent="0.3">
      <c r="A24" s="47" t="s">
        <v>18</v>
      </c>
      <c r="B24" s="48"/>
      <c r="C24" s="48"/>
      <c r="D24" s="48"/>
      <c r="E24" s="48"/>
      <c r="F24" s="48"/>
      <c r="G24" s="49"/>
      <c r="H24" s="55">
        <f>SUM(H17:H23)</f>
        <v>93</v>
      </c>
      <c r="I24" s="55">
        <f>SUM(I17:I23)</f>
        <v>0</v>
      </c>
      <c r="J24" s="55">
        <f t="shared" ref="J24:K24" si="0">SUM(J17:J23)</f>
        <v>0</v>
      </c>
      <c r="K24" s="55">
        <f t="shared" si="0"/>
        <v>0</v>
      </c>
      <c r="L24" s="55">
        <f>SUM(L17:L23)</f>
        <v>31</v>
      </c>
      <c r="M24" s="51"/>
      <c r="N24" s="51"/>
      <c r="O24" s="52"/>
      <c r="P24" s="52"/>
    </row>
    <row r="25" spans="1:16" s="45" customFormat="1" ht="27.6" x14ac:dyDescent="0.3">
      <c r="A25" s="57"/>
      <c r="B25" s="37">
        <v>3</v>
      </c>
      <c r="C25" s="35" t="s">
        <v>121</v>
      </c>
      <c r="D25" s="35" t="s">
        <v>122</v>
      </c>
      <c r="E25" s="35" t="s">
        <v>126</v>
      </c>
      <c r="F25" s="35" t="s">
        <v>50</v>
      </c>
      <c r="G25" s="42" t="s">
        <v>104</v>
      </c>
      <c r="H25" s="37">
        <v>9</v>
      </c>
      <c r="I25" s="37">
        <v>0</v>
      </c>
      <c r="J25" s="37">
        <v>0</v>
      </c>
      <c r="K25" s="37">
        <v>0</v>
      </c>
      <c r="L25" s="43">
        <v>3</v>
      </c>
      <c r="M25" s="43" t="s">
        <v>29</v>
      </c>
      <c r="N25" s="58" t="s">
        <v>17</v>
      </c>
      <c r="O25" s="40"/>
      <c r="P25" s="40"/>
    </row>
    <row r="26" spans="1:16" s="45" customFormat="1" ht="27.6" x14ac:dyDescent="0.3">
      <c r="A26" s="41"/>
      <c r="B26" s="37">
        <v>3</v>
      </c>
      <c r="C26" s="35" t="s">
        <v>63</v>
      </c>
      <c r="D26" s="35" t="s">
        <v>65</v>
      </c>
      <c r="E26" s="34" t="s">
        <v>90</v>
      </c>
      <c r="F26" s="34" t="s">
        <v>67</v>
      </c>
      <c r="G26" s="36" t="s">
        <v>109</v>
      </c>
      <c r="H26" s="37">
        <v>12</v>
      </c>
      <c r="I26" s="37">
        <v>0</v>
      </c>
      <c r="J26" s="37">
        <v>0</v>
      </c>
      <c r="K26" s="37">
        <v>0</v>
      </c>
      <c r="L26" s="38">
        <v>4</v>
      </c>
      <c r="M26" s="38" t="s">
        <v>16</v>
      </c>
      <c r="N26" s="53" t="s">
        <v>17</v>
      </c>
      <c r="O26" s="34"/>
      <c r="P26" s="40"/>
    </row>
    <row r="27" spans="1:16" s="45" customFormat="1" ht="27.6" x14ac:dyDescent="0.3">
      <c r="A27" s="41"/>
      <c r="B27" s="37">
        <v>3</v>
      </c>
      <c r="C27" s="35" t="s">
        <v>64</v>
      </c>
      <c r="D27" s="35" t="s">
        <v>66</v>
      </c>
      <c r="E27" s="34" t="s">
        <v>91</v>
      </c>
      <c r="F27" s="34" t="s">
        <v>68</v>
      </c>
      <c r="G27" s="36" t="s">
        <v>110</v>
      </c>
      <c r="H27" s="37">
        <v>12</v>
      </c>
      <c r="I27" s="37">
        <v>0</v>
      </c>
      <c r="J27" s="37">
        <v>0</v>
      </c>
      <c r="K27" s="37">
        <v>0</v>
      </c>
      <c r="L27" s="38">
        <v>4</v>
      </c>
      <c r="M27" s="38" t="s">
        <v>16</v>
      </c>
      <c r="N27" s="53" t="s">
        <v>17</v>
      </c>
      <c r="O27" s="59" t="s">
        <v>69</v>
      </c>
      <c r="P27" s="40"/>
    </row>
    <row r="28" spans="1:16" s="45" customFormat="1" x14ac:dyDescent="0.3">
      <c r="A28" s="41"/>
      <c r="B28" s="37">
        <v>3</v>
      </c>
      <c r="C28" s="35" t="s">
        <v>71</v>
      </c>
      <c r="D28" s="35" t="s">
        <v>74</v>
      </c>
      <c r="E28" s="34" t="s">
        <v>74</v>
      </c>
      <c r="F28" s="34" t="s">
        <v>59</v>
      </c>
      <c r="G28" s="36" t="s">
        <v>106</v>
      </c>
      <c r="H28" s="37">
        <v>15</v>
      </c>
      <c r="I28" s="37">
        <v>0</v>
      </c>
      <c r="J28" s="37">
        <v>0</v>
      </c>
      <c r="K28" s="37">
        <v>0</v>
      </c>
      <c r="L28" s="38">
        <v>5</v>
      </c>
      <c r="M28" s="38" t="s">
        <v>29</v>
      </c>
      <c r="N28" s="39" t="s">
        <v>17</v>
      </c>
      <c r="O28" s="34"/>
      <c r="P28" s="40"/>
    </row>
    <row r="29" spans="1:16" s="45" customFormat="1" x14ac:dyDescent="0.3">
      <c r="A29" s="41"/>
      <c r="B29" s="37">
        <v>3</v>
      </c>
      <c r="C29" s="35" t="s">
        <v>72</v>
      </c>
      <c r="D29" s="35" t="s">
        <v>75</v>
      </c>
      <c r="E29" s="34" t="s">
        <v>93</v>
      </c>
      <c r="F29" s="34" t="s">
        <v>39</v>
      </c>
      <c r="G29" s="36" t="s">
        <v>99</v>
      </c>
      <c r="H29" s="37">
        <v>15</v>
      </c>
      <c r="I29" s="37">
        <v>0</v>
      </c>
      <c r="J29" s="37">
        <v>0</v>
      </c>
      <c r="K29" s="37">
        <v>0</v>
      </c>
      <c r="L29" s="38">
        <v>5</v>
      </c>
      <c r="M29" s="38" t="s">
        <v>16</v>
      </c>
      <c r="N29" s="39" t="s">
        <v>17</v>
      </c>
      <c r="O29" s="40"/>
      <c r="P29" s="40"/>
    </row>
    <row r="30" spans="1:16" s="45" customFormat="1" x14ac:dyDescent="0.3">
      <c r="A30" s="41"/>
      <c r="B30" s="37">
        <v>3</v>
      </c>
      <c r="C30" s="35" t="s">
        <v>70</v>
      </c>
      <c r="D30" s="35" t="s">
        <v>73</v>
      </c>
      <c r="E30" s="35" t="s">
        <v>112</v>
      </c>
      <c r="F30" s="34" t="s">
        <v>59</v>
      </c>
      <c r="G30" s="59" t="s">
        <v>106</v>
      </c>
      <c r="H30" s="37">
        <v>15</v>
      </c>
      <c r="I30" s="37">
        <v>0</v>
      </c>
      <c r="J30" s="37">
        <v>0</v>
      </c>
      <c r="K30" s="37">
        <v>0</v>
      </c>
      <c r="L30" s="38">
        <v>5</v>
      </c>
      <c r="M30" s="38" t="s">
        <v>29</v>
      </c>
      <c r="N30" s="60" t="s">
        <v>17</v>
      </c>
      <c r="O30" s="40"/>
      <c r="P30" s="40"/>
    </row>
    <row r="31" spans="1:16" s="45" customFormat="1" ht="27.6" x14ac:dyDescent="0.3">
      <c r="A31" s="41"/>
      <c r="B31" s="37">
        <v>3</v>
      </c>
      <c r="C31" s="35" t="s">
        <v>76</v>
      </c>
      <c r="D31" s="35" t="s">
        <v>77</v>
      </c>
      <c r="E31" s="35" t="s">
        <v>92</v>
      </c>
      <c r="F31" s="34" t="s">
        <v>78</v>
      </c>
      <c r="G31" s="59" t="s">
        <v>111</v>
      </c>
      <c r="H31" s="37">
        <v>9</v>
      </c>
      <c r="I31" s="37">
        <v>0</v>
      </c>
      <c r="J31" s="37">
        <v>0</v>
      </c>
      <c r="K31" s="37">
        <v>0</v>
      </c>
      <c r="L31" s="38">
        <v>3</v>
      </c>
      <c r="M31" s="38" t="s">
        <v>16</v>
      </c>
      <c r="N31" s="60" t="s">
        <v>17</v>
      </c>
      <c r="O31" s="40"/>
      <c r="P31" s="40"/>
    </row>
    <row r="32" spans="1:16" s="45" customFormat="1" x14ac:dyDescent="0.3">
      <c r="A32" s="47" t="s">
        <v>18</v>
      </c>
      <c r="B32" s="48"/>
      <c r="C32" s="48"/>
      <c r="D32" s="48"/>
      <c r="E32" s="48"/>
      <c r="F32" s="48"/>
      <c r="G32" s="49"/>
      <c r="H32" s="55">
        <f t="shared" ref="H32:L32" si="1">SUM(H25:H31)</f>
        <v>87</v>
      </c>
      <c r="I32" s="55">
        <f t="shared" si="1"/>
        <v>0</v>
      </c>
      <c r="J32" s="55">
        <f t="shared" si="1"/>
        <v>0</v>
      </c>
      <c r="K32" s="55">
        <f t="shared" si="1"/>
        <v>0</v>
      </c>
      <c r="L32" s="55">
        <f t="shared" si="1"/>
        <v>29</v>
      </c>
      <c r="M32" s="51"/>
      <c r="N32" s="51"/>
      <c r="O32" s="52"/>
      <c r="P32" s="52"/>
    </row>
    <row r="33" spans="1:16" s="45" customFormat="1" ht="27.6" x14ac:dyDescent="0.3">
      <c r="A33" s="32"/>
      <c r="B33" s="33">
        <v>4</v>
      </c>
      <c r="C33" s="34" t="s">
        <v>123</v>
      </c>
      <c r="D33" s="34" t="s">
        <v>143</v>
      </c>
      <c r="E33" s="34" t="s">
        <v>95</v>
      </c>
      <c r="F33" s="34" t="s">
        <v>58</v>
      </c>
      <c r="G33" s="36" t="s">
        <v>99</v>
      </c>
      <c r="H33" s="37">
        <v>0</v>
      </c>
      <c r="I33" s="37">
        <v>560</v>
      </c>
      <c r="J33" s="37">
        <v>0</v>
      </c>
      <c r="K33" s="37">
        <v>0</v>
      </c>
      <c r="L33" s="38">
        <v>30</v>
      </c>
      <c r="M33" s="38" t="s">
        <v>142</v>
      </c>
      <c r="N33" s="53" t="s">
        <v>17</v>
      </c>
      <c r="O33" s="34"/>
      <c r="P33" s="40" t="s">
        <v>94</v>
      </c>
    </row>
    <row r="34" spans="1:16" s="45" customFormat="1" x14ac:dyDescent="0.3">
      <c r="A34" s="47" t="s">
        <v>18</v>
      </c>
      <c r="B34" s="48"/>
      <c r="C34" s="48"/>
      <c r="D34" s="48"/>
      <c r="E34" s="48"/>
      <c r="F34" s="48"/>
      <c r="G34" s="49"/>
      <c r="H34" s="61">
        <f>SUM(H33:H33)</f>
        <v>0</v>
      </c>
      <c r="I34" s="61">
        <f>SUM(I33:I33)</f>
        <v>560</v>
      </c>
      <c r="J34" s="61">
        <f t="shared" ref="J34:K34" si="2">SUM(J33:J33)</f>
        <v>0</v>
      </c>
      <c r="K34" s="61">
        <f t="shared" si="2"/>
        <v>0</v>
      </c>
      <c r="L34" s="61">
        <f>SUM(L33:L33)</f>
        <v>30</v>
      </c>
      <c r="M34" s="61"/>
      <c r="N34" s="51"/>
      <c r="O34" s="52"/>
      <c r="P34" s="52"/>
    </row>
    <row r="35" spans="1:16" s="56" customFormat="1" x14ac:dyDescent="0.3">
      <c r="A35" s="62" t="s">
        <v>124</v>
      </c>
      <c r="B35" s="63"/>
      <c r="C35" s="63"/>
      <c r="D35" s="63"/>
      <c r="E35" s="63"/>
      <c r="F35" s="63"/>
      <c r="G35" s="63"/>
      <c r="H35" s="55">
        <f>+H16+H24+H32+H34</f>
        <v>270</v>
      </c>
      <c r="I35" s="55">
        <f>+I16+I24+I32+I34</f>
        <v>560</v>
      </c>
      <c r="J35" s="55"/>
      <c r="K35" s="55"/>
      <c r="L35" s="55">
        <f>+L16+L24+L32+L34</f>
        <v>120</v>
      </c>
      <c r="M35" s="64"/>
      <c r="N35" s="64"/>
      <c r="O35" s="52"/>
      <c r="P35" s="52"/>
    </row>
    <row r="36" spans="1:16" ht="15" x14ac:dyDescent="0.3">
      <c r="A36" s="3" t="s">
        <v>144</v>
      </c>
    </row>
    <row r="37" spans="1:16" x14ac:dyDescent="0.3">
      <c r="A37" s="65"/>
    </row>
  </sheetData>
  <sheetProtection algorithmName="SHA-512" hashValue="K+XgBzYDBVAV+1dBfY1GMxuM6dUiB/ZFl01QigOVQ07Nm1H5I/39UwipahFHscw7+0aBTERV85ZZZUrsbw+5Eg==" saltValue="oGD4VL5Xap4Hf/sOjYWG5Q==" spinCount="100000" sheet="1" formatCells="0" formatColumns="0" formatRows="0" insertColumns="0" insertRows="0" insertHyperlinks="0" deleteColumns="0" deleteRows="0" sort="0" autoFilter="0" pivotTables="0"/>
  <mergeCells count="6">
    <mergeCell ref="A35:G35"/>
    <mergeCell ref="H6:I6"/>
    <mergeCell ref="A16:G16"/>
    <mergeCell ref="A24:G24"/>
    <mergeCell ref="A32:G32"/>
    <mergeCell ref="A34:G34"/>
  </mergeCells>
  <pageMargins left="0.23622047244094491" right="0.23622047244094491" top="0.74803149606299213" bottom="0.74803149606299213" header="0.31496062992125984" footer="0.31496062992125984"/>
  <pageSetup paperSize="9" scale="84" orientation="landscape" cellComments="atEnd" horizontalDpi="4294967295" verticalDpi="4294967295" r:id="rId1"/>
  <headerFooter>
    <oddFooter>&amp;C&amp;"Arial Narrow,Normál"&amp;10&amp;P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 GM FOSZK</vt:lpstr>
      <vt:lpstr>Levelező 2020 GM FOSZK</vt:lpstr>
      <vt:lpstr>'Levelező 2020 GM FOSZK'!Nyomtatási_cím</vt:lpstr>
      <vt:lpstr>'Nappali 2020 GM FOSZK'!Nyomtatási_cím</vt:lpstr>
      <vt:lpstr>'Levelező 2020 GM FOSZK'!Nyomtatási_terület</vt:lpstr>
      <vt:lpstr>'Nappali 2020 GM FOSZK'!Nyomtatási_terület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2021-02-14T19:53:57Z</cp:lastPrinted>
  <dcterms:created xsi:type="dcterms:W3CDTF">2017-08-27T22:25:18Z</dcterms:created>
  <dcterms:modified xsi:type="dcterms:W3CDTF">2021-02-14T19:56:25Z</dcterms:modified>
</cp:coreProperties>
</file>