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a5090\Desktop\Tantervek_2020\Tantervek_KESZ\GEOK\"/>
    </mc:Choice>
  </mc:AlternateContent>
  <bookViews>
    <workbookView xWindow="0" yWindow="0" windowWidth="19320" windowHeight="14232"/>
  </bookViews>
  <sheets>
    <sheet name="Nappali 2020 " sheetId="6" r:id="rId1"/>
    <sheet name="Levelező 2020" sheetId="5" r:id="rId2"/>
  </sheets>
  <definedNames>
    <definedName name="_xlnm.Print_Titles" localSheetId="1">'Levelező 2020'!$5:$7</definedName>
    <definedName name="_xlnm.Print_Titles" localSheetId="0">'Nappali 2020 '!$5:$7</definedName>
    <definedName name="_xlnm.Print_Area" localSheetId="1">'Levelező 2020'!$A$1:$Q$45</definedName>
    <definedName name="_xlnm.Print_Area" localSheetId="0">'Nappali 2020 '!$A$1:$T$47</definedName>
  </definedNames>
  <calcPr calcId="162913"/>
</workbook>
</file>

<file path=xl/calcChain.xml><?xml version="1.0" encoding="utf-8"?>
<calcChain xmlns="http://schemas.openxmlformats.org/spreadsheetml/2006/main">
  <c r="I43" i="6" l="1"/>
  <c r="I46" i="6" s="1"/>
  <c r="I47" i="6" s="1"/>
  <c r="J43" i="6"/>
  <c r="J46" i="6"/>
  <c r="K43" i="6"/>
  <c r="K46" i="6" s="1"/>
  <c r="L43" i="6"/>
  <c r="L46" i="6"/>
  <c r="M43" i="6"/>
  <c r="M46" i="6" s="1"/>
  <c r="N43" i="6"/>
  <c r="N46" i="6"/>
  <c r="O43" i="6"/>
  <c r="O46" i="6" s="1"/>
  <c r="P43" i="6"/>
  <c r="P46" i="6"/>
  <c r="H43" i="6"/>
  <c r="H46" i="6"/>
  <c r="I31" i="6"/>
  <c r="J31" i="6"/>
  <c r="K31" i="6"/>
  <c r="L31" i="6"/>
  <c r="M31" i="6"/>
  <c r="N31" i="6"/>
  <c r="N47" i="6" s="1"/>
  <c r="O31" i="6"/>
  <c r="P31" i="6"/>
  <c r="H31" i="6"/>
  <c r="P20" i="6"/>
  <c r="P47" i="6" s="1"/>
  <c r="O20" i="6"/>
  <c r="O47" i="6" s="1"/>
  <c r="N20" i="6"/>
  <c r="M20" i="6"/>
  <c r="L20" i="6"/>
  <c r="L47" i="6" s="1"/>
  <c r="K20" i="6"/>
  <c r="J20" i="6"/>
  <c r="I20" i="6"/>
  <c r="H20" i="6"/>
  <c r="H47" i="6"/>
  <c r="J47" i="6"/>
  <c r="M41" i="5"/>
  <c r="M29" i="5"/>
  <c r="M45" i="5" s="1"/>
  <c r="J19" i="5"/>
  <c r="J45" i="5" s="1"/>
  <c r="L44" i="5"/>
  <c r="H29" i="5"/>
  <c r="H41" i="5"/>
  <c r="M19" i="5"/>
  <c r="H19" i="5"/>
  <c r="L41" i="5"/>
  <c r="K44" i="5"/>
  <c r="K41" i="5"/>
  <c r="K29" i="5"/>
  <c r="K19" i="5"/>
  <c r="K45" i="5" s="1"/>
  <c r="I44" i="5"/>
  <c r="J44" i="5"/>
  <c r="M44" i="5"/>
  <c r="H44" i="5"/>
  <c r="I41" i="5"/>
  <c r="J41" i="5"/>
  <c r="I29" i="5"/>
  <c r="J29" i="5"/>
  <c r="L29" i="5"/>
  <c r="I19" i="5"/>
  <c r="I45" i="5" s="1"/>
  <c r="L19" i="5"/>
  <c r="L45" i="5" s="1"/>
  <c r="H45" i="5"/>
  <c r="M47" i="6" l="1"/>
  <c r="K47" i="6"/>
</calcChain>
</file>

<file path=xl/sharedStrings.xml><?xml version="1.0" encoding="utf-8"?>
<sst xmlns="http://schemas.openxmlformats.org/spreadsheetml/2006/main" count="613" uniqueCount="195">
  <si>
    <t>Gy</t>
  </si>
  <si>
    <t>L</t>
  </si>
  <si>
    <t>Tárgykód</t>
  </si>
  <si>
    <t>Tantárgyfelelős</t>
  </si>
  <si>
    <t>Szak neve:</t>
  </si>
  <si>
    <t xml:space="preserve">Szakfelelős: </t>
  </si>
  <si>
    <t>Féléves óraszám</t>
  </si>
  <si>
    <t>Képzéskód</t>
  </si>
  <si>
    <t>Tantárgynév</t>
  </si>
  <si>
    <t>Tf.kód</t>
  </si>
  <si>
    <t>Ea</t>
  </si>
  <si>
    <t>Kredit</t>
  </si>
  <si>
    <t>Köv. típ</t>
  </si>
  <si>
    <t>F.típ.</t>
  </si>
  <si>
    <t>Előkövetelmény</t>
  </si>
  <si>
    <t>Megjegyzés</t>
  </si>
  <si>
    <t>Összesen:</t>
  </si>
  <si>
    <t>Terep.gyak. nap</t>
  </si>
  <si>
    <t>Naposi gyak. (nap)</t>
  </si>
  <si>
    <t>Levelező munkarend</t>
  </si>
  <si>
    <t>ÖSSSZESEN:</t>
  </si>
  <si>
    <t>Tantárgynév (angol)</t>
  </si>
  <si>
    <t xml:space="preserve">2020/2021. tanévtől érvényes felmenő rendszerben </t>
  </si>
  <si>
    <t>Dr. Hermann Tamás</t>
  </si>
  <si>
    <t>A</t>
  </si>
  <si>
    <t>V</t>
  </si>
  <si>
    <t>Szakmai és pénzügyi információ feldolgozási alapismeretek</t>
  </si>
  <si>
    <t>KEGNGMF144B</t>
  </si>
  <si>
    <t>Professional and financial information processing basics</t>
  </si>
  <si>
    <t>Kommunikációs ismeretek</t>
  </si>
  <si>
    <t>KEGNGTF122D</t>
  </si>
  <si>
    <t>Communication</t>
  </si>
  <si>
    <t>Idegen nyelvi alapszintű ismeretek (angol)</t>
  </si>
  <si>
    <t>Idegen nyelvi alapszintű ismeretek (német)</t>
  </si>
  <si>
    <t>KEGNILF124A</t>
  </si>
  <si>
    <t>KEGNILF124B</t>
  </si>
  <si>
    <t>Basic foreign language studies (English)</t>
  </si>
  <si>
    <t>Basic foreign language studies (German)</t>
  </si>
  <si>
    <t>Műszaki alapismeretek</t>
  </si>
  <si>
    <t>KEGNAMB143B</t>
  </si>
  <si>
    <t>Fundamentals of engineering</t>
  </si>
  <si>
    <t>Kémia</t>
  </si>
  <si>
    <t>KEGNNVB143E</t>
  </si>
  <si>
    <t>Chemsitry</t>
  </si>
  <si>
    <t>Gazdálkodási ismeretek</t>
  </si>
  <si>
    <t>KEGNVVF143A</t>
  </si>
  <si>
    <t>Business management</t>
  </si>
  <si>
    <t>Kertészeti termékek előállításának biológiai alapjai</t>
  </si>
  <si>
    <t>KEGNNBF143B</t>
  </si>
  <si>
    <t>Biological bases for the production of horticultural products</t>
  </si>
  <si>
    <t>Vízgazdálkodás</t>
  </si>
  <si>
    <t>KEGNMVB143A</t>
  </si>
  <si>
    <t>Water management</t>
  </si>
  <si>
    <t>Borászati mikrobiológia</t>
  </si>
  <si>
    <t>KEGNNVF144C</t>
  </si>
  <si>
    <t>Winery microbiology</t>
  </si>
  <si>
    <t>Biztonságtechnika és munkavédelem</t>
  </si>
  <si>
    <t>KEGNGTF111B</t>
  </si>
  <si>
    <t>Safety technologie and labour safety</t>
  </si>
  <si>
    <t>Matematika</t>
  </si>
  <si>
    <t>KEGNGMF222A</t>
  </si>
  <si>
    <t>Mathematics</t>
  </si>
  <si>
    <t>Minőségbiztosítás alapjai</t>
  </si>
  <si>
    <t>KEGNGTB212F</t>
  </si>
  <si>
    <t>Fundamentals of Quality Assurance</t>
  </si>
  <si>
    <t>Növényélettan</t>
  </si>
  <si>
    <t>KEGNNBB244B</t>
  </si>
  <si>
    <t>Plant Physiology</t>
  </si>
  <si>
    <t>Agrometeorológia</t>
  </si>
  <si>
    <t>KEGNMVB242A</t>
  </si>
  <si>
    <t>Meteorology</t>
  </si>
  <si>
    <t>Talajtan</t>
  </si>
  <si>
    <t>Soil Science</t>
  </si>
  <si>
    <t>KEGNNOB243A</t>
  </si>
  <si>
    <t>Szőlészeti és borászati gépek</t>
  </si>
  <si>
    <t>KEGNAMF245B</t>
  </si>
  <si>
    <t>Viticulture and wiemaking machinery</t>
  </si>
  <si>
    <t>Szőlő kártevők és betegségek</t>
  </si>
  <si>
    <t>KEGNNVF244E</t>
  </si>
  <si>
    <t>Grape pests and diseases</t>
  </si>
  <si>
    <t>Szőlőszaporítás</t>
  </si>
  <si>
    <t>KEGNKEF244B</t>
  </si>
  <si>
    <t>Grape propagation</t>
  </si>
  <si>
    <t>Jogi ismeretek</t>
  </si>
  <si>
    <t>KEGNGTB212C</t>
  </si>
  <si>
    <t>Law studies</t>
  </si>
  <si>
    <t>Munkaerő-piaci ismeretek</t>
  </si>
  <si>
    <t>KEGNGTF112F</t>
  </si>
  <si>
    <t>Knowleges  of labour market</t>
  </si>
  <si>
    <t>Vezetési és munkaszervezési ismeretek</t>
  </si>
  <si>
    <t>KEGNGTF112C</t>
  </si>
  <si>
    <t>Marketing alapismeretek</t>
  </si>
  <si>
    <t>KEGNGTF113A</t>
  </si>
  <si>
    <t>management and organization</t>
  </si>
  <si>
    <t>Marketing</t>
  </si>
  <si>
    <t>Szőlőtermesztés technológiai ismeretek</t>
  </si>
  <si>
    <t>KEGNKEF144G</t>
  </si>
  <si>
    <t>Viticulture technology skills</t>
  </si>
  <si>
    <t>Szőlőtermesztés ökológiai és biológiai alapjai</t>
  </si>
  <si>
    <t>KEGNKEF113A</t>
  </si>
  <si>
    <t>The biological ad ecological basis of wine growing</t>
  </si>
  <si>
    <t>Borászati technológia</t>
  </si>
  <si>
    <t>KEGNKEF145A</t>
  </si>
  <si>
    <t>Wine technology</t>
  </si>
  <si>
    <t>Genetikai alapismeretek, szőlőnemesítés, biotechnológia</t>
  </si>
  <si>
    <t>KEGNKEF112A</t>
  </si>
  <si>
    <t>Genetic basics Grape reprodiction, Biotechnoloogy</t>
  </si>
  <si>
    <t>Számviteli és pénzügyi ismeretek</t>
  </si>
  <si>
    <t>KEGNGMF143A</t>
  </si>
  <si>
    <t>Accounting and finance studies</t>
  </si>
  <si>
    <t>KEGNNOF144A</t>
  </si>
  <si>
    <t>Borászati analitika</t>
  </si>
  <si>
    <t>KEGNAAF144D</t>
  </si>
  <si>
    <t>Enological analytics</t>
  </si>
  <si>
    <t>Szakdolgozat készítés I.</t>
  </si>
  <si>
    <t>KEGNKEF120C</t>
  </si>
  <si>
    <t>Thesis work I</t>
  </si>
  <si>
    <t>Agrokémia és növénytáplálás alapjai</t>
  </si>
  <si>
    <t>Agrochemistry - Basic of Plant Nutrition</t>
  </si>
  <si>
    <t>Szakdolgozat készítés  II.</t>
  </si>
  <si>
    <t>KEGNKEF220S</t>
  </si>
  <si>
    <t>Thesis work II</t>
  </si>
  <si>
    <t>Üzemi gyakorlat</t>
  </si>
  <si>
    <t>KEGNKEF22XZ</t>
  </si>
  <si>
    <t>Farm practice</t>
  </si>
  <si>
    <t>GK-F-SZB2-L</t>
  </si>
  <si>
    <t>Dr. Tóth Éva</t>
  </si>
  <si>
    <t>Dr. Pályi Béla</t>
  </si>
  <si>
    <t>Dr. Hollósy Zsolt</t>
  </si>
  <si>
    <t>Dr. Szeglet Péter</t>
  </si>
  <si>
    <t>Dr. Kucserka Tamás</t>
  </si>
  <si>
    <t>Dr. Fodor Lóránt</t>
  </si>
  <si>
    <t>Dr. Menyhárt László</t>
  </si>
  <si>
    <t>Dr. Allaga József</t>
  </si>
  <si>
    <t>Dr. Anda Angéla</t>
  </si>
  <si>
    <t>Dr. Tóth Gergely</t>
  </si>
  <si>
    <t>Dr. Kerestes Balázs</t>
  </si>
  <si>
    <t>Szabó Péter</t>
  </si>
  <si>
    <t>Dr. Bánhegyi Gabriella</t>
  </si>
  <si>
    <t>Dr. Wágner László</t>
  </si>
  <si>
    <t>Nagy Károly</t>
  </si>
  <si>
    <t>Kertészeti termékek előállításának biológiai alapjai aláírás</t>
  </si>
  <si>
    <t>Műszaki alapismeretek aláírás</t>
  </si>
  <si>
    <t>Kémia, Növényélettan és Talajtan aláírások</t>
  </si>
  <si>
    <t>Testnevelés I</t>
  </si>
  <si>
    <t>KEGNRSF120A</t>
  </si>
  <si>
    <t>KEGNSFR20A</t>
  </si>
  <si>
    <t>Testnevelés II</t>
  </si>
  <si>
    <t>Nappali munkarend</t>
  </si>
  <si>
    <t>Heti óraszám</t>
  </si>
  <si>
    <t>Terep.gyak. (óra)</t>
  </si>
  <si>
    <t>Ollári Béla</t>
  </si>
  <si>
    <t>Physical education</t>
  </si>
  <si>
    <t>AN80VI</t>
  </si>
  <si>
    <t>FL9N84</t>
  </si>
  <si>
    <t>Lukácsné Pető Judit</t>
  </si>
  <si>
    <t>JIUQEZ</t>
  </si>
  <si>
    <t>DFPU9U</t>
  </si>
  <si>
    <t>C233RC</t>
  </si>
  <si>
    <t>IC8BR9</t>
  </si>
  <si>
    <t>Dr. Dávid Ákos</t>
  </si>
  <si>
    <t>F71GQV</t>
  </si>
  <si>
    <t>BZ5AQ1</t>
  </si>
  <si>
    <t>Dr. Keresztes Balázs</t>
  </si>
  <si>
    <t>PXHRB4</t>
  </si>
  <si>
    <t>JIMH5G</t>
  </si>
  <si>
    <t>GQ10GG</t>
  </si>
  <si>
    <t>DWPJFP</t>
  </si>
  <si>
    <t>Physical education II</t>
  </si>
  <si>
    <t>GYY8T2</t>
  </si>
  <si>
    <t>IPUJ4W</t>
  </si>
  <si>
    <t>KUFVZ3</t>
  </si>
  <si>
    <t>LOZUP0</t>
  </si>
  <si>
    <t>ZTU9LA</t>
  </si>
  <si>
    <t>RAI5RM</t>
  </si>
  <si>
    <t>S43CPP</t>
  </si>
  <si>
    <t>Dr. Hernádi Hilda</t>
  </si>
  <si>
    <t>XM8USX</t>
  </si>
  <si>
    <t>D3HT3Y</t>
  </si>
  <si>
    <t>Dr. Lukács Gábor</t>
  </si>
  <si>
    <t>EHX8GL</t>
  </si>
  <si>
    <t>DLL3NS</t>
  </si>
  <si>
    <t>Kovács Barnabás Zoltán</t>
  </si>
  <si>
    <t>Bakó Ambrus</t>
  </si>
  <si>
    <t>RV4SCT</t>
  </si>
  <si>
    <t>Győrffyné dr. Jahnke Gizella</t>
  </si>
  <si>
    <t>Dr. Ábel Ildikó Klára</t>
  </si>
  <si>
    <t>E74PRA</t>
  </si>
  <si>
    <t>Dr. Csitári Gábor</t>
  </si>
  <si>
    <t>Félév</t>
  </si>
  <si>
    <t>Hatályos:</t>
  </si>
  <si>
    <t>Szőlész-borász mérnök felsőoktatási szakképzési szak (nappali munkarend)</t>
  </si>
  <si>
    <t>Szőlész-borász mérnök felsőoktatási szakképzési szak (levelező munkarend)</t>
  </si>
  <si>
    <t>EJ</t>
  </si>
  <si>
    <t>FSZ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</si>
</sst>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  <charset val="238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indexed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8"/>
        <bgColor indexed="9"/>
      </patternFill>
    </fill>
    <fill>
      <patternFill patternType="solid">
        <fgColor indexed="8"/>
        <bgColor indexed="58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0" applyFont="1" applyBorder="1" applyAlignment="1">
      <alignment horizontal="left"/>
    </xf>
    <xf numFmtId="1" fontId="3" fillId="0" borderId="0" xfId="0" applyNumberFormat="1" applyFont="1" applyFill="1" applyAlignment="1">
      <alignment vertical="center"/>
    </xf>
    <xf numFmtId="1" fontId="3" fillId="0" borderId="0" xfId="0" applyNumberFormat="1" applyFont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0" borderId="0" xfId="0" applyFont="1" applyFill="1"/>
    <xf numFmtId="0" fontId="2" fillId="0" borderId="0" xfId="0" applyFont="1"/>
    <xf numFmtId="1" fontId="4" fillId="0" borderId="0" xfId="0" applyNumberFormat="1" applyFont="1" applyFill="1" applyAlignment="1">
      <alignment vertical="center"/>
    </xf>
    <xf numFmtId="1" fontId="4" fillId="0" borderId="0" xfId="0" applyNumberFormat="1" applyFont="1" applyBorder="1" applyAlignment="1">
      <alignment vertical="center"/>
    </xf>
    <xf numFmtId="1" fontId="4" fillId="0" borderId="0" xfId="0" applyNumberFormat="1" applyFont="1" applyFill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0" fillId="0" borderId="0" xfId="0" applyFont="1" applyAlignment="1"/>
    <xf numFmtId="1" fontId="4" fillId="0" borderId="0" xfId="0" applyNumberFormat="1" applyFont="1" applyFill="1" applyAlignment="1">
      <alignment horizontal="right" vertical="center" wrapText="1"/>
    </xf>
    <xf numFmtId="1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1" fontId="3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1" fontId="3" fillId="0" borderId="0" xfId="0" applyNumberFormat="1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" fontId="4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6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/>
    <xf numFmtId="0" fontId="5" fillId="5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1" fontId="3" fillId="0" borderId="0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49"/>
  <sheetViews>
    <sheetView tabSelected="1" view="pageBreakPreview" zoomScaleNormal="100" zoomScaleSheetLayoutView="100" workbookViewId="0">
      <pane ySplit="7" topLeftCell="A8" activePane="bottomLeft" state="frozen"/>
      <selection pane="bottomLeft" activeCell="A4" sqref="A4"/>
    </sheetView>
  </sheetViews>
  <sheetFormatPr defaultColWidth="9.109375" defaultRowHeight="13.8" x14ac:dyDescent="0.3"/>
  <cols>
    <col min="1" max="1" width="10.5546875" style="24" customWidth="1"/>
    <col min="2" max="2" width="5.88671875" style="43" customWidth="1"/>
    <col min="3" max="3" width="12.88671875" style="43" customWidth="1"/>
    <col min="4" max="4" width="18" style="4" customWidth="1"/>
    <col min="5" max="5" width="19" style="4" customWidth="1"/>
    <col min="6" max="6" width="16.109375" style="26" customWidth="1"/>
    <col min="7" max="7" width="8.5546875" style="26" hidden="1" customWidth="1"/>
    <col min="8" max="8" width="4" style="6" customWidth="1"/>
    <col min="9" max="9" width="4.77734375" style="6" customWidth="1"/>
    <col min="10" max="10" width="4.5546875" style="6" customWidth="1"/>
    <col min="11" max="11" width="5.33203125" style="6" customWidth="1"/>
    <col min="12" max="12" width="5.109375" style="6" customWidth="1"/>
    <col min="13" max="13" width="3.88671875" style="6" customWidth="1"/>
    <col min="14" max="14" width="6.33203125" style="6" customWidth="1"/>
    <col min="15" max="15" width="6.5546875" style="6" customWidth="1"/>
    <col min="16" max="16" width="6.21875" style="6" customWidth="1"/>
    <col min="17" max="17" width="5.44140625" style="6" customWidth="1"/>
    <col min="18" max="18" width="5.88671875" style="6" customWidth="1"/>
    <col min="19" max="19" width="13.5546875" style="6" customWidth="1"/>
    <col min="20" max="20" width="11.77734375" style="6" customWidth="1"/>
    <col min="21" max="124" width="9.109375" style="6"/>
    <col min="125" max="16384" width="9.109375" style="7"/>
  </cols>
  <sheetData>
    <row r="1" spans="1:124" x14ac:dyDescent="0.3">
      <c r="A1" s="2" t="s">
        <v>4</v>
      </c>
      <c r="B1" s="2"/>
      <c r="C1" s="3" t="s">
        <v>191</v>
      </c>
      <c r="E1" s="3"/>
      <c r="F1" s="3"/>
      <c r="G1" s="44"/>
    </row>
    <row r="2" spans="1:124" x14ac:dyDescent="0.3">
      <c r="A2" s="8" t="s">
        <v>5</v>
      </c>
      <c r="B2" s="8"/>
      <c r="C2" s="9" t="s">
        <v>23</v>
      </c>
      <c r="E2" s="9"/>
      <c r="F2" s="9"/>
      <c r="G2" s="9"/>
    </row>
    <row r="3" spans="1:124" ht="14.4" customHeight="1" x14ac:dyDescent="0.3">
      <c r="A3" s="1" t="s">
        <v>190</v>
      </c>
      <c r="B3" s="10"/>
      <c r="C3" s="11" t="s">
        <v>22</v>
      </c>
      <c r="E3" s="12"/>
      <c r="F3" s="45"/>
      <c r="G3" s="45"/>
      <c r="H3" s="45"/>
      <c r="I3" s="45"/>
      <c r="J3" s="45"/>
      <c r="K3" s="45"/>
    </row>
    <row r="4" spans="1:124" x14ac:dyDescent="0.3">
      <c r="A4" s="14"/>
      <c r="B4" s="14"/>
      <c r="C4" s="14"/>
      <c r="D4" s="15"/>
      <c r="E4" s="15"/>
      <c r="F4" s="16"/>
      <c r="G4" s="17"/>
    </row>
    <row r="5" spans="1:124" x14ac:dyDescent="0.3">
      <c r="A5" s="18"/>
      <c r="B5" s="19"/>
      <c r="C5" s="19"/>
      <c r="D5" s="18"/>
      <c r="E5" s="18"/>
      <c r="F5" s="18"/>
      <c r="G5" s="20"/>
      <c r="H5" s="66" t="s">
        <v>148</v>
      </c>
      <c r="I5" s="66"/>
      <c r="J5" s="66"/>
      <c r="K5" s="66"/>
      <c r="L5" s="66"/>
      <c r="M5" s="66"/>
      <c r="N5" s="21"/>
      <c r="O5" s="21"/>
      <c r="P5" s="22"/>
      <c r="Q5" s="23"/>
      <c r="R5" s="23"/>
      <c r="S5" s="7"/>
      <c r="T5" s="7"/>
    </row>
    <row r="6" spans="1:124" x14ac:dyDescent="0.3">
      <c r="B6" s="25"/>
      <c r="C6" s="25"/>
      <c r="D6" s="16"/>
      <c r="E6" s="16"/>
      <c r="F6" s="16"/>
      <c r="H6" s="67" t="s">
        <v>149</v>
      </c>
      <c r="I6" s="67"/>
      <c r="J6" s="67"/>
      <c r="K6" s="68" t="s">
        <v>6</v>
      </c>
      <c r="L6" s="68"/>
      <c r="M6" s="68"/>
      <c r="N6" s="68"/>
      <c r="O6" s="27"/>
      <c r="P6" s="22"/>
      <c r="Q6" s="28"/>
      <c r="R6" s="28"/>
      <c r="S6" s="7"/>
      <c r="T6" s="7"/>
    </row>
    <row r="7" spans="1:124" s="36" customFormat="1" ht="41.4" x14ac:dyDescent="0.3">
      <c r="A7" s="29" t="s">
        <v>7</v>
      </c>
      <c r="B7" s="30" t="s">
        <v>189</v>
      </c>
      <c r="C7" s="30" t="s">
        <v>2</v>
      </c>
      <c r="D7" s="31" t="s">
        <v>8</v>
      </c>
      <c r="E7" s="32" t="s">
        <v>21</v>
      </c>
      <c r="F7" s="31" t="s">
        <v>3</v>
      </c>
      <c r="G7" s="33" t="s">
        <v>9</v>
      </c>
      <c r="H7" s="34" t="s">
        <v>10</v>
      </c>
      <c r="I7" s="34" t="s">
        <v>0</v>
      </c>
      <c r="J7" s="34" t="s">
        <v>1</v>
      </c>
      <c r="K7" s="34" t="s">
        <v>10</v>
      </c>
      <c r="L7" s="34" t="s">
        <v>0</v>
      </c>
      <c r="M7" s="34" t="s">
        <v>1</v>
      </c>
      <c r="N7" s="34" t="s">
        <v>150</v>
      </c>
      <c r="O7" s="34" t="s">
        <v>18</v>
      </c>
      <c r="P7" s="34" t="s">
        <v>11</v>
      </c>
      <c r="Q7" s="33" t="s">
        <v>12</v>
      </c>
      <c r="R7" s="33" t="s">
        <v>13</v>
      </c>
      <c r="S7" s="31" t="s">
        <v>14</v>
      </c>
      <c r="T7" s="33" t="s">
        <v>15</v>
      </c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</row>
    <row r="8" spans="1:124" s="36" customFormat="1" ht="55.2" x14ac:dyDescent="0.3">
      <c r="A8" s="37" t="s">
        <v>125</v>
      </c>
      <c r="B8" s="47">
        <v>1</v>
      </c>
      <c r="C8" s="37" t="s">
        <v>27</v>
      </c>
      <c r="D8" s="37" t="s">
        <v>26</v>
      </c>
      <c r="E8" s="37" t="s">
        <v>28</v>
      </c>
      <c r="F8" s="49" t="s">
        <v>160</v>
      </c>
      <c r="G8" s="49" t="s">
        <v>174</v>
      </c>
      <c r="H8" s="62">
        <v>2</v>
      </c>
      <c r="I8" s="62">
        <v>2</v>
      </c>
      <c r="J8" s="62">
        <v>0</v>
      </c>
      <c r="K8" s="62">
        <v>10</v>
      </c>
      <c r="L8" s="62">
        <v>10</v>
      </c>
      <c r="M8" s="62">
        <v>0</v>
      </c>
      <c r="N8" s="62"/>
      <c r="O8" s="62"/>
      <c r="P8" s="62">
        <v>4</v>
      </c>
      <c r="Q8" s="62" t="s">
        <v>194</v>
      </c>
      <c r="R8" s="62" t="s">
        <v>24</v>
      </c>
      <c r="S8" s="48"/>
      <c r="T8" s="48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</row>
    <row r="9" spans="1:124" s="36" customFormat="1" ht="27.6" x14ac:dyDescent="0.3">
      <c r="A9" s="37" t="s">
        <v>125</v>
      </c>
      <c r="B9" s="47">
        <v>1</v>
      </c>
      <c r="C9" s="37" t="s">
        <v>30</v>
      </c>
      <c r="D9" s="37" t="s">
        <v>29</v>
      </c>
      <c r="E9" s="37" t="s">
        <v>31</v>
      </c>
      <c r="F9" s="49" t="s">
        <v>126</v>
      </c>
      <c r="G9" s="49" t="s">
        <v>161</v>
      </c>
      <c r="H9" s="62">
        <v>0</v>
      </c>
      <c r="I9" s="62">
        <v>2</v>
      </c>
      <c r="J9" s="62">
        <v>0</v>
      </c>
      <c r="K9" s="62">
        <v>0</v>
      </c>
      <c r="L9" s="62">
        <v>10</v>
      </c>
      <c r="M9" s="62">
        <v>0</v>
      </c>
      <c r="N9" s="62"/>
      <c r="O9" s="62"/>
      <c r="P9" s="62">
        <v>2</v>
      </c>
      <c r="Q9" s="62" t="s">
        <v>194</v>
      </c>
      <c r="R9" s="62" t="s">
        <v>24</v>
      </c>
      <c r="S9" s="48"/>
      <c r="T9" s="48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</row>
    <row r="10" spans="1:124" s="36" customFormat="1" ht="41.4" x14ac:dyDescent="0.3">
      <c r="A10" s="37" t="s">
        <v>125</v>
      </c>
      <c r="B10" s="47">
        <v>1</v>
      </c>
      <c r="C10" s="37" t="s">
        <v>34</v>
      </c>
      <c r="D10" s="37" t="s">
        <v>32</v>
      </c>
      <c r="E10" s="37" t="s">
        <v>36</v>
      </c>
      <c r="F10" s="40" t="s">
        <v>155</v>
      </c>
      <c r="G10" s="49" t="s">
        <v>156</v>
      </c>
      <c r="H10" s="62">
        <v>0</v>
      </c>
      <c r="I10" s="62">
        <v>4</v>
      </c>
      <c r="J10" s="62">
        <v>0</v>
      </c>
      <c r="K10" s="62">
        <v>0</v>
      </c>
      <c r="L10" s="62">
        <v>20</v>
      </c>
      <c r="M10" s="62">
        <v>0</v>
      </c>
      <c r="N10" s="62"/>
      <c r="O10" s="62"/>
      <c r="P10" s="62">
        <v>4</v>
      </c>
      <c r="Q10" s="62" t="s">
        <v>194</v>
      </c>
      <c r="R10" s="62" t="s">
        <v>24</v>
      </c>
      <c r="S10" s="48"/>
      <c r="T10" s="48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</row>
    <row r="11" spans="1:124" s="36" customFormat="1" ht="12.75" customHeight="1" x14ac:dyDescent="0.3">
      <c r="A11" s="37" t="s">
        <v>125</v>
      </c>
      <c r="B11" s="47">
        <v>1</v>
      </c>
      <c r="C11" s="37" t="s">
        <v>35</v>
      </c>
      <c r="D11" s="37" t="s">
        <v>33</v>
      </c>
      <c r="E11" s="37" t="s">
        <v>37</v>
      </c>
      <c r="F11" s="40" t="s">
        <v>140</v>
      </c>
      <c r="G11" s="49" t="s">
        <v>175</v>
      </c>
      <c r="H11" s="62"/>
      <c r="I11" s="62"/>
      <c r="J11" s="62"/>
      <c r="K11" s="62"/>
      <c r="L11" s="62"/>
      <c r="M11" s="62">
        <v>0</v>
      </c>
      <c r="N11" s="62"/>
      <c r="O11" s="62"/>
      <c r="P11" s="62"/>
      <c r="Q11" s="62"/>
      <c r="R11" s="62" t="s">
        <v>24</v>
      </c>
      <c r="S11" s="48"/>
      <c r="T11" s="48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</row>
    <row r="12" spans="1:124" s="36" customFormat="1" ht="27.6" x14ac:dyDescent="0.3">
      <c r="A12" s="37" t="s">
        <v>125</v>
      </c>
      <c r="B12" s="47">
        <v>1</v>
      </c>
      <c r="C12" s="37" t="s">
        <v>39</v>
      </c>
      <c r="D12" s="37" t="s">
        <v>38</v>
      </c>
      <c r="E12" s="37" t="s">
        <v>40</v>
      </c>
      <c r="F12" s="49" t="s">
        <v>127</v>
      </c>
      <c r="G12" s="49" t="s">
        <v>157</v>
      </c>
      <c r="H12" s="62">
        <v>1</v>
      </c>
      <c r="I12" s="62">
        <v>2</v>
      </c>
      <c r="J12" s="62">
        <v>0</v>
      </c>
      <c r="K12" s="62">
        <v>5</v>
      </c>
      <c r="L12" s="62">
        <v>10</v>
      </c>
      <c r="M12" s="62">
        <v>0</v>
      </c>
      <c r="N12" s="62"/>
      <c r="O12" s="62"/>
      <c r="P12" s="62">
        <v>3</v>
      </c>
      <c r="Q12" s="62" t="s">
        <v>25</v>
      </c>
      <c r="R12" s="62" t="s">
        <v>24</v>
      </c>
      <c r="S12" s="48"/>
      <c r="T12" s="48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</row>
    <row r="13" spans="1:124" s="36" customFormat="1" x14ac:dyDescent="0.3">
      <c r="A13" s="37" t="s">
        <v>125</v>
      </c>
      <c r="B13" s="47">
        <v>1</v>
      </c>
      <c r="C13" s="37" t="s">
        <v>42</v>
      </c>
      <c r="D13" s="37" t="s">
        <v>41</v>
      </c>
      <c r="E13" s="37" t="s">
        <v>43</v>
      </c>
      <c r="F13" s="49" t="s">
        <v>176</v>
      </c>
      <c r="G13" s="49" t="s">
        <v>177</v>
      </c>
      <c r="H13" s="62">
        <v>2</v>
      </c>
      <c r="I13" s="62">
        <v>1</v>
      </c>
      <c r="J13" s="62">
        <v>0</v>
      </c>
      <c r="K13" s="62">
        <v>10</v>
      </c>
      <c r="L13" s="62">
        <v>5</v>
      </c>
      <c r="M13" s="62">
        <v>0</v>
      </c>
      <c r="N13" s="62"/>
      <c r="O13" s="62"/>
      <c r="P13" s="62">
        <v>3</v>
      </c>
      <c r="Q13" s="62" t="s">
        <v>25</v>
      </c>
      <c r="R13" s="62" t="s">
        <v>24</v>
      </c>
      <c r="S13" s="48"/>
      <c r="T13" s="48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</row>
    <row r="14" spans="1:124" s="36" customFormat="1" ht="27.6" x14ac:dyDescent="0.3">
      <c r="A14" s="37" t="s">
        <v>125</v>
      </c>
      <c r="B14" s="47">
        <v>1</v>
      </c>
      <c r="C14" s="37" t="s">
        <v>45</v>
      </c>
      <c r="D14" s="37" t="s">
        <v>44</v>
      </c>
      <c r="E14" s="37" t="s">
        <v>46</v>
      </c>
      <c r="F14" s="49" t="s">
        <v>128</v>
      </c>
      <c r="G14" s="49" t="s">
        <v>162</v>
      </c>
      <c r="H14" s="62">
        <v>2</v>
      </c>
      <c r="I14" s="62">
        <v>1</v>
      </c>
      <c r="J14" s="62">
        <v>0</v>
      </c>
      <c r="K14" s="62">
        <v>10</v>
      </c>
      <c r="L14" s="62">
        <v>5</v>
      </c>
      <c r="M14" s="62">
        <v>0</v>
      </c>
      <c r="N14" s="62"/>
      <c r="O14" s="62"/>
      <c r="P14" s="62">
        <v>3</v>
      </c>
      <c r="Q14" s="62" t="s">
        <v>25</v>
      </c>
      <c r="R14" s="62" t="s">
        <v>24</v>
      </c>
      <c r="S14" s="48"/>
      <c r="T14" s="48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</row>
    <row r="15" spans="1:124" s="36" customFormat="1" ht="41.4" x14ac:dyDescent="0.3">
      <c r="A15" s="37" t="s">
        <v>125</v>
      </c>
      <c r="B15" s="47">
        <v>1</v>
      </c>
      <c r="C15" s="37" t="s">
        <v>48</v>
      </c>
      <c r="D15" s="37" t="s">
        <v>47</v>
      </c>
      <c r="E15" s="37" t="s">
        <v>49</v>
      </c>
      <c r="F15" s="49" t="s">
        <v>129</v>
      </c>
      <c r="G15" s="49" t="s">
        <v>154</v>
      </c>
      <c r="H15" s="62">
        <v>2</v>
      </c>
      <c r="I15" s="62">
        <v>1</v>
      </c>
      <c r="J15" s="62">
        <v>0</v>
      </c>
      <c r="K15" s="62">
        <v>10</v>
      </c>
      <c r="L15" s="62">
        <v>5</v>
      </c>
      <c r="M15" s="62">
        <v>0</v>
      </c>
      <c r="N15" s="62"/>
      <c r="O15" s="62"/>
      <c r="P15" s="62">
        <v>3</v>
      </c>
      <c r="Q15" s="62" t="s">
        <v>25</v>
      </c>
      <c r="R15" s="62" t="s">
        <v>24</v>
      </c>
      <c r="S15" s="48"/>
      <c r="T15" s="48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</row>
    <row r="16" spans="1:124" s="36" customFormat="1" ht="27.6" x14ac:dyDescent="0.3">
      <c r="A16" s="37" t="s">
        <v>125</v>
      </c>
      <c r="B16" s="47">
        <v>1</v>
      </c>
      <c r="C16" s="37" t="s">
        <v>51</v>
      </c>
      <c r="D16" s="37" t="s">
        <v>50</v>
      </c>
      <c r="E16" s="37" t="s">
        <v>52</v>
      </c>
      <c r="F16" s="49" t="s">
        <v>134</v>
      </c>
      <c r="G16" s="49" t="s">
        <v>153</v>
      </c>
      <c r="H16" s="62">
        <v>1</v>
      </c>
      <c r="I16" s="62">
        <v>2</v>
      </c>
      <c r="J16" s="62">
        <v>0</v>
      </c>
      <c r="K16" s="62">
        <v>5</v>
      </c>
      <c r="L16" s="62">
        <v>10</v>
      </c>
      <c r="M16" s="62">
        <v>0</v>
      </c>
      <c r="N16" s="62"/>
      <c r="O16" s="62"/>
      <c r="P16" s="62">
        <v>3</v>
      </c>
      <c r="Q16" s="62" t="s">
        <v>25</v>
      </c>
      <c r="R16" s="62" t="s">
        <v>24</v>
      </c>
      <c r="S16" s="48"/>
      <c r="T16" s="48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</row>
    <row r="17" spans="1:124" s="36" customFormat="1" ht="27.6" x14ac:dyDescent="0.3">
      <c r="A17" s="37" t="s">
        <v>125</v>
      </c>
      <c r="B17" s="47">
        <v>1</v>
      </c>
      <c r="C17" s="37" t="s">
        <v>54</v>
      </c>
      <c r="D17" s="37" t="s">
        <v>53</v>
      </c>
      <c r="E17" s="37" t="s">
        <v>55</v>
      </c>
      <c r="F17" s="49" t="s">
        <v>188</v>
      </c>
      <c r="G17" s="49" t="s">
        <v>178</v>
      </c>
      <c r="H17" s="62">
        <v>2</v>
      </c>
      <c r="I17" s="62">
        <v>2</v>
      </c>
      <c r="J17" s="62">
        <v>0</v>
      </c>
      <c r="K17" s="62">
        <v>10</v>
      </c>
      <c r="L17" s="62">
        <v>10</v>
      </c>
      <c r="M17" s="62">
        <v>0</v>
      </c>
      <c r="N17" s="62"/>
      <c r="O17" s="62"/>
      <c r="P17" s="62">
        <v>4</v>
      </c>
      <c r="Q17" s="62" t="s">
        <v>25</v>
      </c>
      <c r="R17" s="62" t="s">
        <v>24</v>
      </c>
      <c r="S17" s="48"/>
      <c r="T17" s="48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</row>
    <row r="18" spans="1:124" s="36" customFormat="1" ht="27.6" x14ac:dyDescent="0.3">
      <c r="A18" s="37" t="s">
        <v>125</v>
      </c>
      <c r="B18" s="47">
        <v>1</v>
      </c>
      <c r="C18" s="37" t="s">
        <v>57</v>
      </c>
      <c r="D18" s="37" t="s">
        <v>56</v>
      </c>
      <c r="E18" s="37" t="s">
        <v>58</v>
      </c>
      <c r="F18" s="49" t="s">
        <v>131</v>
      </c>
      <c r="G18" s="49" t="s">
        <v>159</v>
      </c>
      <c r="H18" s="62">
        <v>2</v>
      </c>
      <c r="I18" s="62">
        <v>0</v>
      </c>
      <c r="J18" s="62">
        <v>0</v>
      </c>
      <c r="K18" s="62">
        <v>10</v>
      </c>
      <c r="L18" s="62">
        <v>0</v>
      </c>
      <c r="M18" s="62">
        <v>0</v>
      </c>
      <c r="N18" s="62"/>
      <c r="O18" s="62"/>
      <c r="P18" s="62"/>
      <c r="Q18" s="62" t="s">
        <v>25</v>
      </c>
      <c r="R18" s="62" t="s">
        <v>24</v>
      </c>
      <c r="S18" s="48"/>
      <c r="T18" s="48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</row>
    <row r="19" spans="1:124" s="36" customFormat="1" x14ac:dyDescent="0.3">
      <c r="A19" s="37" t="s">
        <v>125</v>
      </c>
      <c r="B19" s="47">
        <v>1</v>
      </c>
      <c r="C19" s="37" t="s">
        <v>145</v>
      </c>
      <c r="D19" s="37" t="s">
        <v>144</v>
      </c>
      <c r="E19" s="37" t="s">
        <v>152</v>
      </c>
      <c r="F19" s="49" t="s">
        <v>151</v>
      </c>
      <c r="G19" s="49" t="s">
        <v>158</v>
      </c>
      <c r="H19" s="50">
        <v>0</v>
      </c>
      <c r="I19" s="50">
        <v>2</v>
      </c>
      <c r="J19" s="50">
        <v>0</v>
      </c>
      <c r="K19" s="50">
        <v>0</v>
      </c>
      <c r="L19" s="50">
        <v>10</v>
      </c>
      <c r="M19" s="50">
        <v>0</v>
      </c>
      <c r="N19" s="50"/>
      <c r="O19" s="50"/>
      <c r="P19" s="50">
        <v>0</v>
      </c>
      <c r="Q19" s="62" t="s">
        <v>24</v>
      </c>
      <c r="R19" s="62" t="s">
        <v>24</v>
      </c>
      <c r="S19" s="51"/>
      <c r="T19" s="51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  <c r="BM19" s="35"/>
      <c r="BN19" s="35"/>
      <c r="BO19" s="35"/>
      <c r="BP19" s="35"/>
      <c r="BQ19" s="35"/>
      <c r="BR19" s="35"/>
      <c r="BS19" s="35"/>
      <c r="BT19" s="35"/>
      <c r="BU19" s="35"/>
      <c r="BV19" s="35"/>
      <c r="BW19" s="35"/>
      <c r="BX19" s="35"/>
      <c r="BY19" s="35"/>
      <c r="BZ19" s="35"/>
      <c r="CA19" s="35"/>
      <c r="CB19" s="35"/>
      <c r="CC19" s="35"/>
      <c r="CD19" s="35"/>
      <c r="CE19" s="35"/>
      <c r="CF19" s="35"/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DQ19" s="35"/>
      <c r="DR19" s="35"/>
      <c r="DS19" s="35"/>
      <c r="DT19" s="35"/>
    </row>
    <row r="20" spans="1:124" s="35" customFormat="1" x14ac:dyDescent="0.3">
      <c r="A20" s="70" t="s">
        <v>16</v>
      </c>
      <c r="B20" s="70"/>
      <c r="C20" s="70"/>
      <c r="D20" s="70"/>
      <c r="E20" s="70"/>
      <c r="F20" s="70"/>
      <c r="G20" s="70"/>
      <c r="H20" s="46">
        <f t="shared" ref="H20:N20" si="0">SUM(H9:H19)</f>
        <v>12</v>
      </c>
      <c r="I20" s="46">
        <f t="shared" si="0"/>
        <v>17</v>
      </c>
      <c r="J20" s="46">
        <f t="shared" si="0"/>
        <v>0</v>
      </c>
      <c r="K20" s="46">
        <f t="shared" si="0"/>
        <v>60</v>
      </c>
      <c r="L20" s="46">
        <f t="shared" si="0"/>
        <v>85</v>
      </c>
      <c r="M20" s="46">
        <f t="shared" si="0"/>
        <v>0</v>
      </c>
      <c r="N20" s="46">
        <f t="shared" si="0"/>
        <v>0</v>
      </c>
      <c r="O20" s="46">
        <f>(SUM(O9:O19))*8</f>
        <v>0</v>
      </c>
      <c r="P20" s="46">
        <f>SUM(P9:P19)</f>
        <v>25</v>
      </c>
      <c r="Q20" s="46"/>
      <c r="R20" s="46"/>
      <c r="S20" s="52"/>
      <c r="T20" s="52"/>
    </row>
    <row r="21" spans="1:124" s="36" customFormat="1" ht="27.6" x14ac:dyDescent="0.3">
      <c r="A21" s="37" t="s">
        <v>125</v>
      </c>
      <c r="B21" s="47">
        <v>2</v>
      </c>
      <c r="C21" s="37" t="s">
        <v>60</v>
      </c>
      <c r="D21" s="37" t="s">
        <v>59</v>
      </c>
      <c r="E21" s="37" t="s">
        <v>61</v>
      </c>
      <c r="F21" s="37" t="s">
        <v>132</v>
      </c>
      <c r="G21" s="37" t="s">
        <v>170</v>
      </c>
      <c r="H21" s="50">
        <v>0</v>
      </c>
      <c r="I21" s="50">
        <v>2</v>
      </c>
      <c r="J21" s="50">
        <v>0</v>
      </c>
      <c r="K21" s="50">
        <v>0</v>
      </c>
      <c r="L21" s="50">
        <v>10</v>
      </c>
      <c r="M21" s="50">
        <v>0</v>
      </c>
      <c r="N21" s="50"/>
      <c r="O21" s="50"/>
      <c r="P21" s="50">
        <v>2</v>
      </c>
      <c r="Q21" s="50" t="s">
        <v>194</v>
      </c>
      <c r="R21" s="62" t="s">
        <v>24</v>
      </c>
      <c r="S21" s="42"/>
      <c r="T21" s="51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</row>
    <row r="22" spans="1:124" s="36" customFormat="1" ht="27.6" x14ac:dyDescent="0.3">
      <c r="A22" s="37" t="s">
        <v>125</v>
      </c>
      <c r="B22" s="47">
        <v>2</v>
      </c>
      <c r="C22" s="37" t="s">
        <v>63</v>
      </c>
      <c r="D22" s="37" t="s">
        <v>62</v>
      </c>
      <c r="E22" s="37" t="s">
        <v>64</v>
      </c>
      <c r="F22" s="49" t="s">
        <v>179</v>
      </c>
      <c r="G22" s="49" t="s">
        <v>180</v>
      </c>
      <c r="H22" s="50">
        <v>2</v>
      </c>
      <c r="I22" s="50">
        <v>0</v>
      </c>
      <c r="J22" s="50">
        <v>0</v>
      </c>
      <c r="K22" s="50">
        <v>10</v>
      </c>
      <c r="L22" s="50">
        <v>0</v>
      </c>
      <c r="M22" s="50">
        <v>0</v>
      </c>
      <c r="N22" s="50"/>
      <c r="O22" s="50"/>
      <c r="P22" s="50">
        <v>2</v>
      </c>
      <c r="Q22" s="50" t="s">
        <v>25</v>
      </c>
      <c r="R22" s="62" t="s">
        <v>24</v>
      </c>
      <c r="S22" s="42"/>
      <c r="T22" s="51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</row>
    <row r="23" spans="1:124" s="36" customFormat="1" ht="69" x14ac:dyDescent="0.3">
      <c r="A23" s="37" t="s">
        <v>125</v>
      </c>
      <c r="B23" s="47">
        <v>2</v>
      </c>
      <c r="C23" s="37" t="s">
        <v>66</v>
      </c>
      <c r="D23" s="37" t="s">
        <v>65</v>
      </c>
      <c r="E23" s="51" t="s">
        <v>67</v>
      </c>
      <c r="F23" s="37" t="s">
        <v>133</v>
      </c>
      <c r="G23" s="37" t="s">
        <v>169</v>
      </c>
      <c r="H23" s="50">
        <v>2</v>
      </c>
      <c r="I23" s="50">
        <v>2</v>
      </c>
      <c r="J23" s="50">
        <v>0</v>
      </c>
      <c r="K23" s="50">
        <v>20</v>
      </c>
      <c r="L23" s="50">
        <v>20</v>
      </c>
      <c r="M23" s="50">
        <v>0</v>
      </c>
      <c r="N23" s="50"/>
      <c r="O23" s="50"/>
      <c r="P23" s="50">
        <v>4</v>
      </c>
      <c r="Q23" s="50" t="s">
        <v>25</v>
      </c>
      <c r="R23" s="62" t="s">
        <v>24</v>
      </c>
      <c r="S23" s="42" t="s">
        <v>141</v>
      </c>
      <c r="T23" s="51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</row>
    <row r="24" spans="1:124" s="36" customFormat="1" ht="27.6" x14ac:dyDescent="0.3">
      <c r="A24" s="37" t="s">
        <v>125</v>
      </c>
      <c r="B24" s="47">
        <v>2</v>
      </c>
      <c r="C24" s="37" t="s">
        <v>69</v>
      </c>
      <c r="D24" s="37" t="s">
        <v>68</v>
      </c>
      <c r="E24" s="37" t="s">
        <v>70</v>
      </c>
      <c r="F24" s="37" t="s">
        <v>134</v>
      </c>
      <c r="G24" s="37" t="s">
        <v>153</v>
      </c>
      <c r="H24" s="50">
        <v>1</v>
      </c>
      <c r="I24" s="50">
        <v>1</v>
      </c>
      <c r="J24" s="50">
        <v>0</v>
      </c>
      <c r="K24" s="50">
        <v>10</v>
      </c>
      <c r="L24" s="50">
        <v>10</v>
      </c>
      <c r="M24" s="50">
        <v>0</v>
      </c>
      <c r="N24" s="50"/>
      <c r="O24" s="50"/>
      <c r="P24" s="50">
        <v>2</v>
      </c>
      <c r="Q24" s="50" t="s">
        <v>25</v>
      </c>
      <c r="R24" s="62" t="s">
        <v>24</v>
      </c>
      <c r="S24" s="42"/>
      <c r="T24" s="51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</row>
    <row r="25" spans="1:124" s="36" customFormat="1" x14ac:dyDescent="0.3">
      <c r="A25" s="37" t="s">
        <v>125</v>
      </c>
      <c r="B25" s="47">
        <v>2</v>
      </c>
      <c r="C25" s="37" t="s">
        <v>73</v>
      </c>
      <c r="D25" s="37" t="s">
        <v>71</v>
      </c>
      <c r="E25" s="37" t="s">
        <v>72</v>
      </c>
      <c r="F25" s="37" t="s">
        <v>135</v>
      </c>
      <c r="G25" s="37" t="s">
        <v>165</v>
      </c>
      <c r="H25" s="50">
        <v>2</v>
      </c>
      <c r="I25" s="50">
        <v>1</v>
      </c>
      <c r="J25" s="50">
        <v>0</v>
      </c>
      <c r="K25" s="50">
        <v>10</v>
      </c>
      <c r="L25" s="50">
        <v>5</v>
      </c>
      <c r="M25" s="50">
        <v>0</v>
      </c>
      <c r="N25" s="50"/>
      <c r="O25" s="50"/>
      <c r="P25" s="50">
        <v>3</v>
      </c>
      <c r="Q25" s="50" t="s">
        <v>25</v>
      </c>
      <c r="R25" s="62" t="s">
        <v>24</v>
      </c>
      <c r="S25" s="42"/>
      <c r="T25" s="51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</row>
    <row r="26" spans="1:124" s="36" customFormat="1" ht="41.4" x14ac:dyDescent="0.3">
      <c r="A26" s="37" t="s">
        <v>125</v>
      </c>
      <c r="B26" s="47">
        <v>2</v>
      </c>
      <c r="C26" s="37" t="s">
        <v>75</v>
      </c>
      <c r="D26" s="37" t="s">
        <v>74</v>
      </c>
      <c r="E26" s="37" t="s">
        <v>76</v>
      </c>
      <c r="F26" s="37" t="s">
        <v>127</v>
      </c>
      <c r="G26" s="37" t="s">
        <v>157</v>
      </c>
      <c r="H26" s="50">
        <v>2</v>
      </c>
      <c r="I26" s="50">
        <v>2</v>
      </c>
      <c r="J26" s="50">
        <v>0</v>
      </c>
      <c r="K26" s="50">
        <v>10</v>
      </c>
      <c r="L26" s="50">
        <v>10</v>
      </c>
      <c r="M26" s="50">
        <v>0</v>
      </c>
      <c r="N26" s="50"/>
      <c r="O26" s="50"/>
      <c r="P26" s="50">
        <v>5</v>
      </c>
      <c r="Q26" s="50" t="s">
        <v>25</v>
      </c>
      <c r="R26" s="62" t="s">
        <v>24</v>
      </c>
      <c r="S26" s="42" t="s">
        <v>142</v>
      </c>
      <c r="T26" s="51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</row>
    <row r="27" spans="1:124" s="36" customFormat="1" ht="27.6" x14ac:dyDescent="0.3">
      <c r="A27" s="37" t="s">
        <v>125</v>
      </c>
      <c r="B27" s="47">
        <v>2</v>
      </c>
      <c r="C27" s="37" t="s">
        <v>78</v>
      </c>
      <c r="D27" s="37" t="s">
        <v>77</v>
      </c>
      <c r="E27" s="37" t="s">
        <v>79</v>
      </c>
      <c r="F27" s="37" t="s">
        <v>163</v>
      </c>
      <c r="G27" s="37" t="s">
        <v>164</v>
      </c>
      <c r="H27" s="50">
        <v>2</v>
      </c>
      <c r="I27" s="50">
        <v>2</v>
      </c>
      <c r="J27" s="50">
        <v>0</v>
      </c>
      <c r="K27" s="50">
        <v>10</v>
      </c>
      <c r="L27" s="50">
        <v>10</v>
      </c>
      <c r="M27" s="50">
        <v>0</v>
      </c>
      <c r="N27" s="50"/>
      <c r="O27" s="50"/>
      <c r="P27" s="50">
        <v>5</v>
      </c>
      <c r="Q27" s="50" t="s">
        <v>25</v>
      </c>
      <c r="R27" s="62" t="s">
        <v>24</v>
      </c>
      <c r="S27" s="51"/>
      <c r="T27" s="51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</row>
    <row r="28" spans="1:124" s="36" customFormat="1" x14ac:dyDescent="0.3">
      <c r="A28" s="37" t="s">
        <v>125</v>
      </c>
      <c r="B28" s="47">
        <v>2</v>
      </c>
      <c r="C28" s="37" t="s">
        <v>81</v>
      </c>
      <c r="D28" s="37" t="s">
        <v>80</v>
      </c>
      <c r="E28" s="37" t="s">
        <v>82</v>
      </c>
      <c r="F28" s="37" t="s">
        <v>137</v>
      </c>
      <c r="G28" s="37" t="s">
        <v>166</v>
      </c>
      <c r="H28" s="50">
        <v>2</v>
      </c>
      <c r="I28" s="50">
        <v>2</v>
      </c>
      <c r="J28" s="50">
        <v>0</v>
      </c>
      <c r="K28" s="50">
        <v>10</v>
      </c>
      <c r="L28" s="50">
        <v>10</v>
      </c>
      <c r="M28" s="50">
        <v>0</v>
      </c>
      <c r="N28" s="50"/>
      <c r="O28" s="50"/>
      <c r="P28" s="50">
        <v>4</v>
      </c>
      <c r="Q28" s="50" t="s">
        <v>25</v>
      </c>
      <c r="R28" s="62" t="s">
        <v>24</v>
      </c>
      <c r="S28" s="51"/>
      <c r="T28" s="51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</row>
    <row r="29" spans="1:124" s="36" customFormat="1" ht="27.6" x14ac:dyDescent="0.3">
      <c r="A29" s="37" t="s">
        <v>125</v>
      </c>
      <c r="B29" s="47">
        <v>2</v>
      </c>
      <c r="C29" s="37" t="s">
        <v>84</v>
      </c>
      <c r="D29" s="37" t="s">
        <v>83</v>
      </c>
      <c r="E29" s="37" t="s">
        <v>85</v>
      </c>
      <c r="F29" s="37" t="s">
        <v>138</v>
      </c>
      <c r="G29" s="37" t="s">
        <v>167</v>
      </c>
      <c r="H29" s="50">
        <v>2</v>
      </c>
      <c r="I29" s="50">
        <v>0</v>
      </c>
      <c r="J29" s="50">
        <v>0</v>
      </c>
      <c r="K29" s="50">
        <v>10</v>
      </c>
      <c r="L29" s="50">
        <v>0</v>
      </c>
      <c r="M29" s="50">
        <v>0</v>
      </c>
      <c r="N29" s="50"/>
      <c r="O29" s="50"/>
      <c r="P29" s="50">
        <v>2</v>
      </c>
      <c r="Q29" s="50" t="s">
        <v>25</v>
      </c>
      <c r="R29" s="62" t="s">
        <v>24</v>
      </c>
      <c r="S29" s="51"/>
      <c r="T29" s="51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  <c r="CJ29" s="35"/>
      <c r="CK29" s="35"/>
      <c r="CL29" s="35"/>
      <c r="CM29" s="35"/>
      <c r="CN29" s="35"/>
      <c r="CO29" s="35"/>
      <c r="CP29" s="35"/>
      <c r="CQ29" s="35"/>
      <c r="CR29" s="35"/>
      <c r="CS29" s="35"/>
      <c r="CT29" s="35"/>
      <c r="CU29" s="35"/>
      <c r="CV29" s="35"/>
      <c r="CW29" s="35"/>
      <c r="CX29" s="35"/>
      <c r="CY29" s="35"/>
      <c r="CZ29" s="35"/>
      <c r="DA29" s="35"/>
      <c r="DB29" s="35"/>
      <c r="DC29" s="35"/>
      <c r="DD29" s="35"/>
      <c r="DE29" s="35"/>
      <c r="DF29" s="35"/>
      <c r="DG29" s="35"/>
      <c r="DH29" s="35"/>
      <c r="DI29" s="35"/>
      <c r="DJ29" s="35"/>
      <c r="DK29" s="35"/>
      <c r="DL29" s="35"/>
      <c r="DM29" s="35"/>
      <c r="DN29" s="35"/>
      <c r="DO29" s="35"/>
      <c r="DP29" s="35"/>
      <c r="DQ29" s="35"/>
      <c r="DR29" s="35"/>
      <c r="DS29" s="35"/>
      <c r="DT29" s="35"/>
    </row>
    <row r="30" spans="1:124" s="36" customFormat="1" x14ac:dyDescent="0.3">
      <c r="A30" s="37" t="s">
        <v>125</v>
      </c>
      <c r="B30" s="47">
        <v>2</v>
      </c>
      <c r="C30" s="37" t="s">
        <v>146</v>
      </c>
      <c r="D30" s="37" t="s">
        <v>147</v>
      </c>
      <c r="E30" s="37" t="s">
        <v>168</v>
      </c>
      <c r="F30" s="37" t="s">
        <v>151</v>
      </c>
      <c r="G30" s="37" t="s">
        <v>158</v>
      </c>
      <c r="H30" s="50">
        <v>0</v>
      </c>
      <c r="I30" s="50">
        <v>2</v>
      </c>
      <c r="J30" s="50">
        <v>0</v>
      </c>
      <c r="K30" s="50">
        <v>0</v>
      </c>
      <c r="L30" s="50">
        <v>10</v>
      </c>
      <c r="M30" s="50">
        <v>0</v>
      </c>
      <c r="N30" s="50"/>
      <c r="O30" s="50"/>
      <c r="P30" s="50">
        <v>0</v>
      </c>
      <c r="Q30" s="50" t="s">
        <v>24</v>
      </c>
      <c r="R30" s="62" t="s">
        <v>24</v>
      </c>
      <c r="S30" s="51"/>
      <c r="T30" s="51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</row>
    <row r="31" spans="1:124" s="35" customFormat="1" x14ac:dyDescent="0.3">
      <c r="A31" s="70" t="s">
        <v>16</v>
      </c>
      <c r="B31" s="70"/>
      <c r="C31" s="70"/>
      <c r="D31" s="70"/>
      <c r="E31" s="70"/>
      <c r="F31" s="70"/>
      <c r="G31" s="70"/>
      <c r="H31" s="46">
        <f>SUM(H21:H30)</f>
        <v>15</v>
      </c>
      <c r="I31" s="46">
        <f t="shared" ref="I31:P31" si="1">SUM(I21:I30)</f>
        <v>14</v>
      </c>
      <c r="J31" s="46">
        <f t="shared" si="1"/>
        <v>0</v>
      </c>
      <c r="K31" s="46">
        <f t="shared" si="1"/>
        <v>90</v>
      </c>
      <c r="L31" s="46">
        <f t="shared" si="1"/>
        <v>85</v>
      </c>
      <c r="M31" s="46">
        <f t="shared" si="1"/>
        <v>0</v>
      </c>
      <c r="N31" s="46">
        <f t="shared" si="1"/>
        <v>0</v>
      </c>
      <c r="O31" s="46">
        <f t="shared" si="1"/>
        <v>0</v>
      </c>
      <c r="P31" s="46">
        <f t="shared" si="1"/>
        <v>29</v>
      </c>
      <c r="Q31" s="46"/>
      <c r="R31" s="46"/>
      <c r="S31" s="52"/>
      <c r="T31" s="52"/>
    </row>
    <row r="32" spans="1:124" s="36" customFormat="1" ht="27.6" x14ac:dyDescent="0.3">
      <c r="A32" s="37" t="s">
        <v>125</v>
      </c>
      <c r="B32" s="47">
        <v>3</v>
      </c>
      <c r="C32" s="37" t="s">
        <v>87</v>
      </c>
      <c r="D32" s="37" t="s">
        <v>86</v>
      </c>
      <c r="E32" s="37" t="s">
        <v>88</v>
      </c>
      <c r="F32" s="49" t="s">
        <v>179</v>
      </c>
      <c r="G32" s="49" t="s">
        <v>180</v>
      </c>
      <c r="H32" s="50">
        <v>2</v>
      </c>
      <c r="I32" s="50">
        <v>0</v>
      </c>
      <c r="J32" s="50">
        <v>0</v>
      </c>
      <c r="K32" s="50">
        <v>10</v>
      </c>
      <c r="L32" s="50">
        <v>0</v>
      </c>
      <c r="M32" s="50">
        <v>0</v>
      </c>
      <c r="N32" s="50"/>
      <c r="O32" s="50"/>
      <c r="P32" s="50">
        <v>2</v>
      </c>
      <c r="Q32" s="50" t="s">
        <v>25</v>
      </c>
      <c r="R32" s="62" t="s">
        <v>24</v>
      </c>
      <c r="S32" s="51"/>
      <c r="T32" s="51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</row>
    <row r="33" spans="1:124" s="36" customFormat="1" ht="41.4" x14ac:dyDescent="0.3">
      <c r="A33" s="37" t="s">
        <v>125</v>
      </c>
      <c r="B33" s="47">
        <v>3</v>
      </c>
      <c r="C33" s="37" t="s">
        <v>90</v>
      </c>
      <c r="D33" s="37" t="s">
        <v>89</v>
      </c>
      <c r="E33" s="37" t="s">
        <v>93</v>
      </c>
      <c r="F33" s="49" t="s">
        <v>126</v>
      </c>
      <c r="G33" s="49" t="s">
        <v>161</v>
      </c>
      <c r="H33" s="50">
        <v>2</v>
      </c>
      <c r="I33" s="50">
        <v>1</v>
      </c>
      <c r="J33" s="50">
        <v>0</v>
      </c>
      <c r="K33" s="50">
        <v>10</v>
      </c>
      <c r="L33" s="50">
        <v>5</v>
      </c>
      <c r="M33" s="50">
        <v>0</v>
      </c>
      <c r="N33" s="50"/>
      <c r="O33" s="50"/>
      <c r="P33" s="50">
        <v>3</v>
      </c>
      <c r="Q33" s="50" t="s">
        <v>25</v>
      </c>
      <c r="R33" s="62" t="s">
        <v>24</v>
      </c>
      <c r="S33" s="51"/>
      <c r="T33" s="51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</row>
    <row r="34" spans="1:124" s="36" customFormat="1" ht="27.6" x14ac:dyDescent="0.3">
      <c r="A34" s="37" t="s">
        <v>125</v>
      </c>
      <c r="B34" s="47">
        <v>3</v>
      </c>
      <c r="C34" s="37" t="s">
        <v>92</v>
      </c>
      <c r="D34" s="37" t="s">
        <v>91</v>
      </c>
      <c r="E34" s="37" t="s">
        <v>94</v>
      </c>
      <c r="F34" s="49" t="s">
        <v>126</v>
      </c>
      <c r="G34" s="49" t="s">
        <v>161</v>
      </c>
      <c r="H34" s="50">
        <v>2</v>
      </c>
      <c r="I34" s="50">
        <v>0</v>
      </c>
      <c r="J34" s="50">
        <v>0</v>
      </c>
      <c r="K34" s="50">
        <v>10</v>
      </c>
      <c r="L34" s="50">
        <v>0</v>
      </c>
      <c r="M34" s="50">
        <v>0</v>
      </c>
      <c r="N34" s="50"/>
      <c r="O34" s="50"/>
      <c r="P34" s="50">
        <v>2</v>
      </c>
      <c r="Q34" s="50" t="s">
        <v>25</v>
      </c>
      <c r="R34" s="62" t="s">
        <v>24</v>
      </c>
      <c r="S34" s="51"/>
      <c r="T34" s="51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</row>
    <row r="35" spans="1:124" s="36" customFormat="1" ht="41.4" x14ac:dyDescent="0.3">
      <c r="A35" s="37" t="s">
        <v>125</v>
      </c>
      <c r="B35" s="47">
        <v>3</v>
      </c>
      <c r="C35" s="37" t="s">
        <v>96</v>
      </c>
      <c r="D35" s="37" t="s">
        <v>95</v>
      </c>
      <c r="E35" s="37" t="s">
        <v>97</v>
      </c>
      <c r="F35" s="49" t="s">
        <v>182</v>
      </c>
      <c r="G35" s="49" t="s">
        <v>181</v>
      </c>
      <c r="H35" s="50">
        <v>2</v>
      </c>
      <c r="I35" s="50">
        <v>2</v>
      </c>
      <c r="J35" s="50">
        <v>0</v>
      </c>
      <c r="K35" s="50">
        <v>10</v>
      </c>
      <c r="L35" s="50">
        <v>10</v>
      </c>
      <c r="M35" s="50">
        <v>0</v>
      </c>
      <c r="N35" s="50"/>
      <c r="O35" s="50"/>
      <c r="P35" s="50">
        <v>4</v>
      </c>
      <c r="Q35" s="50" t="s">
        <v>25</v>
      </c>
      <c r="R35" s="62" t="s">
        <v>24</v>
      </c>
      <c r="S35" s="51"/>
      <c r="T35" s="51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</row>
    <row r="36" spans="1:124" s="36" customFormat="1" ht="41.4" x14ac:dyDescent="0.3">
      <c r="A36" s="37" t="s">
        <v>125</v>
      </c>
      <c r="B36" s="47">
        <v>3</v>
      </c>
      <c r="C36" s="37" t="s">
        <v>99</v>
      </c>
      <c r="D36" s="37" t="s">
        <v>98</v>
      </c>
      <c r="E36" s="37" t="s">
        <v>100</v>
      </c>
      <c r="F36" s="49" t="s">
        <v>137</v>
      </c>
      <c r="G36" s="49" t="s">
        <v>166</v>
      </c>
      <c r="H36" s="50">
        <v>3</v>
      </c>
      <c r="I36" s="50">
        <v>0</v>
      </c>
      <c r="J36" s="50">
        <v>0</v>
      </c>
      <c r="K36" s="50">
        <v>15</v>
      </c>
      <c r="L36" s="50">
        <v>0</v>
      </c>
      <c r="M36" s="50">
        <v>0</v>
      </c>
      <c r="N36" s="50"/>
      <c r="O36" s="50"/>
      <c r="P36" s="50">
        <v>3</v>
      </c>
      <c r="Q36" s="50" t="s">
        <v>25</v>
      </c>
      <c r="R36" s="62" t="s">
        <v>24</v>
      </c>
      <c r="S36" s="51"/>
      <c r="T36" s="51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</row>
    <row r="37" spans="1:124" s="36" customFormat="1" x14ac:dyDescent="0.3">
      <c r="A37" s="37" t="s">
        <v>125</v>
      </c>
      <c r="B37" s="47">
        <v>3</v>
      </c>
      <c r="C37" s="37" t="s">
        <v>102</v>
      </c>
      <c r="D37" s="37" t="s">
        <v>101</v>
      </c>
      <c r="E37" s="37" t="s">
        <v>103</v>
      </c>
      <c r="F37" s="40" t="s">
        <v>183</v>
      </c>
      <c r="G37" s="49" t="s">
        <v>184</v>
      </c>
      <c r="H37" s="50">
        <v>2</v>
      </c>
      <c r="I37" s="50">
        <v>2</v>
      </c>
      <c r="J37" s="50">
        <v>0</v>
      </c>
      <c r="K37" s="50">
        <v>10</v>
      </c>
      <c r="L37" s="50">
        <v>10</v>
      </c>
      <c r="M37" s="50">
        <v>0</v>
      </c>
      <c r="N37" s="50"/>
      <c r="O37" s="50"/>
      <c r="P37" s="50">
        <v>4</v>
      </c>
      <c r="Q37" s="50" t="s">
        <v>25</v>
      </c>
      <c r="R37" s="62" t="s">
        <v>24</v>
      </c>
      <c r="S37" s="51"/>
      <c r="T37" s="51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</row>
    <row r="38" spans="1:124" s="36" customFormat="1" ht="55.2" x14ac:dyDescent="0.3">
      <c r="A38" s="37" t="s">
        <v>125</v>
      </c>
      <c r="B38" s="47">
        <v>3</v>
      </c>
      <c r="C38" s="37" t="s">
        <v>105</v>
      </c>
      <c r="D38" s="37" t="s">
        <v>104</v>
      </c>
      <c r="E38" s="37" t="s">
        <v>106</v>
      </c>
      <c r="F38" s="49" t="s">
        <v>185</v>
      </c>
      <c r="G38" s="49" t="s">
        <v>171</v>
      </c>
      <c r="H38" s="50">
        <v>2</v>
      </c>
      <c r="I38" s="50">
        <v>0</v>
      </c>
      <c r="J38" s="50">
        <v>0</v>
      </c>
      <c r="K38" s="50">
        <v>10</v>
      </c>
      <c r="L38" s="50">
        <v>0</v>
      </c>
      <c r="M38" s="50">
        <v>0</v>
      </c>
      <c r="N38" s="50"/>
      <c r="O38" s="50"/>
      <c r="P38" s="50"/>
      <c r="Q38" s="50" t="s">
        <v>25</v>
      </c>
      <c r="R38" s="62" t="s">
        <v>24</v>
      </c>
      <c r="S38" s="51"/>
      <c r="T38" s="51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</row>
    <row r="39" spans="1:124" s="36" customFormat="1" ht="27.6" x14ac:dyDescent="0.3">
      <c r="A39" s="37" t="s">
        <v>125</v>
      </c>
      <c r="B39" s="47">
        <v>3</v>
      </c>
      <c r="C39" s="37" t="s">
        <v>108</v>
      </c>
      <c r="D39" s="37" t="s">
        <v>107</v>
      </c>
      <c r="E39" s="37" t="s">
        <v>109</v>
      </c>
      <c r="F39" s="49" t="s">
        <v>186</v>
      </c>
      <c r="G39" s="49" t="s">
        <v>187</v>
      </c>
      <c r="H39" s="50">
        <v>2</v>
      </c>
      <c r="I39" s="50">
        <v>1</v>
      </c>
      <c r="J39" s="50">
        <v>0</v>
      </c>
      <c r="K39" s="50">
        <v>10</v>
      </c>
      <c r="L39" s="50">
        <v>5</v>
      </c>
      <c r="M39" s="50">
        <v>0</v>
      </c>
      <c r="N39" s="50"/>
      <c r="O39" s="50"/>
      <c r="P39" s="50">
        <v>3</v>
      </c>
      <c r="Q39" s="50" t="s">
        <v>25</v>
      </c>
      <c r="R39" s="62" t="s">
        <v>24</v>
      </c>
      <c r="S39" s="51"/>
      <c r="T39" s="51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</row>
    <row r="40" spans="1:124" s="36" customFormat="1" ht="55.2" x14ac:dyDescent="0.3">
      <c r="A40" s="37" t="s">
        <v>125</v>
      </c>
      <c r="B40" s="47">
        <v>3</v>
      </c>
      <c r="C40" s="37" t="s">
        <v>110</v>
      </c>
      <c r="D40" s="37" t="s">
        <v>117</v>
      </c>
      <c r="E40" s="37" t="s">
        <v>118</v>
      </c>
      <c r="F40" s="49" t="s">
        <v>23</v>
      </c>
      <c r="G40" s="49" t="s">
        <v>172</v>
      </c>
      <c r="H40" s="50">
        <v>2</v>
      </c>
      <c r="I40" s="50">
        <v>1</v>
      </c>
      <c r="J40" s="50">
        <v>0</v>
      </c>
      <c r="K40" s="50">
        <v>10</v>
      </c>
      <c r="L40" s="50">
        <v>5</v>
      </c>
      <c r="M40" s="50">
        <v>0</v>
      </c>
      <c r="N40" s="50"/>
      <c r="O40" s="50"/>
      <c r="P40" s="50">
        <v>3</v>
      </c>
      <c r="Q40" s="50" t="s">
        <v>25</v>
      </c>
      <c r="R40" s="62" t="s">
        <v>24</v>
      </c>
      <c r="S40" s="42" t="s">
        <v>143</v>
      </c>
      <c r="T40" s="51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</row>
    <row r="41" spans="1:124" s="36" customFormat="1" x14ac:dyDescent="0.3">
      <c r="A41" s="37" t="s">
        <v>125</v>
      </c>
      <c r="B41" s="47">
        <v>3</v>
      </c>
      <c r="C41" s="37" t="s">
        <v>112</v>
      </c>
      <c r="D41" s="37" t="s">
        <v>111</v>
      </c>
      <c r="E41" s="37" t="s">
        <v>113</v>
      </c>
      <c r="F41" s="49" t="s">
        <v>139</v>
      </c>
      <c r="G41" s="49" t="s">
        <v>173</v>
      </c>
      <c r="H41" s="50">
        <v>2</v>
      </c>
      <c r="I41" s="50">
        <v>2</v>
      </c>
      <c r="J41" s="50">
        <v>0</v>
      </c>
      <c r="K41" s="50">
        <v>10</v>
      </c>
      <c r="L41" s="50">
        <v>10</v>
      </c>
      <c r="M41" s="50">
        <v>0</v>
      </c>
      <c r="N41" s="50"/>
      <c r="O41" s="50"/>
      <c r="P41" s="50">
        <v>4</v>
      </c>
      <c r="Q41" s="50" t="s">
        <v>25</v>
      </c>
      <c r="R41" s="62" t="s">
        <v>24</v>
      </c>
      <c r="S41" s="51"/>
      <c r="T41" s="51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  <c r="BR41" s="35"/>
      <c r="BS41" s="35"/>
      <c r="BT41" s="35"/>
      <c r="BU41" s="35"/>
      <c r="BV41" s="35"/>
      <c r="BW41" s="35"/>
      <c r="BX41" s="35"/>
      <c r="BY41" s="35"/>
      <c r="BZ41" s="35"/>
      <c r="CA41" s="35"/>
      <c r="CB41" s="35"/>
      <c r="CC41" s="35"/>
      <c r="CD41" s="35"/>
      <c r="CE41" s="35"/>
      <c r="CF41" s="35"/>
      <c r="CG41" s="35"/>
      <c r="CH41" s="35"/>
      <c r="CI41" s="35"/>
      <c r="CJ41" s="35"/>
      <c r="CK41" s="35"/>
      <c r="CL41" s="35"/>
      <c r="CM41" s="35"/>
      <c r="CN41" s="35"/>
      <c r="CO41" s="35"/>
      <c r="CP41" s="35"/>
      <c r="CQ41" s="35"/>
      <c r="CR41" s="35"/>
      <c r="CS41" s="35"/>
      <c r="CT41" s="35"/>
      <c r="CU41" s="35"/>
      <c r="CV41" s="35"/>
      <c r="CW41" s="35"/>
      <c r="CX41" s="35"/>
      <c r="CY41" s="35"/>
      <c r="CZ41" s="35"/>
      <c r="DA41" s="35"/>
      <c r="DB41" s="35"/>
      <c r="DC41" s="35"/>
      <c r="DD41" s="35"/>
      <c r="DE41" s="35"/>
      <c r="DF41" s="35"/>
      <c r="DG41" s="35"/>
      <c r="DH41" s="35"/>
      <c r="DI41" s="35"/>
      <c r="DJ41" s="35"/>
      <c r="DK41" s="35"/>
      <c r="DL41" s="35"/>
      <c r="DM41" s="35"/>
      <c r="DN41" s="35"/>
      <c r="DO41" s="35"/>
      <c r="DP41" s="35"/>
      <c r="DQ41" s="35"/>
      <c r="DR41" s="35"/>
      <c r="DS41" s="35"/>
      <c r="DT41" s="35"/>
    </row>
    <row r="42" spans="1:124" s="36" customFormat="1" ht="27.6" x14ac:dyDescent="0.3">
      <c r="A42" s="37" t="s">
        <v>125</v>
      </c>
      <c r="B42" s="47">
        <v>3</v>
      </c>
      <c r="C42" s="37" t="s">
        <v>115</v>
      </c>
      <c r="D42" s="37" t="s">
        <v>114</v>
      </c>
      <c r="E42" s="37" t="s">
        <v>116</v>
      </c>
      <c r="F42" s="49" t="s">
        <v>23</v>
      </c>
      <c r="G42" s="49" t="s">
        <v>172</v>
      </c>
      <c r="H42" s="50">
        <v>0</v>
      </c>
      <c r="I42" s="50">
        <v>1</v>
      </c>
      <c r="J42" s="50">
        <v>0</v>
      </c>
      <c r="K42" s="50">
        <v>0</v>
      </c>
      <c r="L42" s="50">
        <v>5</v>
      </c>
      <c r="M42" s="50">
        <v>0</v>
      </c>
      <c r="N42" s="50"/>
      <c r="O42" s="50"/>
      <c r="P42" s="50">
        <v>0</v>
      </c>
      <c r="Q42" s="50" t="s">
        <v>24</v>
      </c>
      <c r="R42" s="62" t="s">
        <v>24</v>
      </c>
      <c r="S42" s="51"/>
      <c r="T42" s="51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</row>
    <row r="43" spans="1:124" s="35" customFormat="1" x14ac:dyDescent="0.3">
      <c r="A43" s="70" t="s">
        <v>16</v>
      </c>
      <c r="B43" s="70"/>
      <c r="C43" s="70"/>
      <c r="D43" s="70"/>
      <c r="E43" s="70"/>
      <c r="F43" s="70"/>
      <c r="G43" s="70"/>
      <c r="H43" s="46">
        <f t="shared" ref="H43:P43" si="2">SUM(H32:H42)</f>
        <v>21</v>
      </c>
      <c r="I43" s="46">
        <f t="shared" si="2"/>
        <v>10</v>
      </c>
      <c r="J43" s="46">
        <f t="shared" si="2"/>
        <v>0</v>
      </c>
      <c r="K43" s="46">
        <f t="shared" si="2"/>
        <v>105</v>
      </c>
      <c r="L43" s="46">
        <f t="shared" si="2"/>
        <v>50</v>
      </c>
      <c r="M43" s="46">
        <f t="shared" si="2"/>
        <v>0</v>
      </c>
      <c r="N43" s="46">
        <f t="shared" si="2"/>
        <v>0</v>
      </c>
      <c r="O43" s="46">
        <f t="shared" si="2"/>
        <v>0</v>
      </c>
      <c r="P43" s="46">
        <f t="shared" si="2"/>
        <v>28</v>
      </c>
      <c r="Q43" s="46"/>
      <c r="R43" s="46"/>
      <c r="S43" s="52"/>
      <c r="T43" s="52"/>
    </row>
    <row r="44" spans="1:124" s="36" customFormat="1" ht="27.6" x14ac:dyDescent="0.3">
      <c r="A44" s="37" t="s">
        <v>125</v>
      </c>
      <c r="B44" s="47">
        <v>4</v>
      </c>
      <c r="C44" s="37" t="s">
        <v>120</v>
      </c>
      <c r="D44" s="37" t="s">
        <v>119</v>
      </c>
      <c r="E44" s="37" t="s">
        <v>121</v>
      </c>
      <c r="F44" s="37" t="s">
        <v>23</v>
      </c>
      <c r="G44" s="37" t="s">
        <v>172</v>
      </c>
      <c r="H44" s="50">
        <v>0</v>
      </c>
      <c r="I44" s="50">
        <v>0</v>
      </c>
      <c r="J44" s="50">
        <v>0</v>
      </c>
      <c r="K44" s="50">
        <v>0</v>
      </c>
      <c r="L44" s="50">
        <v>2</v>
      </c>
      <c r="M44" s="50">
        <v>0</v>
      </c>
      <c r="N44" s="50"/>
      <c r="O44" s="50"/>
      <c r="P44" s="50">
        <v>0</v>
      </c>
      <c r="Q44" s="50" t="s">
        <v>24</v>
      </c>
      <c r="R44" s="62" t="s">
        <v>24</v>
      </c>
      <c r="S44" s="51"/>
      <c r="T44" s="51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</row>
    <row r="45" spans="1:124" s="36" customFormat="1" ht="27.6" x14ac:dyDescent="0.3">
      <c r="A45" s="37" t="s">
        <v>125</v>
      </c>
      <c r="B45" s="47">
        <v>4</v>
      </c>
      <c r="C45" s="37" t="s">
        <v>123</v>
      </c>
      <c r="D45" s="37" t="s">
        <v>122</v>
      </c>
      <c r="E45" s="37" t="s">
        <v>124</v>
      </c>
      <c r="F45" s="37" t="s">
        <v>23</v>
      </c>
      <c r="G45" s="37" t="s">
        <v>172</v>
      </c>
      <c r="H45" s="50">
        <v>0</v>
      </c>
      <c r="I45" s="50">
        <v>0</v>
      </c>
      <c r="J45" s="50">
        <v>0</v>
      </c>
      <c r="K45" s="50">
        <v>0</v>
      </c>
      <c r="L45" s="50">
        <v>560</v>
      </c>
      <c r="M45" s="50">
        <v>0</v>
      </c>
      <c r="N45" s="50"/>
      <c r="O45" s="50"/>
      <c r="P45" s="50">
        <v>30</v>
      </c>
      <c r="Q45" s="50" t="s">
        <v>193</v>
      </c>
      <c r="R45" s="62" t="s">
        <v>24</v>
      </c>
      <c r="S45" s="51"/>
      <c r="T45" s="51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</row>
    <row r="46" spans="1:124" s="36" customFormat="1" x14ac:dyDescent="0.3">
      <c r="A46" s="69" t="s">
        <v>16</v>
      </c>
      <c r="B46" s="69"/>
      <c r="C46" s="69"/>
      <c r="D46" s="69"/>
      <c r="E46" s="69"/>
      <c r="F46" s="69"/>
      <c r="G46" s="69"/>
      <c r="H46" s="41">
        <f t="shared" ref="H46:P46" si="3">SUM(H35:H45)</f>
        <v>36</v>
      </c>
      <c r="I46" s="41">
        <f t="shared" si="3"/>
        <v>19</v>
      </c>
      <c r="J46" s="41">
        <f t="shared" si="3"/>
        <v>0</v>
      </c>
      <c r="K46" s="41">
        <f t="shared" si="3"/>
        <v>180</v>
      </c>
      <c r="L46" s="41">
        <f t="shared" si="3"/>
        <v>657</v>
      </c>
      <c r="M46" s="41">
        <f t="shared" si="3"/>
        <v>0</v>
      </c>
      <c r="N46" s="41">
        <f t="shared" si="3"/>
        <v>0</v>
      </c>
      <c r="O46" s="41">
        <f t="shared" si="3"/>
        <v>0</v>
      </c>
      <c r="P46" s="41">
        <f t="shared" si="3"/>
        <v>79</v>
      </c>
      <c r="Q46" s="53"/>
      <c r="R46" s="53"/>
      <c r="S46" s="53"/>
      <c r="T46" s="53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5"/>
      <c r="CE46" s="35"/>
      <c r="CF46" s="35"/>
      <c r="CG46" s="35"/>
      <c r="CH46" s="35"/>
      <c r="CI46" s="35"/>
      <c r="CJ46" s="35"/>
      <c r="CK46" s="35"/>
      <c r="CL46" s="35"/>
      <c r="CM46" s="35"/>
      <c r="CN46" s="35"/>
      <c r="CO46" s="35"/>
      <c r="CP46" s="35"/>
      <c r="CQ46" s="35"/>
      <c r="CR46" s="35"/>
      <c r="CS46" s="35"/>
      <c r="CT46" s="35"/>
      <c r="CU46" s="35"/>
      <c r="CV46" s="35"/>
      <c r="CW46" s="35"/>
      <c r="CX46" s="35"/>
      <c r="CY46" s="35"/>
      <c r="CZ46" s="35"/>
      <c r="DA46" s="35"/>
      <c r="DB46" s="35"/>
      <c r="DC46" s="35"/>
      <c r="DD46" s="35"/>
      <c r="DE46" s="35"/>
      <c r="DF46" s="35"/>
      <c r="DG46" s="35"/>
      <c r="DH46" s="35"/>
      <c r="DI46" s="35"/>
      <c r="DJ46" s="35"/>
      <c r="DK46" s="35"/>
      <c r="DL46" s="35"/>
      <c r="DM46" s="35"/>
      <c r="DN46" s="35"/>
      <c r="DO46" s="35"/>
      <c r="DP46" s="35"/>
      <c r="DQ46" s="35"/>
      <c r="DR46" s="35"/>
      <c r="DS46" s="35"/>
      <c r="DT46" s="35"/>
    </row>
    <row r="47" spans="1:124" s="36" customFormat="1" ht="14.4" customHeight="1" x14ac:dyDescent="0.3">
      <c r="A47" s="69" t="s">
        <v>20</v>
      </c>
      <c r="B47" s="69"/>
      <c r="C47" s="69"/>
      <c r="D47" s="69"/>
      <c r="E47" s="69"/>
      <c r="F47" s="69"/>
      <c r="G47" s="69"/>
      <c r="H47" s="54">
        <f t="shared" ref="H47:P47" si="4">H20+H31+H43+H46</f>
        <v>84</v>
      </c>
      <c r="I47" s="54">
        <f t="shared" si="4"/>
        <v>60</v>
      </c>
      <c r="J47" s="54">
        <f t="shared" si="4"/>
        <v>0</v>
      </c>
      <c r="K47" s="54">
        <f t="shared" si="4"/>
        <v>435</v>
      </c>
      <c r="L47" s="54">
        <f t="shared" si="4"/>
        <v>877</v>
      </c>
      <c r="M47" s="54">
        <f t="shared" si="4"/>
        <v>0</v>
      </c>
      <c r="N47" s="54">
        <f t="shared" si="4"/>
        <v>0</v>
      </c>
      <c r="O47" s="54">
        <f t="shared" si="4"/>
        <v>0</v>
      </c>
      <c r="P47" s="54">
        <f t="shared" si="4"/>
        <v>161</v>
      </c>
      <c r="Q47" s="53"/>
      <c r="R47" s="53"/>
      <c r="S47" s="53"/>
      <c r="T47" s="53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5"/>
      <c r="CE47" s="35"/>
      <c r="CF47" s="35"/>
      <c r="CG47" s="35"/>
      <c r="CH47" s="35"/>
      <c r="CI47" s="35"/>
      <c r="CJ47" s="35"/>
      <c r="CK47" s="35"/>
      <c r="CL47" s="35"/>
      <c r="CM47" s="35"/>
      <c r="CN47" s="35"/>
      <c r="CO47" s="35"/>
      <c r="CP47" s="35"/>
      <c r="CQ47" s="35"/>
      <c r="CR47" s="35"/>
      <c r="CS47" s="35"/>
      <c r="CT47" s="35"/>
      <c r="CU47" s="35"/>
      <c r="CV47" s="35"/>
      <c r="CW47" s="35"/>
      <c r="CX47" s="35"/>
      <c r="CY47" s="35"/>
      <c r="CZ47" s="35"/>
      <c r="DA47" s="35"/>
      <c r="DB47" s="35"/>
      <c r="DC47" s="35"/>
      <c r="DD47" s="35"/>
      <c r="DE47" s="35"/>
      <c r="DF47" s="35"/>
      <c r="DG47" s="35"/>
      <c r="DH47" s="35"/>
      <c r="DI47" s="35"/>
      <c r="DJ47" s="35"/>
      <c r="DK47" s="35"/>
      <c r="DL47" s="35"/>
      <c r="DM47" s="35"/>
      <c r="DN47" s="35"/>
      <c r="DO47" s="35"/>
      <c r="DP47" s="35"/>
      <c r="DQ47" s="35"/>
      <c r="DR47" s="35"/>
      <c r="DS47" s="35"/>
      <c r="DT47" s="35"/>
    </row>
    <row r="48" spans="1:124" s="24" customFormat="1" x14ac:dyDescent="0.3">
      <c r="B48" s="43"/>
      <c r="G48" s="26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39"/>
      <c r="CF48" s="39"/>
      <c r="CG48" s="39"/>
      <c r="CH48" s="39"/>
      <c r="CI48" s="39"/>
      <c r="CJ48" s="39"/>
      <c r="CK48" s="39"/>
      <c r="CL48" s="39"/>
      <c r="CM48" s="39"/>
      <c r="CN48" s="39"/>
      <c r="CO48" s="39"/>
      <c r="CP48" s="39"/>
      <c r="CQ48" s="39"/>
      <c r="CR48" s="39"/>
      <c r="CS48" s="39"/>
      <c r="CT48" s="39"/>
      <c r="CU48" s="39"/>
      <c r="CV48" s="39"/>
      <c r="CW48" s="39"/>
      <c r="CX48" s="39"/>
      <c r="CY48" s="39"/>
      <c r="CZ48" s="39"/>
      <c r="DA48" s="39"/>
      <c r="DB48" s="39"/>
      <c r="DC48" s="39"/>
      <c r="DD48" s="39"/>
      <c r="DE48" s="39"/>
      <c r="DF48" s="39"/>
      <c r="DG48" s="39"/>
      <c r="DH48" s="39"/>
      <c r="DI48" s="39"/>
      <c r="DJ48" s="39"/>
      <c r="DK48" s="39"/>
      <c r="DL48" s="39"/>
      <c r="DM48" s="39"/>
      <c r="DN48" s="39"/>
      <c r="DO48" s="39"/>
      <c r="DP48" s="39"/>
      <c r="DQ48" s="39"/>
      <c r="DR48" s="39"/>
      <c r="DS48" s="39"/>
      <c r="DT48" s="39"/>
    </row>
    <row r="49" spans="2:124" s="24" customFormat="1" x14ac:dyDescent="0.3">
      <c r="B49" s="43"/>
      <c r="G49" s="26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39"/>
      <c r="CH49" s="39"/>
      <c r="CI49" s="39"/>
      <c r="CJ49" s="39"/>
      <c r="CK49" s="39"/>
      <c r="CL49" s="39"/>
      <c r="CM49" s="39"/>
      <c r="CN49" s="39"/>
      <c r="CO49" s="39"/>
      <c r="CP49" s="39"/>
      <c r="CQ49" s="39"/>
      <c r="CR49" s="39"/>
      <c r="CS49" s="39"/>
      <c r="CT49" s="39"/>
      <c r="CU49" s="39"/>
      <c r="CV49" s="39"/>
      <c r="CW49" s="39"/>
      <c r="CX49" s="39"/>
      <c r="CY49" s="39"/>
      <c r="CZ49" s="39"/>
      <c r="DA49" s="39"/>
      <c r="DB49" s="39"/>
      <c r="DC49" s="39"/>
      <c r="DD49" s="39"/>
      <c r="DE49" s="39"/>
      <c r="DF49" s="39"/>
      <c r="DG49" s="39"/>
      <c r="DH49" s="39"/>
      <c r="DI49" s="39"/>
      <c r="DJ49" s="39"/>
      <c r="DK49" s="39"/>
      <c r="DL49" s="39"/>
      <c r="DM49" s="39"/>
      <c r="DN49" s="39"/>
      <c r="DO49" s="39"/>
      <c r="DP49" s="39"/>
      <c r="DQ49" s="39"/>
      <c r="DR49" s="39"/>
      <c r="DS49" s="39"/>
      <c r="DT49" s="39"/>
    </row>
  </sheetData>
  <sheetProtection algorithmName="SHA-512" hashValue="zqRE86nKfjjiZbZFKgrflOXCDRw66LxhEnMinPHC9ixb4n8B6iKeUWDV3oHpM+k28zAPg6R1Xyd0jyYdBuY79g==" saltValue="tDq2d8jBGF2lh2WOJV+bFQ==" spinCount="100000" sheet="1" objects="1" scenarios="1"/>
  <mergeCells count="8">
    <mergeCell ref="H5:M5"/>
    <mergeCell ref="H6:J6"/>
    <mergeCell ref="K6:N6"/>
    <mergeCell ref="A46:G46"/>
    <mergeCell ref="A47:G47"/>
    <mergeCell ref="A20:G20"/>
    <mergeCell ref="A31:G31"/>
    <mergeCell ref="A43:G4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47"/>
  <sheetViews>
    <sheetView view="pageBreakPreview" zoomScaleNormal="100" zoomScaleSheetLayoutView="100" workbookViewId="0">
      <pane ySplit="7" topLeftCell="A8" activePane="bottomLeft" state="frozen"/>
      <selection pane="bottomLeft" activeCell="A4" sqref="A4"/>
    </sheetView>
  </sheetViews>
  <sheetFormatPr defaultColWidth="9.109375" defaultRowHeight="13.8" x14ac:dyDescent="0.3"/>
  <cols>
    <col min="1" max="1" width="11.109375" style="24" customWidth="1"/>
    <col min="2" max="2" width="5.5546875" style="43" customWidth="1"/>
    <col min="3" max="3" width="13.33203125" style="43" customWidth="1"/>
    <col min="4" max="4" width="18.33203125" style="4" customWidth="1"/>
    <col min="5" max="5" width="21.5546875" style="4" customWidth="1"/>
    <col min="6" max="6" width="15.109375" style="26" customWidth="1"/>
    <col min="7" max="7" width="8.5546875" style="26" hidden="1" customWidth="1"/>
    <col min="8" max="8" width="4.109375" style="60" customWidth="1"/>
    <col min="9" max="9" width="5.5546875" style="60" customWidth="1"/>
    <col min="10" max="10" width="4.88671875" style="60" customWidth="1"/>
    <col min="11" max="11" width="6.109375" style="60" customWidth="1"/>
    <col min="12" max="12" width="7.33203125" style="60" customWidth="1"/>
    <col min="13" max="13" width="6.5546875" style="61" customWidth="1"/>
    <col min="14" max="14" width="6.5546875" style="59" customWidth="1"/>
    <col min="15" max="15" width="7" style="59" customWidth="1"/>
    <col min="16" max="16" width="18.33203125" style="26" customWidth="1"/>
    <col min="17" max="17" width="14.33203125" style="56" customWidth="1"/>
    <col min="18" max="134" width="9.109375" style="6"/>
    <col min="135" max="16384" width="9.109375" style="7"/>
  </cols>
  <sheetData>
    <row r="1" spans="1:134" ht="14.4" x14ac:dyDescent="0.3">
      <c r="A1" s="2" t="s">
        <v>4</v>
      </c>
      <c r="B1" s="2"/>
      <c r="C1" s="3" t="s">
        <v>192</v>
      </c>
      <c r="E1" s="3"/>
      <c r="F1" s="3"/>
      <c r="G1" s="5"/>
      <c r="H1" s="5"/>
      <c r="I1" s="5"/>
      <c r="J1" s="5"/>
      <c r="K1" s="5"/>
      <c r="L1" s="5"/>
      <c r="M1" s="5"/>
      <c r="N1" s="55"/>
      <c r="O1" s="55"/>
    </row>
    <row r="2" spans="1:134" x14ac:dyDescent="0.3">
      <c r="A2" s="8" t="s">
        <v>5</v>
      </c>
      <c r="B2" s="8"/>
      <c r="C2" s="9" t="s">
        <v>23</v>
      </c>
      <c r="E2" s="9"/>
      <c r="F2" s="9"/>
      <c r="G2" s="9"/>
      <c r="H2" s="9"/>
      <c r="I2" s="57"/>
      <c r="J2" s="57"/>
      <c r="K2" s="57"/>
      <c r="L2" s="57"/>
      <c r="M2" s="57"/>
      <c r="N2" s="55"/>
      <c r="O2" s="55"/>
    </row>
    <row r="3" spans="1:134" ht="14.4" customHeight="1" x14ac:dyDescent="0.3">
      <c r="A3" s="1" t="s">
        <v>190</v>
      </c>
      <c r="B3" s="10"/>
      <c r="C3" s="11" t="s">
        <v>22</v>
      </c>
      <c r="E3" s="12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134" x14ac:dyDescent="0.3">
      <c r="A4" s="14"/>
      <c r="B4" s="14"/>
      <c r="C4" s="14"/>
      <c r="D4" s="15"/>
      <c r="E4" s="15"/>
      <c r="F4" s="16"/>
      <c r="G4" s="17"/>
      <c r="H4" s="25"/>
      <c r="I4" s="25"/>
      <c r="J4" s="25"/>
      <c r="K4" s="25"/>
      <c r="L4" s="25"/>
      <c r="M4" s="19"/>
      <c r="N4" s="55"/>
      <c r="O4" s="55"/>
    </row>
    <row r="5" spans="1:134" x14ac:dyDescent="0.3">
      <c r="A5" s="18"/>
      <c r="B5" s="19"/>
      <c r="C5" s="19"/>
      <c r="D5" s="18"/>
      <c r="E5" s="18"/>
      <c r="F5" s="18"/>
      <c r="G5" s="20"/>
      <c r="H5" s="73" t="s">
        <v>19</v>
      </c>
      <c r="I5" s="73"/>
      <c r="J5" s="73"/>
      <c r="K5" s="73"/>
      <c r="L5" s="73"/>
      <c r="M5" s="19"/>
      <c r="N5" s="58"/>
      <c r="O5" s="58"/>
      <c r="Q5" s="58"/>
    </row>
    <row r="6" spans="1:134" x14ac:dyDescent="0.3">
      <c r="B6" s="25"/>
      <c r="C6" s="25"/>
      <c r="D6" s="16"/>
      <c r="E6" s="16"/>
      <c r="F6" s="16"/>
      <c r="H6" s="74" t="s">
        <v>6</v>
      </c>
      <c r="I6" s="74"/>
      <c r="J6" s="74"/>
      <c r="K6" s="74"/>
      <c r="L6" s="74"/>
      <c r="M6" s="19"/>
      <c r="N6" s="55"/>
      <c r="O6" s="55"/>
    </row>
    <row r="7" spans="1:134" s="36" customFormat="1" ht="41.4" x14ac:dyDescent="0.3">
      <c r="A7" s="29" t="s">
        <v>7</v>
      </c>
      <c r="B7" s="30" t="s">
        <v>189</v>
      </c>
      <c r="C7" s="30" t="s">
        <v>2</v>
      </c>
      <c r="D7" s="31" t="s">
        <v>8</v>
      </c>
      <c r="E7" s="32" t="s">
        <v>21</v>
      </c>
      <c r="F7" s="31" t="s">
        <v>3</v>
      </c>
      <c r="G7" s="33" t="s">
        <v>9</v>
      </c>
      <c r="H7" s="30" t="s">
        <v>10</v>
      </c>
      <c r="I7" s="30" t="s">
        <v>0</v>
      </c>
      <c r="J7" s="30" t="s">
        <v>1</v>
      </c>
      <c r="K7" s="34" t="s">
        <v>17</v>
      </c>
      <c r="L7" s="34" t="s">
        <v>18</v>
      </c>
      <c r="M7" s="30" t="s">
        <v>11</v>
      </c>
      <c r="N7" s="33" t="s">
        <v>12</v>
      </c>
      <c r="O7" s="33" t="s">
        <v>13</v>
      </c>
      <c r="P7" s="31" t="s">
        <v>14</v>
      </c>
      <c r="Q7" s="33" t="s">
        <v>15</v>
      </c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  <c r="BF7" s="35"/>
      <c r="BG7" s="35"/>
      <c r="BH7" s="35"/>
      <c r="BI7" s="35"/>
      <c r="BJ7" s="35"/>
      <c r="BK7" s="35"/>
      <c r="BL7" s="35"/>
      <c r="BM7" s="35"/>
      <c r="BN7" s="35"/>
      <c r="BO7" s="35"/>
      <c r="BP7" s="35"/>
      <c r="BQ7" s="35"/>
      <c r="BR7" s="35"/>
      <c r="BS7" s="35"/>
      <c r="BT7" s="35"/>
      <c r="BU7" s="35"/>
      <c r="BV7" s="35"/>
      <c r="BW7" s="35"/>
      <c r="BX7" s="35"/>
      <c r="BY7" s="35"/>
      <c r="BZ7" s="35"/>
      <c r="CA7" s="35"/>
      <c r="CB7" s="35"/>
      <c r="CC7" s="35"/>
      <c r="CD7" s="35"/>
      <c r="CE7" s="35"/>
      <c r="CF7" s="35"/>
      <c r="CG7" s="35"/>
      <c r="CH7" s="35"/>
      <c r="CI7" s="35"/>
      <c r="CJ7" s="35"/>
      <c r="CK7" s="35"/>
      <c r="CL7" s="35"/>
      <c r="CM7" s="35"/>
      <c r="CN7" s="35"/>
      <c r="CO7" s="35"/>
      <c r="CP7" s="35"/>
      <c r="CQ7" s="35"/>
      <c r="CR7" s="35"/>
      <c r="CS7" s="35"/>
      <c r="CT7" s="35"/>
      <c r="CU7" s="35"/>
      <c r="CV7" s="35"/>
      <c r="CW7" s="35"/>
      <c r="CX7" s="35"/>
      <c r="CY7" s="35"/>
      <c r="CZ7" s="35"/>
      <c r="DA7" s="35"/>
      <c r="DB7" s="35"/>
      <c r="DC7" s="35"/>
      <c r="DD7" s="35"/>
      <c r="DE7" s="35"/>
      <c r="DF7" s="35"/>
      <c r="DG7" s="35"/>
      <c r="DH7" s="35"/>
      <c r="DI7" s="35"/>
      <c r="DJ7" s="35"/>
      <c r="DK7" s="35"/>
      <c r="DL7" s="35"/>
      <c r="DM7" s="35"/>
      <c r="DN7" s="35"/>
      <c r="DO7" s="35"/>
      <c r="DP7" s="35"/>
      <c r="DQ7" s="35"/>
      <c r="DR7" s="35"/>
      <c r="DS7" s="35"/>
      <c r="DT7" s="35"/>
      <c r="DU7" s="35"/>
      <c r="DV7" s="35"/>
      <c r="DW7" s="35"/>
      <c r="DX7" s="35"/>
      <c r="DY7" s="35"/>
      <c r="DZ7" s="35"/>
      <c r="EA7" s="35"/>
      <c r="EB7" s="35"/>
      <c r="EC7" s="35"/>
      <c r="ED7" s="35"/>
    </row>
    <row r="8" spans="1:134" s="36" customFormat="1" ht="55.2" x14ac:dyDescent="0.3">
      <c r="A8" s="37" t="s">
        <v>125</v>
      </c>
      <c r="B8" s="47">
        <v>1</v>
      </c>
      <c r="C8" s="37" t="s">
        <v>27</v>
      </c>
      <c r="D8" s="37" t="s">
        <v>26</v>
      </c>
      <c r="E8" s="37" t="s">
        <v>28</v>
      </c>
      <c r="F8" s="49" t="s">
        <v>160</v>
      </c>
      <c r="G8" s="49" t="s">
        <v>174</v>
      </c>
      <c r="H8" s="38">
        <v>20</v>
      </c>
      <c r="I8" s="38">
        <v>0</v>
      </c>
      <c r="J8" s="38">
        <v>0</v>
      </c>
      <c r="K8" s="38">
        <v>0</v>
      </c>
      <c r="L8" s="38">
        <v>0</v>
      </c>
      <c r="M8" s="38">
        <v>4</v>
      </c>
      <c r="N8" s="38" t="s">
        <v>194</v>
      </c>
      <c r="O8" s="38" t="s">
        <v>24</v>
      </c>
      <c r="P8" s="38"/>
      <c r="Q8" s="38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5"/>
      <c r="BG8" s="35"/>
      <c r="BH8" s="35"/>
      <c r="BI8" s="35"/>
      <c r="BJ8" s="35"/>
      <c r="BK8" s="35"/>
      <c r="BL8" s="35"/>
      <c r="BM8" s="35"/>
      <c r="BN8" s="35"/>
      <c r="BO8" s="35"/>
      <c r="BP8" s="35"/>
      <c r="BQ8" s="35"/>
      <c r="BR8" s="35"/>
      <c r="BS8" s="35"/>
      <c r="BT8" s="35"/>
      <c r="BU8" s="35"/>
      <c r="BV8" s="35"/>
      <c r="BW8" s="35"/>
      <c r="BX8" s="35"/>
      <c r="BY8" s="35"/>
      <c r="BZ8" s="35"/>
      <c r="CA8" s="35"/>
      <c r="CB8" s="35"/>
      <c r="CC8" s="35"/>
      <c r="CD8" s="35"/>
      <c r="CE8" s="35"/>
      <c r="CF8" s="35"/>
      <c r="CG8" s="35"/>
      <c r="CH8" s="35"/>
      <c r="CI8" s="35"/>
      <c r="CJ8" s="35"/>
      <c r="CK8" s="35"/>
      <c r="CL8" s="35"/>
      <c r="CM8" s="35"/>
      <c r="CN8" s="35"/>
      <c r="CO8" s="35"/>
      <c r="CP8" s="35"/>
      <c r="CQ8" s="35"/>
      <c r="CR8" s="35"/>
      <c r="CS8" s="35"/>
      <c r="CT8" s="35"/>
      <c r="CU8" s="35"/>
      <c r="CV8" s="35"/>
      <c r="CW8" s="35"/>
      <c r="CX8" s="35"/>
      <c r="CY8" s="35"/>
      <c r="CZ8" s="35"/>
      <c r="DA8" s="35"/>
      <c r="DB8" s="35"/>
      <c r="DC8" s="35"/>
      <c r="DD8" s="35"/>
      <c r="DE8" s="35"/>
      <c r="DF8" s="35"/>
      <c r="DG8" s="35"/>
      <c r="DH8" s="35"/>
      <c r="DI8" s="35"/>
      <c r="DJ8" s="35"/>
      <c r="DK8" s="35"/>
      <c r="DL8" s="35"/>
      <c r="DM8" s="35"/>
      <c r="DN8" s="35"/>
      <c r="DO8" s="35"/>
      <c r="DP8" s="35"/>
      <c r="DQ8" s="35"/>
      <c r="DR8" s="35"/>
      <c r="DS8" s="35"/>
      <c r="DT8" s="35"/>
      <c r="DU8" s="35"/>
      <c r="DV8" s="35"/>
      <c r="DW8" s="35"/>
      <c r="DX8" s="35"/>
      <c r="DY8" s="35"/>
      <c r="DZ8" s="35"/>
      <c r="EA8" s="35"/>
      <c r="EB8" s="35"/>
      <c r="EC8" s="35"/>
      <c r="ED8" s="35"/>
    </row>
    <row r="9" spans="1:134" s="36" customFormat="1" ht="27.6" x14ac:dyDescent="0.3">
      <c r="A9" s="37" t="s">
        <v>125</v>
      </c>
      <c r="B9" s="47">
        <v>1</v>
      </c>
      <c r="C9" s="37" t="s">
        <v>30</v>
      </c>
      <c r="D9" s="37" t="s">
        <v>29</v>
      </c>
      <c r="E9" s="37" t="s">
        <v>31</v>
      </c>
      <c r="F9" s="49" t="s">
        <v>126</v>
      </c>
      <c r="G9" s="49" t="s">
        <v>161</v>
      </c>
      <c r="H9" s="38">
        <v>10</v>
      </c>
      <c r="I9" s="38">
        <v>0</v>
      </c>
      <c r="J9" s="38">
        <v>0</v>
      </c>
      <c r="K9" s="38">
        <v>0</v>
      </c>
      <c r="L9" s="38">
        <v>0</v>
      </c>
      <c r="M9" s="38">
        <v>2</v>
      </c>
      <c r="N9" s="38" t="s">
        <v>194</v>
      </c>
      <c r="O9" s="38" t="s">
        <v>24</v>
      </c>
      <c r="P9" s="38"/>
      <c r="Q9" s="38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35"/>
      <c r="AS9" s="3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  <c r="BF9" s="35"/>
      <c r="BG9" s="35"/>
      <c r="BH9" s="35"/>
      <c r="BI9" s="35"/>
      <c r="BJ9" s="35"/>
      <c r="BK9" s="35"/>
      <c r="BL9" s="35"/>
      <c r="BM9" s="35"/>
      <c r="BN9" s="35"/>
      <c r="BO9" s="35"/>
      <c r="BP9" s="35"/>
      <c r="BQ9" s="35"/>
      <c r="BR9" s="35"/>
      <c r="BS9" s="35"/>
      <c r="BT9" s="35"/>
      <c r="BU9" s="35"/>
      <c r="BV9" s="35"/>
      <c r="BW9" s="35"/>
      <c r="BX9" s="35"/>
      <c r="BY9" s="35"/>
      <c r="BZ9" s="35"/>
      <c r="CA9" s="35"/>
      <c r="CB9" s="35"/>
      <c r="CC9" s="35"/>
      <c r="CD9" s="35"/>
      <c r="CE9" s="35"/>
      <c r="CF9" s="35"/>
      <c r="CG9" s="35"/>
      <c r="CH9" s="35"/>
      <c r="CI9" s="35"/>
      <c r="CJ9" s="35"/>
      <c r="CK9" s="35"/>
      <c r="CL9" s="35"/>
      <c r="CM9" s="35"/>
      <c r="CN9" s="35"/>
      <c r="CO9" s="35"/>
      <c r="CP9" s="35"/>
      <c r="CQ9" s="35"/>
      <c r="CR9" s="35"/>
      <c r="CS9" s="35"/>
      <c r="CT9" s="35"/>
      <c r="CU9" s="35"/>
      <c r="CV9" s="35"/>
      <c r="CW9" s="35"/>
      <c r="CX9" s="35"/>
      <c r="CY9" s="35"/>
      <c r="CZ9" s="35"/>
      <c r="DA9" s="35"/>
      <c r="DB9" s="35"/>
      <c r="DC9" s="35"/>
      <c r="DD9" s="35"/>
      <c r="DE9" s="35"/>
      <c r="DF9" s="35"/>
      <c r="DG9" s="35"/>
      <c r="DH9" s="35"/>
      <c r="DI9" s="35"/>
      <c r="DJ9" s="35"/>
      <c r="DK9" s="35"/>
      <c r="DL9" s="35"/>
      <c r="DM9" s="35"/>
      <c r="DN9" s="35"/>
      <c r="DO9" s="35"/>
      <c r="DP9" s="35"/>
      <c r="DQ9" s="35"/>
      <c r="DR9" s="35"/>
      <c r="DS9" s="35"/>
      <c r="DT9" s="35"/>
      <c r="DU9" s="35"/>
      <c r="DV9" s="35"/>
      <c r="DW9" s="35"/>
      <c r="DX9" s="35"/>
      <c r="DY9" s="35"/>
      <c r="DZ9" s="35"/>
      <c r="EA9" s="35"/>
      <c r="EB9" s="35"/>
      <c r="EC9" s="35"/>
      <c r="ED9" s="35"/>
    </row>
    <row r="10" spans="1:134" s="36" customFormat="1" ht="41.4" x14ac:dyDescent="0.3">
      <c r="A10" s="37" t="s">
        <v>125</v>
      </c>
      <c r="B10" s="47">
        <v>1</v>
      </c>
      <c r="C10" s="37" t="s">
        <v>34</v>
      </c>
      <c r="D10" s="37" t="s">
        <v>32</v>
      </c>
      <c r="E10" s="37" t="s">
        <v>36</v>
      </c>
      <c r="F10" s="40" t="s">
        <v>155</v>
      </c>
      <c r="G10" s="49" t="s">
        <v>156</v>
      </c>
      <c r="H10" s="38">
        <v>20</v>
      </c>
      <c r="I10" s="38">
        <v>0</v>
      </c>
      <c r="J10" s="38">
        <v>0</v>
      </c>
      <c r="K10" s="38">
        <v>0</v>
      </c>
      <c r="L10" s="38">
        <v>0</v>
      </c>
      <c r="M10" s="71">
        <v>4</v>
      </c>
      <c r="N10" s="38" t="s">
        <v>193</v>
      </c>
      <c r="O10" s="38" t="s">
        <v>24</v>
      </c>
      <c r="P10" s="42"/>
      <c r="Q10" s="38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35"/>
      <c r="BH10" s="35"/>
      <c r="BI10" s="35"/>
      <c r="BJ10" s="35"/>
      <c r="BK10" s="35"/>
      <c r="BL10" s="35"/>
      <c r="BM10" s="35"/>
      <c r="BN10" s="35"/>
      <c r="BO10" s="35"/>
      <c r="BP10" s="35"/>
      <c r="BQ10" s="35"/>
      <c r="BR10" s="35"/>
      <c r="BS10" s="35"/>
      <c r="BT10" s="35"/>
      <c r="BU10" s="35"/>
      <c r="BV10" s="35"/>
      <c r="BW10" s="35"/>
      <c r="BX10" s="35"/>
      <c r="BY10" s="35"/>
      <c r="BZ10" s="35"/>
      <c r="CA10" s="35"/>
      <c r="CB10" s="35"/>
      <c r="CC10" s="35"/>
      <c r="CD10" s="35"/>
      <c r="CE10" s="35"/>
      <c r="CF10" s="35"/>
      <c r="CG10" s="35"/>
      <c r="CH10" s="35"/>
      <c r="CI10" s="35"/>
      <c r="CJ10" s="35"/>
      <c r="CK10" s="35"/>
      <c r="CL10" s="35"/>
      <c r="CM10" s="35"/>
      <c r="CN10" s="35"/>
      <c r="CO10" s="35"/>
      <c r="CP10" s="35"/>
      <c r="CQ10" s="35"/>
      <c r="CR10" s="35"/>
      <c r="CS10" s="35"/>
      <c r="CT10" s="35"/>
      <c r="CU10" s="35"/>
      <c r="CV10" s="35"/>
      <c r="CW10" s="35"/>
      <c r="CX10" s="35"/>
      <c r="CY10" s="35"/>
      <c r="CZ10" s="35"/>
      <c r="DA10" s="35"/>
      <c r="DB10" s="35"/>
      <c r="DC10" s="35"/>
      <c r="DD10" s="35"/>
      <c r="DE10" s="35"/>
      <c r="DF10" s="35"/>
      <c r="DG10" s="35"/>
      <c r="DH10" s="35"/>
      <c r="DI10" s="35"/>
      <c r="DJ10" s="35"/>
      <c r="DK10" s="35"/>
      <c r="DL10" s="35"/>
      <c r="DM10" s="35"/>
      <c r="DN10" s="35"/>
      <c r="DO10" s="35"/>
      <c r="DP10" s="35"/>
      <c r="DQ10" s="35"/>
      <c r="DR10" s="35"/>
      <c r="DS10" s="35"/>
      <c r="DT10" s="35"/>
      <c r="DU10" s="35"/>
      <c r="DV10" s="35"/>
      <c r="DW10" s="35"/>
      <c r="DX10" s="35"/>
      <c r="DY10" s="35"/>
      <c r="DZ10" s="35"/>
      <c r="EA10" s="35"/>
      <c r="EB10" s="35"/>
      <c r="EC10" s="35"/>
      <c r="ED10" s="35"/>
    </row>
    <row r="11" spans="1:134" s="36" customFormat="1" ht="41.4" x14ac:dyDescent="0.3">
      <c r="A11" s="37" t="s">
        <v>125</v>
      </c>
      <c r="B11" s="47">
        <v>1</v>
      </c>
      <c r="C11" s="37" t="s">
        <v>35</v>
      </c>
      <c r="D11" s="37" t="s">
        <v>33</v>
      </c>
      <c r="E11" s="37" t="s">
        <v>37</v>
      </c>
      <c r="F11" s="40" t="s">
        <v>140</v>
      </c>
      <c r="G11" s="49" t="s">
        <v>175</v>
      </c>
      <c r="H11" s="38">
        <v>20</v>
      </c>
      <c r="I11" s="38">
        <v>0</v>
      </c>
      <c r="J11" s="38">
        <v>0</v>
      </c>
      <c r="K11" s="38">
        <v>0</v>
      </c>
      <c r="L11" s="38">
        <v>0</v>
      </c>
      <c r="M11" s="72"/>
      <c r="N11" s="38" t="s">
        <v>193</v>
      </c>
      <c r="O11" s="38" t="s">
        <v>24</v>
      </c>
      <c r="P11" s="42"/>
      <c r="Q11" s="38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  <c r="BF11" s="35"/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35"/>
      <c r="BR11" s="35"/>
      <c r="BS11" s="35"/>
      <c r="BT11" s="35"/>
      <c r="BU11" s="35"/>
      <c r="BV11" s="35"/>
      <c r="BW11" s="35"/>
      <c r="BX11" s="35"/>
      <c r="BY11" s="35"/>
      <c r="BZ11" s="35"/>
      <c r="CA11" s="35"/>
      <c r="CB11" s="35"/>
      <c r="CC11" s="35"/>
      <c r="CD11" s="35"/>
      <c r="CE11" s="35"/>
      <c r="CF11" s="35"/>
      <c r="CG11" s="35"/>
      <c r="CH11" s="35"/>
      <c r="CI11" s="35"/>
      <c r="CJ11" s="35"/>
      <c r="CK11" s="35"/>
      <c r="CL11" s="35"/>
      <c r="CM11" s="35"/>
      <c r="CN11" s="35"/>
      <c r="CO11" s="35"/>
      <c r="CP11" s="35"/>
      <c r="CQ11" s="35"/>
      <c r="CR11" s="35"/>
      <c r="CS11" s="35"/>
      <c r="CT11" s="35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5"/>
      <c r="DI11" s="35"/>
      <c r="DJ11" s="35"/>
      <c r="DK11" s="35"/>
      <c r="DL11" s="35"/>
      <c r="DM11" s="35"/>
      <c r="DN11" s="35"/>
      <c r="DO11" s="35"/>
      <c r="DP11" s="35"/>
      <c r="DQ11" s="35"/>
      <c r="DR11" s="35"/>
      <c r="DS11" s="35"/>
      <c r="DT11" s="35"/>
      <c r="DU11" s="35"/>
      <c r="DV11" s="35"/>
      <c r="DW11" s="35"/>
      <c r="DX11" s="35"/>
      <c r="DY11" s="35"/>
      <c r="DZ11" s="35"/>
      <c r="EA11" s="35"/>
      <c r="EB11" s="35"/>
      <c r="EC11" s="35"/>
      <c r="ED11" s="35"/>
    </row>
    <row r="12" spans="1:134" s="36" customFormat="1" ht="27.6" x14ac:dyDescent="0.3">
      <c r="A12" s="37" t="s">
        <v>125</v>
      </c>
      <c r="B12" s="47">
        <v>1</v>
      </c>
      <c r="C12" s="37" t="s">
        <v>39</v>
      </c>
      <c r="D12" s="37" t="s">
        <v>38</v>
      </c>
      <c r="E12" s="37" t="s">
        <v>40</v>
      </c>
      <c r="F12" s="49" t="s">
        <v>127</v>
      </c>
      <c r="G12" s="49" t="s">
        <v>157</v>
      </c>
      <c r="H12" s="38">
        <v>15</v>
      </c>
      <c r="I12" s="38">
        <v>0</v>
      </c>
      <c r="J12" s="38">
        <v>0</v>
      </c>
      <c r="K12" s="38">
        <v>0</v>
      </c>
      <c r="L12" s="38">
        <v>0</v>
      </c>
      <c r="M12" s="38">
        <v>3</v>
      </c>
      <c r="N12" s="38" t="s">
        <v>25</v>
      </c>
      <c r="O12" s="38" t="s">
        <v>24</v>
      </c>
      <c r="P12" s="42"/>
      <c r="Q12" s="38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5"/>
      <c r="BR12" s="35"/>
      <c r="BS12" s="35"/>
      <c r="BT12" s="35"/>
      <c r="BU12" s="35"/>
      <c r="BV12" s="35"/>
      <c r="BW12" s="35"/>
      <c r="BX12" s="35"/>
      <c r="BY12" s="35"/>
      <c r="BZ12" s="35"/>
      <c r="CA12" s="35"/>
      <c r="CB12" s="35"/>
      <c r="CC12" s="35"/>
      <c r="CD12" s="35"/>
      <c r="CE12" s="35"/>
      <c r="CF12" s="35"/>
      <c r="CG12" s="35"/>
      <c r="CH12" s="35"/>
      <c r="CI12" s="35"/>
      <c r="CJ12" s="35"/>
      <c r="CK12" s="35"/>
      <c r="CL12" s="35"/>
      <c r="CM12" s="35"/>
      <c r="CN12" s="35"/>
      <c r="CO12" s="35"/>
      <c r="CP12" s="35"/>
      <c r="CQ12" s="35"/>
      <c r="CR12" s="35"/>
      <c r="CS12" s="35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35"/>
      <c r="DS12" s="35"/>
      <c r="DT12" s="35"/>
      <c r="DU12" s="35"/>
      <c r="DV12" s="35"/>
      <c r="DW12" s="35"/>
      <c r="DX12" s="35"/>
      <c r="DY12" s="35"/>
      <c r="DZ12" s="35"/>
      <c r="EA12" s="35"/>
      <c r="EB12" s="35"/>
      <c r="EC12" s="35"/>
      <c r="ED12" s="35"/>
    </row>
    <row r="13" spans="1:134" s="36" customFormat="1" x14ac:dyDescent="0.3">
      <c r="A13" s="37" t="s">
        <v>125</v>
      </c>
      <c r="B13" s="47">
        <v>1</v>
      </c>
      <c r="C13" s="37" t="s">
        <v>42</v>
      </c>
      <c r="D13" s="37" t="s">
        <v>41</v>
      </c>
      <c r="E13" s="37" t="s">
        <v>43</v>
      </c>
      <c r="F13" s="49" t="s">
        <v>176</v>
      </c>
      <c r="G13" s="49" t="s">
        <v>177</v>
      </c>
      <c r="H13" s="38">
        <v>15</v>
      </c>
      <c r="I13" s="38">
        <v>0</v>
      </c>
      <c r="J13" s="38">
        <v>0</v>
      </c>
      <c r="K13" s="38">
        <v>0</v>
      </c>
      <c r="L13" s="38">
        <v>0</v>
      </c>
      <c r="M13" s="38">
        <v>3</v>
      </c>
      <c r="N13" s="38" t="s">
        <v>25</v>
      </c>
      <c r="O13" s="38" t="s">
        <v>24</v>
      </c>
      <c r="P13" s="42"/>
      <c r="Q13" s="38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  <c r="BZ13" s="35"/>
      <c r="CA13" s="35"/>
      <c r="CB13" s="35"/>
      <c r="CC13" s="35"/>
      <c r="CD13" s="35"/>
      <c r="CE13" s="35"/>
      <c r="CF13" s="35"/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5"/>
      <c r="DS13" s="35"/>
      <c r="DT13" s="35"/>
      <c r="DU13" s="35"/>
      <c r="DV13" s="35"/>
      <c r="DW13" s="35"/>
      <c r="DX13" s="35"/>
      <c r="DY13" s="35"/>
      <c r="DZ13" s="35"/>
      <c r="EA13" s="35"/>
      <c r="EB13" s="35"/>
      <c r="EC13" s="35"/>
      <c r="ED13" s="35"/>
    </row>
    <row r="14" spans="1:134" s="36" customFormat="1" ht="27.6" x14ac:dyDescent="0.3">
      <c r="A14" s="37" t="s">
        <v>125</v>
      </c>
      <c r="B14" s="47">
        <v>1</v>
      </c>
      <c r="C14" s="37" t="s">
        <v>45</v>
      </c>
      <c r="D14" s="37" t="s">
        <v>44</v>
      </c>
      <c r="E14" s="37" t="s">
        <v>46</v>
      </c>
      <c r="F14" s="49" t="s">
        <v>128</v>
      </c>
      <c r="G14" s="49" t="s">
        <v>162</v>
      </c>
      <c r="H14" s="38">
        <v>15</v>
      </c>
      <c r="I14" s="38">
        <v>0</v>
      </c>
      <c r="J14" s="38">
        <v>0</v>
      </c>
      <c r="K14" s="38">
        <v>0</v>
      </c>
      <c r="L14" s="38">
        <v>0</v>
      </c>
      <c r="M14" s="38">
        <v>3</v>
      </c>
      <c r="N14" s="38" t="s">
        <v>25</v>
      </c>
      <c r="O14" s="38" t="s">
        <v>24</v>
      </c>
      <c r="P14" s="42"/>
      <c r="Q14" s="38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5"/>
      <c r="BR14" s="35"/>
      <c r="BS14" s="35"/>
      <c r="BT14" s="35"/>
      <c r="BU14" s="35"/>
      <c r="BV14" s="35"/>
      <c r="BW14" s="35"/>
      <c r="BX14" s="35"/>
      <c r="BY14" s="35"/>
      <c r="BZ14" s="35"/>
      <c r="CA14" s="35"/>
      <c r="CB14" s="35"/>
      <c r="CC14" s="35"/>
      <c r="CD14" s="35"/>
      <c r="CE14" s="35"/>
      <c r="CF14" s="35"/>
      <c r="CG14" s="35"/>
      <c r="CH14" s="35"/>
      <c r="CI14" s="35"/>
      <c r="CJ14" s="35"/>
      <c r="CK14" s="35"/>
      <c r="CL14" s="35"/>
      <c r="CM14" s="35"/>
      <c r="CN14" s="35"/>
      <c r="CO14" s="35"/>
      <c r="CP14" s="35"/>
      <c r="CQ14" s="35"/>
      <c r="CR14" s="35"/>
      <c r="CS14" s="35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35"/>
      <c r="DS14" s="35"/>
      <c r="DT14" s="35"/>
      <c r="DU14" s="35"/>
      <c r="DV14" s="35"/>
      <c r="DW14" s="35"/>
      <c r="DX14" s="35"/>
      <c r="DY14" s="35"/>
      <c r="DZ14" s="35"/>
      <c r="EA14" s="35"/>
      <c r="EB14" s="35"/>
      <c r="EC14" s="35"/>
      <c r="ED14" s="35"/>
    </row>
    <row r="15" spans="1:134" s="36" customFormat="1" ht="41.4" x14ac:dyDescent="0.3">
      <c r="A15" s="37" t="s">
        <v>125</v>
      </c>
      <c r="B15" s="47">
        <v>1</v>
      </c>
      <c r="C15" s="37" t="s">
        <v>48</v>
      </c>
      <c r="D15" s="37" t="s">
        <v>47</v>
      </c>
      <c r="E15" s="37" t="s">
        <v>49</v>
      </c>
      <c r="F15" s="49" t="s">
        <v>129</v>
      </c>
      <c r="G15" s="49" t="s">
        <v>154</v>
      </c>
      <c r="H15" s="38">
        <v>15</v>
      </c>
      <c r="I15" s="38">
        <v>0</v>
      </c>
      <c r="J15" s="38">
        <v>0</v>
      </c>
      <c r="K15" s="38">
        <v>0</v>
      </c>
      <c r="L15" s="38">
        <v>0</v>
      </c>
      <c r="M15" s="38">
        <v>3</v>
      </c>
      <c r="N15" s="38" t="s">
        <v>25</v>
      </c>
      <c r="O15" s="38" t="s">
        <v>24</v>
      </c>
      <c r="P15" s="42"/>
      <c r="Q15" s="38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5"/>
      <c r="BK15" s="35"/>
      <c r="BL15" s="35"/>
      <c r="BM15" s="35"/>
      <c r="BN15" s="35"/>
      <c r="BO15" s="35"/>
      <c r="BP15" s="35"/>
      <c r="BQ15" s="35"/>
      <c r="BR15" s="35"/>
      <c r="BS15" s="35"/>
      <c r="BT15" s="35"/>
      <c r="BU15" s="35"/>
      <c r="BV15" s="35"/>
      <c r="BW15" s="35"/>
      <c r="BX15" s="35"/>
      <c r="BY15" s="35"/>
      <c r="BZ15" s="35"/>
      <c r="CA15" s="35"/>
      <c r="CB15" s="35"/>
      <c r="CC15" s="35"/>
      <c r="CD15" s="35"/>
      <c r="CE15" s="35"/>
      <c r="CF15" s="35"/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35"/>
      <c r="DS15" s="35"/>
      <c r="DT15" s="35"/>
      <c r="DU15" s="35"/>
      <c r="DV15" s="35"/>
      <c r="DW15" s="35"/>
      <c r="DX15" s="35"/>
      <c r="DY15" s="35"/>
      <c r="DZ15" s="35"/>
      <c r="EA15" s="35"/>
      <c r="EB15" s="35"/>
      <c r="EC15" s="35"/>
      <c r="ED15" s="35"/>
    </row>
    <row r="16" spans="1:134" s="36" customFormat="1" ht="27.6" x14ac:dyDescent="0.3">
      <c r="A16" s="37" t="s">
        <v>125</v>
      </c>
      <c r="B16" s="47">
        <v>1</v>
      </c>
      <c r="C16" s="37" t="s">
        <v>51</v>
      </c>
      <c r="D16" s="37" t="s">
        <v>50</v>
      </c>
      <c r="E16" s="37" t="s">
        <v>52</v>
      </c>
      <c r="F16" s="49" t="s">
        <v>130</v>
      </c>
      <c r="G16" s="49" t="s">
        <v>153</v>
      </c>
      <c r="H16" s="38">
        <v>15</v>
      </c>
      <c r="I16" s="38">
        <v>0</v>
      </c>
      <c r="J16" s="38">
        <v>0</v>
      </c>
      <c r="K16" s="38">
        <v>0</v>
      </c>
      <c r="L16" s="38">
        <v>0</v>
      </c>
      <c r="M16" s="38">
        <v>3</v>
      </c>
      <c r="N16" s="38" t="s">
        <v>25</v>
      </c>
      <c r="O16" s="38" t="s">
        <v>24</v>
      </c>
      <c r="P16" s="42"/>
      <c r="Q16" s="38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</row>
    <row r="17" spans="1:134" s="36" customFormat="1" ht="27.6" x14ac:dyDescent="0.3">
      <c r="A17" s="37" t="s">
        <v>125</v>
      </c>
      <c r="B17" s="47">
        <v>1</v>
      </c>
      <c r="C17" s="37" t="s">
        <v>54</v>
      </c>
      <c r="D17" s="37" t="s">
        <v>53</v>
      </c>
      <c r="E17" s="37" t="s">
        <v>55</v>
      </c>
      <c r="F17" s="49" t="s">
        <v>188</v>
      </c>
      <c r="G17" s="49" t="s">
        <v>178</v>
      </c>
      <c r="H17" s="38">
        <v>20</v>
      </c>
      <c r="I17" s="38">
        <v>0</v>
      </c>
      <c r="J17" s="38">
        <v>0</v>
      </c>
      <c r="K17" s="38">
        <v>0</v>
      </c>
      <c r="L17" s="38">
        <v>0</v>
      </c>
      <c r="M17" s="38">
        <v>4</v>
      </c>
      <c r="N17" s="38" t="s">
        <v>25</v>
      </c>
      <c r="O17" s="38" t="s">
        <v>24</v>
      </c>
      <c r="P17" s="42"/>
      <c r="Q17" s="38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  <c r="BM17" s="35"/>
      <c r="BN17" s="35"/>
      <c r="BO17" s="35"/>
      <c r="BP17" s="35"/>
      <c r="BQ17" s="35"/>
      <c r="BR17" s="35"/>
      <c r="BS17" s="35"/>
      <c r="BT17" s="35"/>
      <c r="BU17" s="35"/>
      <c r="BV17" s="35"/>
      <c r="BW17" s="35"/>
      <c r="BX17" s="35"/>
      <c r="BY17" s="35"/>
      <c r="BZ17" s="35"/>
      <c r="CA17" s="35"/>
      <c r="CB17" s="35"/>
      <c r="CC17" s="35"/>
      <c r="CD17" s="35"/>
      <c r="CE17" s="35"/>
      <c r="CF17" s="35"/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DQ17" s="35"/>
      <c r="DR17" s="35"/>
      <c r="DS17" s="35"/>
      <c r="DT17" s="35"/>
      <c r="DU17" s="35"/>
      <c r="DV17" s="35"/>
      <c r="DW17" s="35"/>
      <c r="DX17" s="35"/>
      <c r="DY17" s="35"/>
      <c r="DZ17" s="35"/>
      <c r="EA17" s="35"/>
      <c r="EB17" s="35"/>
      <c r="EC17" s="35"/>
      <c r="ED17" s="35"/>
    </row>
    <row r="18" spans="1:134" s="36" customFormat="1" ht="27.6" x14ac:dyDescent="0.3">
      <c r="A18" s="37" t="s">
        <v>125</v>
      </c>
      <c r="B18" s="47">
        <v>1</v>
      </c>
      <c r="C18" s="37" t="s">
        <v>57</v>
      </c>
      <c r="D18" s="37" t="s">
        <v>56</v>
      </c>
      <c r="E18" s="37" t="s">
        <v>58</v>
      </c>
      <c r="F18" s="49" t="s">
        <v>131</v>
      </c>
      <c r="G18" s="49" t="s">
        <v>159</v>
      </c>
      <c r="H18" s="38">
        <v>10</v>
      </c>
      <c r="I18" s="38">
        <v>0</v>
      </c>
      <c r="J18" s="38">
        <v>0</v>
      </c>
      <c r="K18" s="38">
        <v>0</v>
      </c>
      <c r="L18" s="38">
        <v>0</v>
      </c>
      <c r="M18" s="38">
        <v>2</v>
      </c>
      <c r="N18" s="38" t="s">
        <v>25</v>
      </c>
      <c r="O18" s="38" t="s">
        <v>24</v>
      </c>
      <c r="P18" s="42"/>
      <c r="Q18" s="38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BW18" s="35"/>
      <c r="BX18" s="35"/>
      <c r="BY18" s="35"/>
      <c r="BZ18" s="35"/>
      <c r="CA18" s="35"/>
      <c r="CB18" s="35"/>
      <c r="CC18" s="35"/>
      <c r="CD18" s="35"/>
      <c r="CE18" s="35"/>
      <c r="CF18" s="35"/>
      <c r="CG18" s="35"/>
      <c r="CH18" s="35"/>
      <c r="CI18" s="35"/>
      <c r="CJ18" s="35"/>
      <c r="CK18" s="35"/>
      <c r="CL18" s="35"/>
      <c r="CM18" s="35"/>
      <c r="CN18" s="35"/>
      <c r="CO18" s="35"/>
      <c r="CP18" s="35"/>
      <c r="CQ18" s="35"/>
      <c r="CR18" s="35"/>
      <c r="CS18" s="35"/>
      <c r="CT18" s="35"/>
      <c r="CU18" s="35"/>
      <c r="CV18" s="35"/>
      <c r="CW18" s="35"/>
      <c r="CX18" s="35"/>
      <c r="CY18" s="35"/>
      <c r="CZ18" s="35"/>
      <c r="DA18" s="35"/>
      <c r="DB18" s="35"/>
      <c r="DC18" s="35"/>
      <c r="DD18" s="35"/>
      <c r="DE18" s="35"/>
      <c r="DF18" s="35"/>
      <c r="DG18" s="35"/>
      <c r="DH18" s="35"/>
      <c r="DI18" s="35"/>
      <c r="DJ18" s="35"/>
      <c r="DK18" s="35"/>
      <c r="DL18" s="35"/>
      <c r="DM18" s="35"/>
      <c r="DN18" s="35"/>
      <c r="DO18" s="35"/>
      <c r="DP18" s="35"/>
      <c r="DQ18" s="35"/>
      <c r="DR18" s="35"/>
      <c r="DS18" s="35"/>
      <c r="DT18" s="35"/>
      <c r="DU18" s="35"/>
      <c r="DV18" s="35"/>
      <c r="DW18" s="35"/>
      <c r="DX18" s="35"/>
      <c r="DY18" s="35"/>
      <c r="DZ18" s="35"/>
      <c r="EA18" s="35"/>
      <c r="EB18" s="35"/>
      <c r="EC18" s="35"/>
      <c r="ED18" s="35"/>
    </row>
    <row r="19" spans="1:134" s="65" customFormat="1" x14ac:dyDescent="0.3">
      <c r="A19" s="69" t="s">
        <v>16</v>
      </c>
      <c r="B19" s="69"/>
      <c r="C19" s="69"/>
      <c r="D19" s="69"/>
      <c r="E19" s="69"/>
      <c r="F19" s="69"/>
      <c r="G19" s="69"/>
      <c r="H19" s="41">
        <f>SUM(H8:H18)</f>
        <v>175</v>
      </c>
      <c r="I19" s="41">
        <f>SUM(I8:I14)</f>
        <v>0</v>
      </c>
      <c r="J19" s="41">
        <f>SUM(J8:J14)</f>
        <v>0</v>
      </c>
      <c r="K19" s="41">
        <f>SUM(K8:K14)</f>
        <v>0</v>
      </c>
      <c r="L19" s="41">
        <f>SUM(L8:L14)</f>
        <v>0</v>
      </c>
      <c r="M19" s="41">
        <f>SUM(M8:M18)</f>
        <v>31</v>
      </c>
      <c r="N19" s="41"/>
      <c r="O19" s="63"/>
      <c r="P19" s="64"/>
      <c r="Q19" s="63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</row>
    <row r="20" spans="1:134" s="36" customFormat="1" ht="27.6" x14ac:dyDescent="0.3">
      <c r="A20" s="37" t="s">
        <v>125</v>
      </c>
      <c r="B20" s="47">
        <v>2</v>
      </c>
      <c r="C20" s="37" t="s">
        <v>60</v>
      </c>
      <c r="D20" s="37" t="s">
        <v>59</v>
      </c>
      <c r="E20" s="37" t="s">
        <v>61</v>
      </c>
      <c r="F20" s="49" t="s">
        <v>132</v>
      </c>
      <c r="G20" s="49" t="s">
        <v>170</v>
      </c>
      <c r="H20" s="38">
        <v>10</v>
      </c>
      <c r="I20" s="38">
        <v>0</v>
      </c>
      <c r="J20" s="38">
        <v>0</v>
      </c>
      <c r="K20" s="38">
        <v>0</v>
      </c>
      <c r="L20" s="38">
        <v>0</v>
      </c>
      <c r="M20" s="38">
        <v>2</v>
      </c>
      <c r="N20" s="38" t="s">
        <v>194</v>
      </c>
      <c r="O20" s="38" t="s">
        <v>24</v>
      </c>
      <c r="P20" s="42"/>
      <c r="Q20" s="38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  <c r="CA20" s="35"/>
      <c r="CB20" s="35"/>
      <c r="CC20" s="35"/>
      <c r="CD20" s="35"/>
      <c r="CE20" s="35"/>
      <c r="CF20" s="35"/>
      <c r="CG20" s="35"/>
      <c r="CH20" s="35"/>
      <c r="CI20" s="35"/>
      <c r="CJ20" s="35"/>
      <c r="CK20" s="35"/>
      <c r="CL20" s="35"/>
      <c r="CM20" s="35"/>
      <c r="CN20" s="35"/>
      <c r="CO20" s="35"/>
      <c r="CP20" s="35"/>
      <c r="CQ20" s="35"/>
      <c r="CR20" s="35"/>
      <c r="CS20" s="35"/>
      <c r="CT20" s="35"/>
      <c r="CU20" s="35"/>
      <c r="CV20" s="35"/>
      <c r="CW20" s="35"/>
      <c r="CX20" s="35"/>
      <c r="CY20" s="35"/>
      <c r="CZ20" s="35"/>
      <c r="DA20" s="35"/>
      <c r="DB20" s="35"/>
      <c r="DC20" s="35"/>
      <c r="DD20" s="35"/>
      <c r="DE20" s="35"/>
      <c r="DF20" s="35"/>
      <c r="DG20" s="35"/>
      <c r="DH20" s="35"/>
      <c r="DI20" s="35"/>
      <c r="DJ20" s="35"/>
      <c r="DK20" s="35"/>
      <c r="DL20" s="35"/>
      <c r="DM20" s="35"/>
      <c r="DN20" s="35"/>
      <c r="DO20" s="35"/>
      <c r="DP20" s="35"/>
      <c r="DQ20" s="35"/>
      <c r="DR20" s="35"/>
      <c r="DS20" s="35"/>
      <c r="DT20" s="35"/>
      <c r="DU20" s="35"/>
      <c r="DV20" s="35"/>
      <c r="DW20" s="35"/>
      <c r="DX20" s="35"/>
      <c r="DY20" s="35"/>
      <c r="DZ20" s="35"/>
      <c r="EA20" s="35"/>
      <c r="EB20" s="35"/>
      <c r="EC20" s="35"/>
      <c r="ED20" s="35"/>
    </row>
    <row r="21" spans="1:134" s="36" customFormat="1" ht="27.6" x14ac:dyDescent="0.3">
      <c r="A21" s="37" t="s">
        <v>125</v>
      </c>
      <c r="B21" s="47">
        <v>2</v>
      </c>
      <c r="C21" s="37" t="s">
        <v>63</v>
      </c>
      <c r="D21" s="37" t="s">
        <v>62</v>
      </c>
      <c r="E21" s="37" t="s">
        <v>64</v>
      </c>
      <c r="F21" s="49" t="s">
        <v>179</v>
      </c>
      <c r="G21" s="49" t="s">
        <v>180</v>
      </c>
      <c r="H21" s="38">
        <v>10</v>
      </c>
      <c r="I21" s="38">
        <v>0</v>
      </c>
      <c r="J21" s="38">
        <v>0</v>
      </c>
      <c r="K21" s="38">
        <v>0</v>
      </c>
      <c r="L21" s="38">
        <v>0</v>
      </c>
      <c r="M21" s="38">
        <v>2</v>
      </c>
      <c r="N21" s="38" t="s">
        <v>25</v>
      </c>
      <c r="O21" s="38" t="s">
        <v>24</v>
      </c>
      <c r="P21" s="42"/>
      <c r="Q21" s="38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5"/>
      <c r="BG21" s="35"/>
      <c r="BH21" s="35"/>
      <c r="BI21" s="35"/>
      <c r="BJ21" s="35"/>
      <c r="BK21" s="35"/>
      <c r="BL21" s="35"/>
      <c r="BM21" s="35"/>
      <c r="BN21" s="35"/>
      <c r="BO21" s="35"/>
      <c r="BP21" s="35"/>
      <c r="BQ21" s="35"/>
      <c r="BR21" s="35"/>
      <c r="BS21" s="35"/>
      <c r="BT21" s="35"/>
      <c r="BU21" s="35"/>
      <c r="BV21" s="35"/>
      <c r="BW21" s="35"/>
      <c r="BX21" s="35"/>
      <c r="BY21" s="35"/>
      <c r="BZ21" s="35"/>
      <c r="CA21" s="35"/>
      <c r="CB21" s="35"/>
      <c r="CC21" s="35"/>
      <c r="CD21" s="35"/>
      <c r="CE21" s="35"/>
      <c r="CF21" s="35"/>
      <c r="CG21" s="35"/>
      <c r="CH21" s="35"/>
      <c r="CI21" s="35"/>
      <c r="CJ21" s="35"/>
      <c r="CK21" s="35"/>
      <c r="CL21" s="35"/>
      <c r="CM21" s="35"/>
      <c r="CN21" s="35"/>
      <c r="CO21" s="35"/>
      <c r="CP21" s="35"/>
      <c r="CQ21" s="35"/>
      <c r="CR21" s="35"/>
      <c r="CS21" s="35"/>
      <c r="CT21" s="35"/>
      <c r="CU21" s="35"/>
      <c r="CV21" s="35"/>
      <c r="CW21" s="35"/>
      <c r="CX21" s="35"/>
      <c r="CY21" s="35"/>
      <c r="CZ21" s="35"/>
      <c r="DA21" s="35"/>
      <c r="DB21" s="35"/>
      <c r="DC21" s="35"/>
      <c r="DD21" s="35"/>
      <c r="DE21" s="35"/>
      <c r="DF21" s="35"/>
      <c r="DG21" s="35"/>
      <c r="DH21" s="35"/>
      <c r="DI21" s="35"/>
      <c r="DJ21" s="35"/>
      <c r="DK21" s="35"/>
      <c r="DL21" s="35"/>
      <c r="DM21" s="35"/>
      <c r="DN21" s="35"/>
      <c r="DO21" s="35"/>
      <c r="DP21" s="35"/>
      <c r="DQ21" s="35"/>
      <c r="DR21" s="35"/>
      <c r="DS21" s="35"/>
      <c r="DT21" s="35"/>
      <c r="DU21" s="35"/>
      <c r="DV21" s="35"/>
      <c r="DW21" s="35"/>
      <c r="DX21" s="35"/>
      <c r="DY21" s="35"/>
      <c r="DZ21" s="35"/>
      <c r="EA21" s="35"/>
      <c r="EB21" s="35"/>
      <c r="EC21" s="35"/>
      <c r="ED21" s="35"/>
    </row>
    <row r="22" spans="1:134" s="36" customFormat="1" ht="55.2" x14ac:dyDescent="0.3">
      <c r="A22" s="37" t="s">
        <v>125</v>
      </c>
      <c r="B22" s="47">
        <v>2</v>
      </c>
      <c r="C22" s="37" t="s">
        <v>66</v>
      </c>
      <c r="D22" s="37" t="s">
        <v>65</v>
      </c>
      <c r="E22" s="51" t="s">
        <v>67</v>
      </c>
      <c r="F22" s="49" t="s">
        <v>133</v>
      </c>
      <c r="G22" s="49" t="s">
        <v>169</v>
      </c>
      <c r="H22" s="38">
        <v>20</v>
      </c>
      <c r="I22" s="38">
        <v>0</v>
      </c>
      <c r="J22" s="38">
        <v>0</v>
      </c>
      <c r="K22" s="38">
        <v>0</v>
      </c>
      <c r="L22" s="38">
        <v>0</v>
      </c>
      <c r="M22" s="38">
        <v>4</v>
      </c>
      <c r="N22" s="38" t="s">
        <v>25</v>
      </c>
      <c r="O22" s="38" t="s">
        <v>24</v>
      </c>
      <c r="P22" s="42" t="s">
        <v>141</v>
      </c>
      <c r="Q22" s="38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  <c r="BF22" s="35"/>
      <c r="BG22" s="35"/>
      <c r="BH22" s="35"/>
      <c r="BI22" s="35"/>
      <c r="BJ22" s="35"/>
      <c r="BK22" s="35"/>
      <c r="BL22" s="35"/>
      <c r="BM22" s="35"/>
      <c r="BN22" s="35"/>
      <c r="BO22" s="35"/>
      <c r="BP22" s="35"/>
      <c r="BQ22" s="35"/>
      <c r="BR22" s="35"/>
      <c r="BS22" s="35"/>
      <c r="BT22" s="35"/>
      <c r="BU22" s="35"/>
      <c r="BV22" s="35"/>
      <c r="BW22" s="35"/>
      <c r="BX22" s="35"/>
      <c r="BY22" s="35"/>
      <c r="BZ22" s="35"/>
      <c r="CA22" s="35"/>
      <c r="CB22" s="35"/>
      <c r="CC22" s="35"/>
      <c r="CD22" s="35"/>
      <c r="CE22" s="35"/>
      <c r="CF22" s="35"/>
      <c r="CG22" s="35"/>
      <c r="CH22" s="35"/>
      <c r="CI22" s="35"/>
      <c r="CJ22" s="35"/>
      <c r="CK22" s="35"/>
      <c r="CL22" s="35"/>
      <c r="CM22" s="35"/>
      <c r="CN22" s="35"/>
      <c r="CO22" s="35"/>
      <c r="CP22" s="35"/>
      <c r="CQ22" s="35"/>
      <c r="CR22" s="35"/>
      <c r="CS22" s="35"/>
      <c r="CT22" s="35"/>
      <c r="CU22" s="35"/>
      <c r="CV22" s="35"/>
      <c r="CW22" s="35"/>
      <c r="CX22" s="35"/>
      <c r="CY22" s="35"/>
      <c r="CZ22" s="35"/>
      <c r="DA22" s="35"/>
      <c r="DB22" s="35"/>
      <c r="DC22" s="35"/>
      <c r="DD22" s="35"/>
      <c r="DE22" s="35"/>
      <c r="DF22" s="35"/>
      <c r="DG22" s="35"/>
      <c r="DH22" s="35"/>
      <c r="DI22" s="35"/>
      <c r="DJ22" s="35"/>
      <c r="DK22" s="35"/>
      <c r="DL22" s="35"/>
      <c r="DM22" s="35"/>
      <c r="DN22" s="35"/>
      <c r="DO22" s="35"/>
      <c r="DP22" s="35"/>
      <c r="DQ22" s="35"/>
      <c r="DR22" s="35"/>
      <c r="DS22" s="35"/>
      <c r="DT22" s="35"/>
      <c r="DU22" s="35"/>
      <c r="DV22" s="35"/>
      <c r="DW22" s="35"/>
      <c r="DX22" s="35"/>
      <c r="DY22" s="35"/>
      <c r="DZ22" s="35"/>
      <c r="EA22" s="35"/>
      <c r="EB22" s="35"/>
      <c r="EC22" s="35"/>
      <c r="ED22" s="35"/>
    </row>
    <row r="23" spans="1:134" s="36" customFormat="1" x14ac:dyDescent="0.3">
      <c r="A23" s="37" t="s">
        <v>125</v>
      </c>
      <c r="B23" s="47">
        <v>2</v>
      </c>
      <c r="C23" s="37" t="s">
        <v>69</v>
      </c>
      <c r="D23" s="37" t="s">
        <v>68</v>
      </c>
      <c r="E23" s="37" t="s">
        <v>70</v>
      </c>
      <c r="F23" s="49" t="s">
        <v>134</v>
      </c>
      <c r="G23" s="49" t="s">
        <v>153</v>
      </c>
      <c r="H23" s="38">
        <v>10</v>
      </c>
      <c r="I23" s="38">
        <v>0</v>
      </c>
      <c r="J23" s="38">
        <v>0</v>
      </c>
      <c r="K23" s="38">
        <v>0</v>
      </c>
      <c r="L23" s="38">
        <v>0</v>
      </c>
      <c r="M23" s="38">
        <v>2</v>
      </c>
      <c r="N23" s="38" t="s">
        <v>25</v>
      </c>
      <c r="O23" s="38" t="s">
        <v>24</v>
      </c>
      <c r="P23" s="42"/>
      <c r="Q23" s="38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BU23" s="35"/>
      <c r="BV23" s="35"/>
      <c r="BW23" s="35"/>
      <c r="BX23" s="35"/>
      <c r="BY23" s="35"/>
      <c r="BZ23" s="35"/>
      <c r="CA23" s="35"/>
      <c r="CB23" s="35"/>
      <c r="CC23" s="35"/>
      <c r="CD23" s="35"/>
      <c r="CE23" s="35"/>
      <c r="CF23" s="35"/>
      <c r="CG23" s="35"/>
      <c r="CH23" s="35"/>
      <c r="CI23" s="35"/>
      <c r="CJ23" s="35"/>
      <c r="CK23" s="35"/>
      <c r="CL23" s="35"/>
      <c r="CM23" s="35"/>
      <c r="CN23" s="35"/>
      <c r="CO23" s="35"/>
      <c r="CP23" s="35"/>
      <c r="CQ23" s="35"/>
      <c r="CR23" s="35"/>
      <c r="CS23" s="35"/>
      <c r="CT23" s="35"/>
      <c r="CU23" s="35"/>
      <c r="CV23" s="35"/>
      <c r="CW23" s="35"/>
      <c r="CX23" s="35"/>
      <c r="CY23" s="35"/>
      <c r="CZ23" s="35"/>
      <c r="DA23" s="35"/>
      <c r="DB23" s="35"/>
      <c r="DC23" s="35"/>
      <c r="DD23" s="35"/>
      <c r="DE23" s="35"/>
      <c r="DF23" s="35"/>
      <c r="DG23" s="35"/>
      <c r="DH23" s="35"/>
      <c r="DI23" s="35"/>
      <c r="DJ23" s="35"/>
      <c r="DK23" s="35"/>
      <c r="DL23" s="35"/>
      <c r="DM23" s="35"/>
      <c r="DN23" s="35"/>
      <c r="DO23" s="35"/>
      <c r="DP23" s="35"/>
      <c r="DQ23" s="35"/>
      <c r="DR23" s="35"/>
      <c r="DS23" s="35"/>
      <c r="DT23" s="35"/>
      <c r="DU23" s="35"/>
      <c r="DV23" s="35"/>
      <c r="DW23" s="35"/>
      <c r="DX23" s="35"/>
      <c r="DY23" s="35"/>
      <c r="DZ23" s="35"/>
      <c r="EA23" s="35"/>
      <c r="EB23" s="35"/>
      <c r="EC23" s="35"/>
      <c r="ED23" s="35"/>
    </row>
    <row r="24" spans="1:134" s="36" customFormat="1" x14ac:dyDescent="0.3">
      <c r="A24" s="37" t="s">
        <v>125</v>
      </c>
      <c r="B24" s="47">
        <v>2</v>
      </c>
      <c r="C24" s="37" t="s">
        <v>73</v>
      </c>
      <c r="D24" s="37" t="s">
        <v>71</v>
      </c>
      <c r="E24" s="37" t="s">
        <v>72</v>
      </c>
      <c r="F24" s="49" t="s">
        <v>135</v>
      </c>
      <c r="G24" s="49" t="s">
        <v>165</v>
      </c>
      <c r="H24" s="38">
        <v>15</v>
      </c>
      <c r="I24" s="38">
        <v>0</v>
      </c>
      <c r="J24" s="38">
        <v>0</v>
      </c>
      <c r="K24" s="38">
        <v>0</v>
      </c>
      <c r="L24" s="38">
        <v>0</v>
      </c>
      <c r="M24" s="38">
        <v>3</v>
      </c>
      <c r="N24" s="38" t="s">
        <v>25</v>
      </c>
      <c r="O24" s="38" t="s">
        <v>24</v>
      </c>
      <c r="P24" s="42"/>
      <c r="Q24" s="38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CC24" s="35"/>
      <c r="CD24" s="35"/>
      <c r="CE24" s="35"/>
      <c r="CF24" s="35"/>
      <c r="CG24" s="35"/>
      <c r="CH24" s="35"/>
      <c r="CI24" s="35"/>
      <c r="CJ24" s="35"/>
      <c r="CK24" s="35"/>
      <c r="CL24" s="35"/>
      <c r="CM24" s="35"/>
      <c r="CN24" s="35"/>
      <c r="CO24" s="35"/>
      <c r="CP24" s="35"/>
      <c r="CQ24" s="35"/>
      <c r="CR24" s="35"/>
      <c r="CS24" s="35"/>
      <c r="CT24" s="35"/>
      <c r="CU24" s="35"/>
      <c r="CV24" s="35"/>
      <c r="CW24" s="35"/>
      <c r="CX24" s="35"/>
      <c r="CY24" s="35"/>
      <c r="CZ24" s="35"/>
      <c r="DA24" s="35"/>
      <c r="DB24" s="35"/>
      <c r="DC24" s="35"/>
      <c r="DD24" s="35"/>
      <c r="DE24" s="35"/>
      <c r="DF24" s="35"/>
      <c r="DG24" s="35"/>
      <c r="DH24" s="35"/>
      <c r="DI24" s="35"/>
      <c r="DJ24" s="35"/>
      <c r="DK24" s="35"/>
      <c r="DL24" s="35"/>
      <c r="DM24" s="35"/>
      <c r="DN24" s="35"/>
      <c r="DO24" s="35"/>
      <c r="DP24" s="35"/>
      <c r="DQ24" s="35"/>
      <c r="DR24" s="35"/>
      <c r="DS24" s="35"/>
      <c r="DT24" s="35"/>
      <c r="DU24" s="35"/>
      <c r="DV24" s="35"/>
      <c r="DW24" s="35"/>
      <c r="DX24" s="35"/>
      <c r="DY24" s="35"/>
      <c r="DZ24" s="35"/>
      <c r="EA24" s="35"/>
      <c r="EB24" s="35"/>
      <c r="EC24" s="35"/>
      <c r="ED24" s="35"/>
    </row>
    <row r="25" spans="1:134" s="36" customFormat="1" ht="27.6" x14ac:dyDescent="0.3">
      <c r="A25" s="37" t="s">
        <v>125</v>
      </c>
      <c r="B25" s="47">
        <v>2</v>
      </c>
      <c r="C25" s="37" t="s">
        <v>75</v>
      </c>
      <c r="D25" s="37" t="s">
        <v>74</v>
      </c>
      <c r="E25" s="37" t="s">
        <v>76</v>
      </c>
      <c r="F25" s="49" t="s">
        <v>127</v>
      </c>
      <c r="G25" s="49" t="s">
        <v>157</v>
      </c>
      <c r="H25" s="38">
        <v>20</v>
      </c>
      <c r="I25" s="38">
        <v>0</v>
      </c>
      <c r="J25" s="38">
        <v>0</v>
      </c>
      <c r="K25" s="38">
        <v>0</v>
      </c>
      <c r="L25" s="38">
        <v>0</v>
      </c>
      <c r="M25" s="38">
        <v>5</v>
      </c>
      <c r="N25" s="38" t="s">
        <v>25</v>
      </c>
      <c r="O25" s="38" t="s">
        <v>24</v>
      </c>
      <c r="P25" s="42" t="s">
        <v>142</v>
      </c>
      <c r="Q25" s="38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/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/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/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/>
    </row>
    <row r="26" spans="1:134" s="36" customFormat="1" ht="27.6" x14ac:dyDescent="0.3">
      <c r="A26" s="37" t="s">
        <v>125</v>
      </c>
      <c r="B26" s="47">
        <v>2</v>
      </c>
      <c r="C26" s="37" t="s">
        <v>78</v>
      </c>
      <c r="D26" s="37" t="s">
        <v>77</v>
      </c>
      <c r="E26" s="37" t="s">
        <v>79</v>
      </c>
      <c r="F26" s="49" t="s">
        <v>136</v>
      </c>
      <c r="G26" s="49" t="s">
        <v>164</v>
      </c>
      <c r="H26" s="38">
        <v>20</v>
      </c>
      <c r="I26" s="38">
        <v>0</v>
      </c>
      <c r="J26" s="38">
        <v>0</v>
      </c>
      <c r="K26" s="38">
        <v>0</v>
      </c>
      <c r="L26" s="38">
        <v>0</v>
      </c>
      <c r="M26" s="38">
        <v>5</v>
      </c>
      <c r="N26" s="38" t="s">
        <v>25</v>
      </c>
      <c r="O26" s="38" t="s">
        <v>24</v>
      </c>
      <c r="P26" s="42"/>
      <c r="Q26" s="38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</row>
    <row r="27" spans="1:134" s="36" customFormat="1" x14ac:dyDescent="0.3">
      <c r="A27" s="37" t="s">
        <v>125</v>
      </c>
      <c r="B27" s="47">
        <v>2</v>
      </c>
      <c r="C27" s="37" t="s">
        <v>81</v>
      </c>
      <c r="D27" s="37" t="s">
        <v>80</v>
      </c>
      <c r="E27" s="37" t="s">
        <v>82</v>
      </c>
      <c r="F27" s="49" t="s">
        <v>137</v>
      </c>
      <c r="G27" s="49" t="s">
        <v>166</v>
      </c>
      <c r="H27" s="38">
        <v>20</v>
      </c>
      <c r="I27" s="38">
        <v>0</v>
      </c>
      <c r="J27" s="38">
        <v>0</v>
      </c>
      <c r="K27" s="38">
        <v>0</v>
      </c>
      <c r="L27" s="38">
        <v>0</v>
      </c>
      <c r="M27" s="38">
        <v>4</v>
      </c>
      <c r="N27" s="38" t="s">
        <v>25</v>
      </c>
      <c r="O27" s="38" t="s">
        <v>24</v>
      </c>
      <c r="P27" s="42"/>
      <c r="Q27" s="38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CQ27" s="35"/>
      <c r="CR27" s="35"/>
      <c r="CS27" s="35"/>
      <c r="CT27" s="35"/>
      <c r="CU27" s="35"/>
      <c r="CV27" s="35"/>
      <c r="CW27" s="35"/>
      <c r="CX27" s="35"/>
      <c r="CY27" s="35"/>
      <c r="CZ27" s="35"/>
      <c r="DA27" s="35"/>
      <c r="DB27" s="35"/>
      <c r="DC27" s="35"/>
      <c r="DD27" s="35"/>
      <c r="DE27" s="35"/>
      <c r="DF27" s="35"/>
      <c r="DG27" s="35"/>
      <c r="DH27" s="35"/>
      <c r="DI27" s="35"/>
      <c r="DJ27" s="35"/>
      <c r="DK27" s="35"/>
      <c r="DL27" s="35"/>
      <c r="DM27" s="35"/>
      <c r="DN27" s="35"/>
      <c r="DO27" s="35"/>
      <c r="DP27" s="35"/>
      <c r="DQ27" s="35"/>
      <c r="DR27" s="35"/>
      <c r="DS27" s="35"/>
      <c r="DT27" s="35"/>
      <c r="DU27" s="35"/>
      <c r="DV27" s="35"/>
      <c r="DW27" s="35"/>
      <c r="DX27" s="35"/>
      <c r="DY27" s="35"/>
      <c r="DZ27" s="35"/>
      <c r="EA27" s="35"/>
      <c r="EB27" s="35"/>
      <c r="EC27" s="35"/>
      <c r="ED27" s="35"/>
    </row>
    <row r="28" spans="1:134" s="36" customFormat="1" ht="27.6" x14ac:dyDescent="0.3">
      <c r="A28" s="37" t="s">
        <v>125</v>
      </c>
      <c r="B28" s="47">
        <v>2</v>
      </c>
      <c r="C28" s="37" t="s">
        <v>84</v>
      </c>
      <c r="D28" s="37" t="s">
        <v>83</v>
      </c>
      <c r="E28" s="37" t="s">
        <v>85</v>
      </c>
      <c r="F28" s="49" t="s">
        <v>138</v>
      </c>
      <c r="G28" s="49" t="s">
        <v>167</v>
      </c>
      <c r="H28" s="38">
        <v>10</v>
      </c>
      <c r="I28" s="38">
        <v>0</v>
      </c>
      <c r="J28" s="38">
        <v>0</v>
      </c>
      <c r="K28" s="38">
        <v>0</v>
      </c>
      <c r="L28" s="38">
        <v>0</v>
      </c>
      <c r="M28" s="38">
        <v>2</v>
      </c>
      <c r="N28" s="38" t="s">
        <v>25</v>
      </c>
      <c r="O28" s="38" t="s">
        <v>24</v>
      </c>
      <c r="P28" s="42"/>
      <c r="Q28" s="38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  <c r="CJ28" s="35"/>
      <c r="CK28" s="35"/>
      <c r="CL28" s="35"/>
      <c r="CM28" s="35"/>
      <c r="CN28" s="35"/>
      <c r="CO28" s="35"/>
      <c r="CP28" s="35"/>
      <c r="CQ28" s="35"/>
      <c r="CR28" s="35"/>
      <c r="CS28" s="35"/>
      <c r="CT28" s="35"/>
      <c r="CU28" s="35"/>
      <c r="CV28" s="35"/>
      <c r="CW28" s="35"/>
      <c r="CX28" s="35"/>
      <c r="CY28" s="35"/>
      <c r="CZ28" s="35"/>
      <c r="DA28" s="35"/>
      <c r="DB28" s="35"/>
      <c r="DC28" s="35"/>
      <c r="DD28" s="35"/>
      <c r="DE28" s="35"/>
      <c r="DF28" s="35"/>
      <c r="DG28" s="35"/>
      <c r="DH28" s="35"/>
      <c r="DI28" s="35"/>
      <c r="DJ28" s="35"/>
      <c r="DK28" s="35"/>
      <c r="DL28" s="35"/>
      <c r="DM28" s="35"/>
      <c r="DN28" s="35"/>
      <c r="DO28" s="35"/>
      <c r="DP28" s="35"/>
      <c r="DQ28" s="35"/>
      <c r="DR28" s="35"/>
      <c r="DS28" s="35"/>
      <c r="DT28" s="35"/>
      <c r="DU28" s="35"/>
      <c r="DV28" s="35"/>
      <c r="DW28" s="35"/>
      <c r="DX28" s="35"/>
      <c r="DY28" s="35"/>
      <c r="DZ28" s="35"/>
      <c r="EA28" s="35"/>
      <c r="EB28" s="35"/>
      <c r="EC28" s="35"/>
      <c r="ED28" s="35"/>
    </row>
    <row r="29" spans="1:134" s="65" customFormat="1" x14ac:dyDescent="0.3">
      <c r="A29" s="69" t="s">
        <v>16</v>
      </c>
      <c r="B29" s="69"/>
      <c r="C29" s="69"/>
      <c r="D29" s="69"/>
      <c r="E29" s="69"/>
      <c r="F29" s="69"/>
      <c r="G29" s="69"/>
      <c r="H29" s="41">
        <f>SUM(H20:H28)</f>
        <v>135</v>
      </c>
      <c r="I29" s="41">
        <f>SUM(I20:I27)</f>
        <v>0</v>
      </c>
      <c r="J29" s="41">
        <f>SUM(J20:J27)</f>
        <v>0</v>
      </c>
      <c r="K29" s="41">
        <f>SUM(K20:K27)</f>
        <v>0</v>
      </c>
      <c r="L29" s="41">
        <f>SUM(L20:L27)</f>
        <v>0</v>
      </c>
      <c r="M29" s="41">
        <f>SUM(M20:M28)</f>
        <v>29</v>
      </c>
      <c r="N29" s="41"/>
      <c r="O29" s="63"/>
      <c r="P29" s="64"/>
      <c r="Q29" s="63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</row>
    <row r="30" spans="1:134" s="36" customFormat="1" ht="27.6" x14ac:dyDescent="0.3">
      <c r="A30" s="37" t="s">
        <v>125</v>
      </c>
      <c r="B30" s="47">
        <v>3</v>
      </c>
      <c r="C30" s="37" t="s">
        <v>87</v>
      </c>
      <c r="D30" s="37" t="s">
        <v>86</v>
      </c>
      <c r="E30" s="37" t="s">
        <v>88</v>
      </c>
      <c r="F30" s="49" t="s">
        <v>179</v>
      </c>
      <c r="G30" s="49" t="s">
        <v>180</v>
      </c>
      <c r="H30" s="38">
        <v>10</v>
      </c>
      <c r="I30" s="38">
        <v>0</v>
      </c>
      <c r="J30" s="38">
        <v>0</v>
      </c>
      <c r="K30" s="38">
        <v>0</v>
      </c>
      <c r="L30" s="38">
        <v>0</v>
      </c>
      <c r="M30" s="38">
        <v>2</v>
      </c>
      <c r="N30" s="38" t="s">
        <v>25</v>
      </c>
      <c r="O30" s="38" t="s">
        <v>24</v>
      </c>
      <c r="P30" s="42"/>
      <c r="Q30" s="38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  <c r="CJ30" s="35"/>
      <c r="CK30" s="35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</row>
    <row r="31" spans="1:134" s="36" customFormat="1" ht="41.4" x14ac:dyDescent="0.3">
      <c r="A31" s="37" t="s">
        <v>125</v>
      </c>
      <c r="B31" s="47">
        <v>3</v>
      </c>
      <c r="C31" s="37" t="s">
        <v>90</v>
      </c>
      <c r="D31" s="37" t="s">
        <v>89</v>
      </c>
      <c r="E31" s="37" t="s">
        <v>93</v>
      </c>
      <c r="F31" s="49" t="s">
        <v>126</v>
      </c>
      <c r="G31" s="49" t="s">
        <v>161</v>
      </c>
      <c r="H31" s="38">
        <v>15</v>
      </c>
      <c r="I31" s="38">
        <v>0</v>
      </c>
      <c r="J31" s="38">
        <v>0</v>
      </c>
      <c r="K31" s="38">
        <v>0</v>
      </c>
      <c r="L31" s="38">
        <v>0</v>
      </c>
      <c r="M31" s="38">
        <v>3</v>
      </c>
      <c r="N31" s="38" t="s">
        <v>25</v>
      </c>
      <c r="O31" s="38" t="s">
        <v>24</v>
      </c>
      <c r="P31" s="42"/>
      <c r="Q31" s="38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  <c r="CJ31" s="35"/>
      <c r="CK31" s="35"/>
      <c r="CL31" s="35"/>
      <c r="CM31" s="35"/>
      <c r="CN31" s="35"/>
      <c r="CO31" s="35"/>
      <c r="CP31" s="35"/>
      <c r="CQ31" s="35"/>
      <c r="CR31" s="35"/>
      <c r="CS31" s="35"/>
      <c r="CT31" s="35"/>
      <c r="CU31" s="35"/>
      <c r="CV31" s="35"/>
      <c r="CW31" s="35"/>
      <c r="CX31" s="35"/>
      <c r="CY31" s="35"/>
      <c r="CZ31" s="35"/>
      <c r="DA31" s="35"/>
      <c r="DB31" s="35"/>
      <c r="DC31" s="35"/>
      <c r="DD31" s="35"/>
      <c r="DE31" s="35"/>
      <c r="DF31" s="35"/>
      <c r="DG31" s="35"/>
      <c r="DH31" s="35"/>
      <c r="DI31" s="35"/>
      <c r="DJ31" s="35"/>
      <c r="DK31" s="35"/>
      <c r="DL31" s="35"/>
      <c r="DM31" s="35"/>
      <c r="DN31" s="35"/>
      <c r="DO31" s="35"/>
      <c r="DP31" s="35"/>
      <c r="DQ31" s="35"/>
      <c r="DR31" s="35"/>
      <c r="DS31" s="35"/>
      <c r="DT31" s="35"/>
      <c r="DU31" s="35"/>
      <c r="DV31" s="35"/>
      <c r="DW31" s="35"/>
      <c r="DX31" s="35"/>
      <c r="DY31" s="35"/>
      <c r="DZ31" s="35"/>
      <c r="EA31" s="35"/>
      <c r="EB31" s="35"/>
      <c r="EC31" s="35"/>
      <c r="ED31" s="35"/>
    </row>
    <row r="32" spans="1:134" s="36" customFormat="1" ht="27.6" x14ac:dyDescent="0.3">
      <c r="A32" s="37" t="s">
        <v>125</v>
      </c>
      <c r="B32" s="47">
        <v>3</v>
      </c>
      <c r="C32" s="37" t="s">
        <v>92</v>
      </c>
      <c r="D32" s="37" t="s">
        <v>91</v>
      </c>
      <c r="E32" s="37" t="s">
        <v>94</v>
      </c>
      <c r="F32" s="49" t="s">
        <v>126</v>
      </c>
      <c r="G32" s="49" t="s">
        <v>161</v>
      </c>
      <c r="H32" s="38">
        <v>10</v>
      </c>
      <c r="I32" s="38">
        <v>0</v>
      </c>
      <c r="J32" s="38">
        <v>0</v>
      </c>
      <c r="K32" s="38">
        <v>0</v>
      </c>
      <c r="L32" s="38">
        <v>0</v>
      </c>
      <c r="M32" s="38">
        <v>2</v>
      </c>
      <c r="N32" s="38" t="s">
        <v>25</v>
      </c>
      <c r="O32" s="38" t="s">
        <v>24</v>
      </c>
      <c r="P32" s="42"/>
      <c r="Q32" s="38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  <c r="BU32" s="35"/>
      <c r="BV32" s="35"/>
      <c r="BW32" s="35"/>
      <c r="BX32" s="35"/>
      <c r="BY32" s="35"/>
      <c r="BZ32" s="35"/>
      <c r="CA32" s="35"/>
      <c r="CB32" s="35"/>
      <c r="CC32" s="35"/>
      <c r="CD32" s="35"/>
      <c r="CE32" s="35"/>
      <c r="CF32" s="35"/>
      <c r="CG32" s="35"/>
      <c r="CH32" s="35"/>
      <c r="CI32" s="35"/>
      <c r="CJ32" s="35"/>
      <c r="CK32" s="35"/>
      <c r="CL32" s="35"/>
      <c r="CM32" s="35"/>
      <c r="CN32" s="35"/>
      <c r="CO32" s="35"/>
      <c r="CP32" s="35"/>
      <c r="CQ32" s="35"/>
      <c r="CR32" s="35"/>
      <c r="CS32" s="35"/>
      <c r="CT32" s="35"/>
      <c r="CU32" s="35"/>
      <c r="CV32" s="35"/>
      <c r="CW32" s="35"/>
      <c r="CX32" s="35"/>
      <c r="CY32" s="35"/>
      <c r="CZ32" s="35"/>
      <c r="DA32" s="35"/>
      <c r="DB32" s="35"/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35"/>
      <c r="DS32" s="35"/>
      <c r="DT32" s="35"/>
      <c r="DU32" s="35"/>
      <c r="DV32" s="35"/>
      <c r="DW32" s="35"/>
      <c r="DX32" s="35"/>
      <c r="DY32" s="35"/>
      <c r="DZ32" s="35"/>
      <c r="EA32" s="35"/>
      <c r="EB32" s="35"/>
      <c r="EC32" s="35"/>
      <c r="ED32" s="35"/>
    </row>
    <row r="33" spans="1:134" s="36" customFormat="1" ht="41.4" x14ac:dyDescent="0.3">
      <c r="A33" s="37" t="s">
        <v>125</v>
      </c>
      <c r="B33" s="47">
        <v>3</v>
      </c>
      <c r="C33" s="37" t="s">
        <v>96</v>
      </c>
      <c r="D33" s="37" t="s">
        <v>95</v>
      </c>
      <c r="E33" s="37" t="s">
        <v>97</v>
      </c>
      <c r="F33" s="49" t="s">
        <v>182</v>
      </c>
      <c r="G33" s="49" t="s">
        <v>181</v>
      </c>
      <c r="H33" s="38">
        <v>20</v>
      </c>
      <c r="I33" s="38">
        <v>0</v>
      </c>
      <c r="J33" s="38">
        <v>0</v>
      </c>
      <c r="K33" s="38">
        <v>0</v>
      </c>
      <c r="L33" s="38">
        <v>0</v>
      </c>
      <c r="M33" s="38">
        <v>4</v>
      </c>
      <c r="N33" s="38" t="s">
        <v>25</v>
      </c>
      <c r="O33" s="38" t="s">
        <v>24</v>
      </c>
      <c r="P33" s="42"/>
      <c r="Q33" s="38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  <c r="BU33" s="35"/>
      <c r="BV33" s="35"/>
      <c r="BW33" s="35"/>
      <c r="BX33" s="35"/>
      <c r="BY33" s="35"/>
      <c r="BZ33" s="35"/>
      <c r="CA33" s="35"/>
      <c r="CB33" s="35"/>
      <c r="CC33" s="35"/>
      <c r="CD33" s="35"/>
      <c r="CE33" s="35"/>
      <c r="CF33" s="35"/>
      <c r="CG33" s="35"/>
      <c r="CH33" s="35"/>
      <c r="CI33" s="35"/>
      <c r="CJ33" s="35"/>
      <c r="CK33" s="35"/>
      <c r="CL33" s="35"/>
      <c r="CM33" s="35"/>
      <c r="CN33" s="35"/>
      <c r="CO33" s="35"/>
      <c r="CP33" s="35"/>
      <c r="CQ33" s="35"/>
      <c r="CR33" s="35"/>
      <c r="CS33" s="35"/>
      <c r="CT33" s="35"/>
      <c r="CU33" s="35"/>
      <c r="CV33" s="35"/>
      <c r="CW33" s="35"/>
      <c r="CX33" s="35"/>
      <c r="CY33" s="35"/>
      <c r="CZ33" s="35"/>
      <c r="DA33" s="35"/>
      <c r="DB33" s="35"/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35"/>
      <c r="DS33" s="35"/>
      <c r="DT33" s="35"/>
      <c r="DU33" s="35"/>
      <c r="DV33" s="35"/>
      <c r="DW33" s="35"/>
      <c r="DX33" s="35"/>
      <c r="DY33" s="35"/>
      <c r="DZ33" s="35"/>
      <c r="EA33" s="35"/>
      <c r="EB33" s="35"/>
      <c r="EC33" s="35"/>
      <c r="ED33" s="35"/>
    </row>
    <row r="34" spans="1:134" s="36" customFormat="1" ht="41.4" x14ac:dyDescent="0.3">
      <c r="A34" s="37" t="s">
        <v>125</v>
      </c>
      <c r="B34" s="47">
        <v>3</v>
      </c>
      <c r="C34" s="37" t="s">
        <v>99</v>
      </c>
      <c r="D34" s="37" t="s">
        <v>98</v>
      </c>
      <c r="E34" s="37" t="s">
        <v>100</v>
      </c>
      <c r="F34" s="49" t="s">
        <v>137</v>
      </c>
      <c r="G34" s="49" t="s">
        <v>166</v>
      </c>
      <c r="H34" s="38">
        <v>15</v>
      </c>
      <c r="I34" s="38">
        <v>0</v>
      </c>
      <c r="J34" s="38">
        <v>0</v>
      </c>
      <c r="K34" s="38">
        <v>0</v>
      </c>
      <c r="L34" s="38">
        <v>0</v>
      </c>
      <c r="M34" s="38">
        <v>3</v>
      </c>
      <c r="N34" s="38" t="s">
        <v>25</v>
      </c>
      <c r="O34" s="38" t="s">
        <v>24</v>
      </c>
      <c r="P34" s="42"/>
      <c r="Q34" s="38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  <c r="BU34" s="35"/>
      <c r="BV34" s="35"/>
      <c r="BW34" s="35"/>
      <c r="BX34" s="35"/>
      <c r="BY34" s="35"/>
      <c r="BZ34" s="35"/>
      <c r="CA34" s="35"/>
      <c r="CB34" s="35"/>
      <c r="CC34" s="35"/>
      <c r="CD34" s="35"/>
      <c r="CE34" s="35"/>
      <c r="CF34" s="35"/>
      <c r="CG34" s="35"/>
      <c r="CH34" s="35"/>
      <c r="CI34" s="35"/>
      <c r="CJ34" s="35"/>
      <c r="CK34" s="35"/>
      <c r="CL34" s="35"/>
      <c r="CM34" s="35"/>
      <c r="CN34" s="35"/>
      <c r="CO34" s="35"/>
      <c r="CP34" s="35"/>
      <c r="CQ34" s="35"/>
      <c r="CR34" s="35"/>
      <c r="CS34" s="35"/>
      <c r="CT34" s="35"/>
      <c r="CU34" s="35"/>
      <c r="CV34" s="35"/>
      <c r="CW34" s="35"/>
      <c r="CX34" s="35"/>
      <c r="CY34" s="35"/>
      <c r="CZ34" s="35"/>
      <c r="DA34" s="35"/>
      <c r="DB34" s="35"/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35"/>
      <c r="DS34" s="35"/>
      <c r="DT34" s="35"/>
      <c r="DU34" s="35"/>
      <c r="DV34" s="35"/>
      <c r="DW34" s="35"/>
      <c r="DX34" s="35"/>
      <c r="DY34" s="35"/>
      <c r="DZ34" s="35"/>
      <c r="EA34" s="35"/>
      <c r="EB34" s="35"/>
      <c r="EC34" s="35"/>
      <c r="ED34" s="35"/>
    </row>
    <row r="35" spans="1:134" s="36" customFormat="1" x14ac:dyDescent="0.3">
      <c r="A35" s="37" t="s">
        <v>125</v>
      </c>
      <c r="B35" s="47">
        <v>3</v>
      </c>
      <c r="C35" s="37" t="s">
        <v>102</v>
      </c>
      <c r="D35" s="37" t="s">
        <v>101</v>
      </c>
      <c r="E35" s="37" t="s">
        <v>103</v>
      </c>
      <c r="F35" s="40" t="s">
        <v>183</v>
      </c>
      <c r="G35" s="49" t="s">
        <v>184</v>
      </c>
      <c r="H35" s="38">
        <v>20</v>
      </c>
      <c r="I35" s="38">
        <v>0</v>
      </c>
      <c r="J35" s="38">
        <v>0</v>
      </c>
      <c r="K35" s="38">
        <v>0</v>
      </c>
      <c r="L35" s="38">
        <v>0</v>
      </c>
      <c r="M35" s="38">
        <v>4</v>
      </c>
      <c r="N35" s="38" t="s">
        <v>25</v>
      </c>
      <c r="O35" s="38" t="s">
        <v>24</v>
      </c>
      <c r="P35" s="42"/>
      <c r="Q35" s="38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  <c r="BU35" s="35"/>
      <c r="BV35" s="35"/>
      <c r="BW35" s="35"/>
      <c r="BX35" s="35"/>
      <c r="BY35" s="35"/>
      <c r="BZ35" s="35"/>
      <c r="CA35" s="35"/>
      <c r="CB35" s="35"/>
      <c r="CC35" s="35"/>
      <c r="CD35" s="35"/>
      <c r="CE35" s="35"/>
      <c r="CF35" s="35"/>
      <c r="CG35" s="35"/>
      <c r="CH35" s="35"/>
      <c r="CI35" s="35"/>
      <c r="CJ35" s="35"/>
      <c r="CK35" s="35"/>
      <c r="CL35" s="35"/>
      <c r="CM35" s="35"/>
      <c r="CN35" s="35"/>
      <c r="CO35" s="35"/>
      <c r="CP35" s="35"/>
      <c r="CQ35" s="35"/>
      <c r="CR35" s="35"/>
      <c r="CS35" s="35"/>
      <c r="CT35" s="35"/>
      <c r="CU35" s="35"/>
      <c r="CV35" s="35"/>
      <c r="CW35" s="35"/>
      <c r="CX35" s="35"/>
      <c r="CY35" s="35"/>
      <c r="CZ35" s="35"/>
      <c r="DA35" s="35"/>
      <c r="DB35" s="35"/>
      <c r="DC35" s="35"/>
      <c r="DD35" s="35"/>
      <c r="DE35" s="35"/>
      <c r="DF35" s="35"/>
      <c r="DG35" s="35"/>
      <c r="DH35" s="35"/>
      <c r="DI35" s="35"/>
      <c r="DJ35" s="35"/>
      <c r="DK35" s="35"/>
      <c r="DL35" s="35"/>
      <c r="DM35" s="35"/>
      <c r="DN35" s="35"/>
      <c r="DO35" s="35"/>
      <c r="DP35" s="35"/>
      <c r="DQ35" s="35"/>
      <c r="DR35" s="35"/>
      <c r="DS35" s="35"/>
      <c r="DT35" s="35"/>
      <c r="DU35" s="35"/>
      <c r="DV35" s="35"/>
      <c r="DW35" s="35"/>
      <c r="DX35" s="35"/>
      <c r="DY35" s="35"/>
      <c r="DZ35" s="35"/>
      <c r="EA35" s="35"/>
      <c r="EB35" s="35"/>
      <c r="EC35" s="35"/>
      <c r="ED35" s="35"/>
    </row>
    <row r="36" spans="1:134" s="36" customFormat="1" ht="55.2" x14ac:dyDescent="0.3">
      <c r="A36" s="37" t="s">
        <v>125</v>
      </c>
      <c r="B36" s="47">
        <v>3</v>
      </c>
      <c r="C36" s="37" t="s">
        <v>105</v>
      </c>
      <c r="D36" s="37" t="s">
        <v>104</v>
      </c>
      <c r="E36" s="37" t="s">
        <v>106</v>
      </c>
      <c r="F36" s="49" t="s">
        <v>185</v>
      </c>
      <c r="G36" s="49" t="s">
        <v>171</v>
      </c>
      <c r="H36" s="38">
        <v>10</v>
      </c>
      <c r="I36" s="38">
        <v>0</v>
      </c>
      <c r="J36" s="38">
        <v>0</v>
      </c>
      <c r="K36" s="38">
        <v>0</v>
      </c>
      <c r="L36" s="38">
        <v>0</v>
      </c>
      <c r="M36" s="38">
        <v>2</v>
      </c>
      <c r="N36" s="38" t="s">
        <v>25</v>
      </c>
      <c r="O36" s="38" t="s">
        <v>24</v>
      </c>
      <c r="P36" s="42"/>
      <c r="Q36" s="38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35"/>
      <c r="BK36" s="35"/>
      <c r="BL36" s="35"/>
      <c r="BM36" s="35"/>
      <c r="BN36" s="35"/>
      <c r="BO36" s="35"/>
      <c r="BP36" s="35"/>
      <c r="BQ36" s="35"/>
      <c r="BR36" s="35"/>
      <c r="BS36" s="35"/>
      <c r="BT36" s="35"/>
      <c r="BU36" s="35"/>
      <c r="BV36" s="35"/>
      <c r="BW36" s="35"/>
      <c r="BX36" s="35"/>
      <c r="BY36" s="35"/>
      <c r="BZ36" s="35"/>
      <c r="CA36" s="35"/>
      <c r="CB36" s="35"/>
      <c r="CC36" s="35"/>
      <c r="CD36" s="35"/>
      <c r="CE36" s="35"/>
      <c r="CF36" s="35"/>
      <c r="CG36" s="35"/>
      <c r="CH36" s="35"/>
      <c r="CI36" s="35"/>
      <c r="CJ36" s="35"/>
      <c r="CK36" s="35"/>
      <c r="CL36" s="35"/>
      <c r="CM36" s="35"/>
      <c r="CN36" s="35"/>
      <c r="CO36" s="35"/>
      <c r="CP36" s="35"/>
      <c r="CQ36" s="35"/>
      <c r="CR36" s="35"/>
      <c r="CS36" s="35"/>
      <c r="CT36" s="35"/>
      <c r="CU36" s="35"/>
      <c r="CV36" s="35"/>
      <c r="CW36" s="35"/>
      <c r="CX36" s="35"/>
      <c r="CY36" s="35"/>
      <c r="CZ36" s="35"/>
      <c r="DA36" s="35"/>
      <c r="DB36" s="35"/>
      <c r="DC36" s="35"/>
      <c r="DD36" s="35"/>
      <c r="DE36" s="35"/>
      <c r="DF36" s="35"/>
      <c r="DG36" s="35"/>
      <c r="DH36" s="35"/>
      <c r="DI36" s="35"/>
      <c r="DJ36" s="35"/>
      <c r="DK36" s="35"/>
      <c r="DL36" s="35"/>
      <c r="DM36" s="35"/>
      <c r="DN36" s="35"/>
      <c r="DO36" s="35"/>
      <c r="DP36" s="35"/>
      <c r="DQ36" s="35"/>
      <c r="DR36" s="35"/>
      <c r="DS36" s="35"/>
      <c r="DT36" s="35"/>
      <c r="DU36" s="35"/>
      <c r="DV36" s="35"/>
      <c r="DW36" s="35"/>
      <c r="DX36" s="35"/>
      <c r="DY36" s="35"/>
      <c r="DZ36" s="35"/>
      <c r="EA36" s="35"/>
      <c r="EB36" s="35"/>
      <c r="EC36" s="35"/>
      <c r="ED36" s="35"/>
    </row>
    <row r="37" spans="1:134" s="36" customFormat="1" ht="27.6" x14ac:dyDescent="0.3">
      <c r="A37" s="37" t="s">
        <v>125</v>
      </c>
      <c r="B37" s="47">
        <v>3</v>
      </c>
      <c r="C37" s="37" t="s">
        <v>108</v>
      </c>
      <c r="D37" s="37" t="s">
        <v>107</v>
      </c>
      <c r="E37" s="37" t="s">
        <v>109</v>
      </c>
      <c r="F37" s="49" t="s">
        <v>186</v>
      </c>
      <c r="G37" s="49" t="s">
        <v>187</v>
      </c>
      <c r="H37" s="38">
        <v>15</v>
      </c>
      <c r="I37" s="38">
        <v>0</v>
      </c>
      <c r="J37" s="38">
        <v>0</v>
      </c>
      <c r="K37" s="38">
        <v>0</v>
      </c>
      <c r="L37" s="38">
        <v>0</v>
      </c>
      <c r="M37" s="38">
        <v>3</v>
      </c>
      <c r="N37" s="38" t="s">
        <v>25</v>
      </c>
      <c r="O37" s="38" t="s">
        <v>24</v>
      </c>
      <c r="P37" s="42"/>
      <c r="Q37" s="38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  <c r="BT37" s="35"/>
      <c r="BU37" s="35"/>
      <c r="BV37" s="35"/>
      <c r="BW37" s="35"/>
      <c r="BX37" s="35"/>
      <c r="BY37" s="35"/>
      <c r="BZ37" s="35"/>
      <c r="CA37" s="35"/>
      <c r="CB37" s="35"/>
      <c r="CC37" s="35"/>
      <c r="CD37" s="35"/>
      <c r="CE37" s="35"/>
      <c r="CF37" s="35"/>
      <c r="CG37" s="35"/>
      <c r="CH37" s="35"/>
      <c r="CI37" s="35"/>
      <c r="CJ37" s="35"/>
      <c r="CK37" s="35"/>
      <c r="CL37" s="35"/>
      <c r="CM37" s="35"/>
      <c r="CN37" s="35"/>
      <c r="CO37" s="35"/>
      <c r="CP37" s="35"/>
      <c r="CQ37" s="35"/>
      <c r="CR37" s="35"/>
      <c r="CS37" s="35"/>
      <c r="CT37" s="35"/>
      <c r="CU37" s="35"/>
      <c r="CV37" s="35"/>
      <c r="CW37" s="35"/>
      <c r="CX37" s="35"/>
      <c r="CY37" s="35"/>
      <c r="CZ37" s="35"/>
      <c r="DA37" s="35"/>
      <c r="DB37" s="35"/>
      <c r="DC37" s="35"/>
      <c r="DD37" s="35"/>
      <c r="DE37" s="35"/>
      <c r="DF37" s="35"/>
      <c r="DG37" s="35"/>
      <c r="DH37" s="35"/>
      <c r="DI37" s="35"/>
      <c r="DJ37" s="35"/>
      <c r="DK37" s="35"/>
      <c r="DL37" s="35"/>
      <c r="DM37" s="35"/>
      <c r="DN37" s="35"/>
      <c r="DO37" s="35"/>
      <c r="DP37" s="35"/>
      <c r="DQ37" s="35"/>
      <c r="DR37" s="35"/>
      <c r="DS37" s="35"/>
      <c r="DT37" s="35"/>
      <c r="DU37" s="35"/>
      <c r="DV37" s="35"/>
      <c r="DW37" s="35"/>
      <c r="DX37" s="35"/>
      <c r="DY37" s="35"/>
      <c r="DZ37" s="35"/>
      <c r="EA37" s="35"/>
      <c r="EB37" s="35"/>
      <c r="EC37" s="35"/>
      <c r="ED37" s="35"/>
    </row>
    <row r="38" spans="1:134" s="36" customFormat="1" ht="27.6" x14ac:dyDescent="0.3">
      <c r="A38" s="37" t="s">
        <v>125</v>
      </c>
      <c r="B38" s="47">
        <v>3</v>
      </c>
      <c r="C38" s="37" t="s">
        <v>110</v>
      </c>
      <c r="D38" s="37" t="s">
        <v>117</v>
      </c>
      <c r="E38" s="37" t="s">
        <v>118</v>
      </c>
      <c r="F38" s="37" t="s">
        <v>23</v>
      </c>
      <c r="G38" s="37" t="s">
        <v>172</v>
      </c>
      <c r="H38" s="38">
        <v>15</v>
      </c>
      <c r="I38" s="38">
        <v>0</v>
      </c>
      <c r="J38" s="38">
        <v>0</v>
      </c>
      <c r="K38" s="38">
        <v>0</v>
      </c>
      <c r="L38" s="38">
        <v>0</v>
      </c>
      <c r="M38" s="38">
        <v>3</v>
      </c>
      <c r="N38" s="38" t="s">
        <v>25</v>
      </c>
      <c r="O38" s="38" t="s">
        <v>24</v>
      </c>
      <c r="P38" s="42" t="s">
        <v>143</v>
      </c>
      <c r="Q38" s="38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  <c r="BT38" s="35"/>
      <c r="BU38" s="35"/>
      <c r="BV38" s="35"/>
      <c r="BW38" s="35"/>
      <c r="BX38" s="35"/>
      <c r="BY38" s="35"/>
      <c r="BZ38" s="35"/>
      <c r="CA38" s="35"/>
      <c r="CB38" s="35"/>
      <c r="CC38" s="35"/>
      <c r="CD38" s="35"/>
      <c r="CE38" s="35"/>
      <c r="CF38" s="35"/>
      <c r="CG38" s="35"/>
      <c r="CH38" s="35"/>
      <c r="CI38" s="35"/>
      <c r="CJ38" s="35"/>
      <c r="CK38" s="35"/>
      <c r="CL38" s="35"/>
      <c r="CM38" s="35"/>
      <c r="CN38" s="35"/>
      <c r="CO38" s="35"/>
      <c r="CP38" s="35"/>
      <c r="CQ38" s="35"/>
      <c r="CR38" s="35"/>
      <c r="CS38" s="35"/>
      <c r="CT38" s="35"/>
      <c r="CU38" s="35"/>
      <c r="CV38" s="35"/>
      <c r="CW38" s="35"/>
      <c r="CX38" s="35"/>
      <c r="CY38" s="35"/>
      <c r="CZ38" s="35"/>
      <c r="DA38" s="35"/>
      <c r="DB38" s="35"/>
      <c r="DC38" s="35"/>
      <c r="DD38" s="35"/>
      <c r="DE38" s="35"/>
      <c r="DF38" s="35"/>
      <c r="DG38" s="35"/>
      <c r="DH38" s="35"/>
      <c r="DI38" s="35"/>
      <c r="DJ38" s="35"/>
      <c r="DK38" s="35"/>
      <c r="DL38" s="35"/>
      <c r="DM38" s="35"/>
      <c r="DN38" s="35"/>
      <c r="DO38" s="35"/>
      <c r="DP38" s="35"/>
      <c r="DQ38" s="35"/>
      <c r="DR38" s="35"/>
      <c r="DS38" s="35"/>
      <c r="DT38" s="35"/>
      <c r="DU38" s="35"/>
      <c r="DV38" s="35"/>
      <c r="DW38" s="35"/>
      <c r="DX38" s="35"/>
      <c r="DY38" s="35"/>
      <c r="DZ38" s="35"/>
      <c r="EA38" s="35"/>
      <c r="EB38" s="35"/>
      <c r="EC38" s="35"/>
      <c r="ED38" s="35"/>
    </row>
    <row r="39" spans="1:134" s="36" customFormat="1" x14ac:dyDescent="0.3">
      <c r="A39" s="37" t="s">
        <v>125</v>
      </c>
      <c r="B39" s="47">
        <v>3</v>
      </c>
      <c r="C39" s="37" t="s">
        <v>112</v>
      </c>
      <c r="D39" s="37" t="s">
        <v>111</v>
      </c>
      <c r="E39" s="37" t="s">
        <v>113</v>
      </c>
      <c r="F39" s="37" t="s">
        <v>139</v>
      </c>
      <c r="G39" s="37" t="s">
        <v>173</v>
      </c>
      <c r="H39" s="38">
        <v>15</v>
      </c>
      <c r="I39" s="38">
        <v>0</v>
      </c>
      <c r="J39" s="38">
        <v>0</v>
      </c>
      <c r="K39" s="38">
        <v>0</v>
      </c>
      <c r="L39" s="38">
        <v>0</v>
      </c>
      <c r="M39" s="38">
        <v>4</v>
      </c>
      <c r="N39" s="38" t="s">
        <v>25</v>
      </c>
      <c r="O39" s="38" t="s">
        <v>24</v>
      </c>
      <c r="P39" s="42"/>
      <c r="Q39" s="38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  <c r="BR39" s="35"/>
      <c r="BS39" s="35"/>
      <c r="BT39" s="35"/>
      <c r="BU39" s="35"/>
      <c r="BV39" s="35"/>
      <c r="BW39" s="35"/>
      <c r="BX39" s="35"/>
      <c r="BY39" s="35"/>
      <c r="BZ39" s="35"/>
      <c r="CA39" s="35"/>
      <c r="CB39" s="35"/>
      <c r="CC39" s="35"/>
      <c r="CD39" s="35"/>
      <c r="CE39" s="35"/>
      <c r="CF39" s="35"/>
      <c r="CG39" s="35"/>
      <c r="CH39" s="35"/>
      <c r="CI39" s="35"/>
      <c r="CJ39" s="35"/>
      <c r="CK39" s="35"/>
      <c r="CL39" s="35"/>
      <c r="CM39" s="35"/>
      <c r="CN39" s="35"/>
      <c r="CO39" s="35"/>
      <c r="CP39" s="35"/>
      <c r="CQ39" s="35"/>
      <c r="CR39" s="35"/>
      <c r="CS39" s="35"/>
      <c r="CT39" s="35"/>
      <c r="CU39" s="35"/>
      <c r="CV39" s="35"/>
      <c r="CW39" s="35"/>
      <c r="CX39" s="35"/>
      <c r="CY39" s="35"/>
      <c r="CZ39" s="35"/>
      <c r="DA39" s="35"/>
      <c r="DB39" s="35"/>
      <c r="DC39" s="35"/>
      <c r="DD39" s="35"/>
      <c r="DE39" s="35"/>
      <c r="DF39" s="35"/>
      <c r="DG39" s="35"/>
      <c r="DH39" s="35"/>
      <c r="DI39" s="35"/>
      <c r="DJ39" s="35"/>
      <c r="DK39" s="35"/>
      <c r="DL39" s="35"/>
      <c r="DM39" s="35"/>
      <c r="DN39" s="35"/>
      <c r="DO39" s="35"/>
      <c r="DP39" s="35"/>
      <c r="DQ39" s="35"/>
      <c r="DR39" s="35"/>
      <c r="DS39" s="35"/>
      <c r="DT39" s="35"/>
      <c r="DU39" s="35"/>
      <c r="DV39" s="35"/>
      <c r="DW39" s="35"/>
      <c r="DX39" s="35"/>
      <c r="DY39" s="35"/>
      <c r="DZ39" s="35"/>
      <c r="EA39" s="35"/>
      <c r="EB39" s="35"/>
      <c r="EC39" s="35"/>
      <c r="ED39" s="35"/>
    </row>
    <row r="40" spans="1:134" s="36" customFormat="1" ht="27.6" x14ac:dyDescent="0.3">
      <c r="A40" s="37" t="s">
        <v>125</v>
      </c>
      <c r="B40" s="47">
        <v>3</v>
      </c>
      <c r="C40" s="37" t="s">
        <v>115</v>
      </c>
      <c r="D40" s="37" t="s">
        <v>114</v>
      </c>
      <c r="E40" s="37" t="s">
        <v>116</v>
      </c>
      <c r="F40" s="37" t="s">
        <v>23</v>
      </c>
      <c r="G40" s="37" t="s">
        <v>172</v>
      </c>
      <c r="H40" s="38">
        <v>5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 t="s">
        <v>24</v>
      </c>
      <c r="O40" s="38" t="s">
        <v>24</v>
      </c>
      <c r="P40" s="42"/>
      <c r="Q40" s="38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</row>
    <row r="41" spans="1:134" s="65" customFormat="1" x14ac:dyDescent="0.3">
      <c r="A41" s="69" t="s">
        <v>16</v>
      </c>
      <c r="B41" s="69"/>
      <c r="C41" s="69"/>
      <c r="D41" s="69"/>
      <c r="E41" s="69"/>
      <c r="F41" s="69"/>
      <c r="G41" s="69"/>
      <c r="H41" s="41">
        <f>SUM(H30:H40)</f>
        <v>150</v>
      </c>
      <c r="I41" s="41">
        <f>SUM(I30:I39)</f>
        <v>0</v>
      </c>
      <c r="J41" s="41">
        <f>SUM(J30:J39)</f>
        <v>0</v>
      </c>
      <c r="K41" s="41">
        <f>SUM(K30:K39)</f>
        <v>0</v>
      </c>
      <c r="L41" s="41">
        <f>(SUM(L30:L39))*8</f>
        <v>0</v>
      </c>
      <c r="M41" s="41">
        <f>SUM(M30:M40)</f>
        <v>30</v>
      </c>
      <c r="N41" s="41"/>
      <c r="O41" s="63"/>
      <c r="P41" s="64"/>
      <c r="Q41" s="63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</row>
    <row r="42" spans="1:134" s="36" customFormat="1" ht="27.6" x14ac:dyDescent="0.3">
      <c r="A42" s="37" t="s">
        <v>125</v>
      </c>
      <c r="B42" s="47">
        <v>4</v>
      </c>
      <c r="C42" s="37" t="s">
        <v>120</v>
      </c>
      <c r="D42" s="37" t="s">
        <v>119</v>
      </c>
      <c r="E42" s="37" t="s">
        <v>121</v>
      </c>
      <c r="F42" s="37" t="s">
        <v>23</v>
      </c>
      <c r="G42" s="37" t="s">
        <v>172</v>
      </c>
      <c r="H42" s="38">
        <v>10</v>
      </c>
      <c r="I42" s="38">
        <v>0</v>
      </c>
      <c r="J42" s="38">
        <v>0</v>
      </c>
      <c r="K42" s="38">
        <v>0</v>
      </c>
      <c r="L42" s="38">
        <v>0</v>
      </c>
      <c r="M42" s="38">
        <v>0</v>
      </c>
      <c r="N42" s="38" t="s">
        <v>24</v>
      </c>
      <c r="O42" s="38" t="s">
        <v>24</v>
      </c>
      <c r="P42" s="42"/>
      <c r="Q42" s="38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  <c r="BF42" s="35"/>
      <c r="BG42" s="35"/>
      <c r="BH42" s="35"/>
      <c r="BI42" s="35"/>
      <c r="BJ42" s="35"/>
      <c r="BK42" s="35"/>
      <c r="BL42" s="35"/>
      <c r="BM42" s="35"/>
      <c r="BN42" s="35"/>
      <c r="BO42" s="35"/>
      <c r="BP42" s="35"/>
      <c r="BQ42" s="35"/>
      <c r="BR42" s="35"/>
      <c r="BS42" s="35"/>
      <c r="BT42" s="35"/>
      <c r="BU42" s="35"/>
      <c r="BV42" s="35"/>
      <c r="BW42" s="35"/>
      <c r="BX42" s="35"/>
      <c r="BY42" s="35"/>
      <c r="BZ42" s="35"/>
      <c r="CA42" s="35"/>
      <c r="CB42" s="35"/>
      <c r="CC42" s="35"/>
      <c r="CD42" s="35"/>
      <c r="CE42" s="35"/>
      <c r="CF42" s="35"/>
      <c r="CG42" s="35"/>
      <c r="CH42" s="35"/>
      <c r="CI42" s="35"/>
      <c r="CJ42" s="35"/>
      <c r="CK42" s="35"/>
      <c r="CL42" s="35"/>
      <c r="CM42" s="35"/>
      <c r="CN42" s="35"/>
      <c r="CO42" s="35"/>
      <c r="CP42" s="35"/>
      <c r="CQ42" s="35"/>
      <c r="CR42" s="35"/>
      <c r="CS42" s="35"/>
      <c r="CT42" s="35"/>
      <c r="CU42" s="35"/>
      <c r="CV42" s="35"/>
      <c r="CW42" s="35"/>
      <c r="CX42" s="35"/>
      <c r="CY42" s="35"/>
      <c r="CZ42" s="35"/>
      <c r="DA42" s="35"/>
      <c r="DB42" s="35"/>
      <c r="DC42" s="35"/>
      <c r="DD42" s="35"/>
      <c r="DE42" s="35"/>
      <c r="DF42" s="35"/>
      <c r="DG42" s="35"/>
      <c r="DH42" s="35"/>
      <c r="DI42" s="35"/>
      <c r="DJ42" s="35"/>
      <c r="DK42" s="35"/>
      <c r="DL42" s="35"/>
      <c r="DM42" s="35"/>
      <c r="DN42" s="35"/>
      <c r="DO42" s="35"/>
      <c r="DP42" s="35"/>
      <c r="DQ42" s="35"/>
      <c r="DR42" s="35"/>
      <c r="DS42" s="35"/>
      <c r="DT42" s="35"/>
      <c r="DU42" s="35"/>
      <c r="DV42" s="35"/>
      <c r="DW42" s="35"/>
      <c r="DX42" s="35"/>
      <c r="DY42" s="35"/>
      <c r="DZ42" s="35"/>
      <c r="EA42" s="35"/>
      <c r="EB42" s="35"/>
      <c r="EC42" s="35"/>
      <c r="ED42" s="35"/>
    </row>
    <row r="43" spans="1:134" s="36" customFormat="1" ht="27.6" x14ac:dyDescent="0.3">
      <c r="A43" s="37" t="s">
        <v>125</v>
      </c>
      <c r="B43" s="47">
        <v>4</v>
      </c>
      <c r="C43" s="37" t="s">
        <v>123</v>
      </c>
      <c r="D43" s="37" t="s">
        <v>122</v>
      </c>
      <c r="E43" s="37" t="s">
        <v>124</v>
      </c>
      <c r="F43" s="37" t="s">
        <v>23</v>
      </c>
      <c r="G43" s="37" t="s">
        <v>172</v>
      </c>
      <c r="H43" s="38">
        <v>0</v>
      </c>
      <c r="I43" s="38">
        <v>0</v>
      </c>
      <c r="J43" s="38">
        <v>0</v>
      </c>
      <c r="K43" s="38">
        <v>0</v>
      </c>
      <c r="L43" s="38">
        <v>560</v>
      </c>
      <c r="M43" s="38">
        <v>30</v>
      </c>
      <c r="N43" s="38" t="s">
        <v>193</v>
      </c>
      <c r="O43" s="38" t="s">
        <v>24</v>
      </c>
      <c r="P43" s="42"/>
      <c r="Q43" s="38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  <c r="BK43" s="35"/>
      <c r="BL43" s="35"/>
      <c r="BM43" s="35"/>
      <c r="BN43" s="35"/>
      <c r="BO43" s="35"/>
      <c r="BP43" s="35"/>
      <c r="BQ43" s="35"/>
      <c r="BR43" s="35"/>
      <c r="BS43" s="35"/>
      <c r="BT43" s="35"/>
      <c r="BU43" s="35"/>
      <c r="BV43" s="35"/>
      <c r="BW43" s="35"/>
      <c r="BX43" s="35"/>
      <c r="BY43" s="35"/>
      <c r="BZ43" s="35"/>
      <c r="CA43" s="35"/>
      <c r="CB43" s="35"/>
      <c r="CC43" s="35"/>
      <c r="CD43" s="35"/>
      <c r="CE43" s="35"/>
      <c r="CF43" s="35"/>
      <c r="CG43" s="35"/>
      <c r="CH43" s="35"/>
      <c r="CI43" s="35"/>
      <c r="CJ43" s="35"/>
      <c r="CK43" s="35"/>
      <c r="CL43" s="35"/>
      <c r="CM43" s="35"/>
      <c r="CN43" s="35"/>
      <c r="CO43" s="35"/>
      <c r="CP43" s="35"/>
      <c r="CQ43" s="35"/>
      <c r="CR43" s="35"/>
      <c r="CS43" s="35"/>
      <c r="CT43" s="35"/>
      <c r="CU43" s="35"/>
      <c r="CV43" s="35"/>
      <c r="CW43" s="35"/>
      <c r="CX43" s="35"/>
      <c r="CY43" s="35"/>
      <c r="CZ43" s="35"/>
      <c r="DA43" s="35"/>
      <c r="DB43" s="35"/>
      <c r="DC43" s="35"/>
      <c r="DD43" s="35"/>
      <c r="DE43" s="35"/>
      <c r="DF43" s="35"/>
      <c r="DG43" s="35"/>
      <c r="DH43" s="35"/>
      <c r="DI43" s="35"/>
      <c r="DJ43" s="35"/>
      <c r="DK43" s="35"/>
      <c r="DL43" s="35"/>
      <c r="DM43" s="35"/>
      <c r="DN43" s="35"/>
      <c r="DO43" s="35"/>
      <c r="DP43" s="35"/>
      <c r="DQ43" s="35"/>
      <c r="DR43" s="35"/>
      <c r="DS43" s="35"/>
      <c r="DT43" s="35"/>
      <c r="DU43" s="35"/>
      <c r="DV43" s="35"/>
      <c r="DW43" s="35"/>
      <c r="DX43" s="35"/>
      <c r="DY43" s="35"/>
      <c r="DZ43" s="35"/>
      <c r="EA43" s="35"/>
      <c r="EB43" s="35"/>
      <c r="EC43" s="35"/>
      <c r="ED43" s="35"/>
    </row>
    <row r="44" spans="1:134" s="36" customFormat="1" x14ac:dyDescent="0.3">
      <c r="A44" s="69" t="s">
        <v>16</v>
      </c>
      <c r="B44" s="69"/>
      <c r="C44" s="69"/>
      <c r="D44" s="69"/>
      <c r="E44" s="69"/>
      <c r="F44" s="69"/>
      <c r="G44" s="69"/>
      <c r="H44" s="41">
        <f t="shared" ref="H44:M44" si="0">SUM(H42:H43)</f>
        <v>10</v>
      </c>
      <c r="I44" s="41">
        <f t="shared" si="0"/>
        <v>0</v>
      </c>
      <c r="J44" s="41">
        <f t="shared" si="0"/>
        <v>0</v>
      </c>
      <c r="K44" s="41">
        <f t="shared" si="0"/>
        <v>0</v>
      </c>
      <c r="L44" s="41">
        <f t="shared" si="0"/>
        <v>560</v>
      </c>
      <c r="M44" s="41">
        <f t="shared" si="0"/>
        <v>30</v>
      </c>
      <c r="N44" s="63"/>
      <c r="O44" s="63"/>
      <c r="P44" s="63"/>
      <c r="Q44" s="63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  <c r="BK44" s="35"/>
      <c r="BL44" s="35"/>
      <c r="BM44" s="35"/>
      <c r="BN44" s="35"/>
      <c r="BO44" s="35"/>
      <c r="BP44" s="35"/>
      <c r="BQ44" s="35"/>
      <c r="BR44" s="35"/>
      <c r="BS44" s="35"/>
      <c r="BT44" s="35"/>
      <c r="BU44" s="35"/>
      <c r="BV44" s="35"/>
      <c r="BW44" s="35"/>
      <c r="BX44" s="35"/>
      <c r="BY44" s="35"/>
      <c r="BZ44" s="35"/>
      <c r="CA44" s="35"/>
      <c r="CB44" s="35"/>
      <c r="CC44" s="35"/>
      <c r="CD44" s="35"/>
      <c r="CE44" s="35"/>
      <c r="CF44" s="35"/>
      <c r="CG44" s="35"/>
      <c r="CH44" s="35"/>
      <c r="CI44" s="35"/>
      <c r="CJ44" s="35"/>
      <c r="CK44" s="35"/>
      <c r="CL44" s="35"/>
      <c r="CM44" s="35"/>
      <c r="CN44" s="35"/>
      <c r="CO44" s="35"/>
      <c r="CP44" s="35"/>
      <c r="CQ44" s="35"/>
      <c r="CR44" s="35"/>
      <c r="CS44" s="35"/>
      <c r="CT44" s="35"/>
      <c r="CU44" s="35"/>
      <c r="CV44" s="35"/>
      <c r="CW44" s="35"/>
      <c r="CX44" s="35"/>
      <c r="CY44" s="35"/>
      <c r="CZ44" s="35"/>
      <c r="DA44" s="35"/>
      <c r="DB44" s="35"/>
      <c r="DC44" s="35"/>
      <c r="DD44" s="35"/>
      <c r="DE44" s="35"/>
      <c r="DF44" s="35"/>
      <c r="DG44" s="35"/>
      <c r="DH44" s="35"/>
      <c r="DI44" s="35"/>
      <c r="DJ44" s="35"/>
      <c r="DK44" s="35"/>
      <c r="DL44" s="35"/>
      <c r="DM44" s="35"/>
      <c r="DN44" s="35"/>
      <c r="DO44" s="35"/>
      <c r="DP44" s="35"/>
      <c r="DQ44" s="35"/>
      <c r="DR44" s="35"/>
      <c r="DS44" s="35"/>
      <c r="DT44" s="35"/>
      <c r="DU44" s="35"/>
      <c r="DV44" s="35"/>
      <c r="DW44" s="35"/>
      <c r="DX44" s="35"/>
      <c r="DY44" s="35"/>
      <c r="DZ44" s="35"/>
      <c r="EA44" s="35"/>
      <c r="EB44" s="35"/>
      <c r="EC44" s="35"/>
      <c r="ED44" s="35"/>
    </row>
    <row r="45" spans="1:134" s="36" customFormat="1" ht="14.4" customHeight="1" x14ac:dyDescent="0.3">
      <c r="A45" s="69" t="s">
        <v>20</v>
      </c>
      <c r="B45" s="69"/>
      <c r="C45" s="69"/>
      <c r="D45" s="69"/>
      <c r="E45" s="69"/>
      <c r="F45" s="69"/>
      <c r="G45" s="69"/>
      <c r="H45" s="54">
        <f>H19+H29+H41+H44+M59</f>
        <v>470</v>
      </c>
      <c r="I45" s="41">
        <f>I19+I29+I41+I44</f>
        <v>0</v>
      </c>
      <c r="J45" s="41">
        <f>J19+J29+J41+J44</f>
        <v>0</v>
      </c>
      <c r="K45" s="41">
        <f>K19+K29+K41+K44</f>
        <v>0</v>
      </c>
      <c r="L45" s="41">
        <f>L19+L29+L41+L44</f>
        <v>560</v>
      </c>
      <c r="M45" s="41">
        <f>M19+M29+M41+M44</f>
        <v>120</v>
      </c>
      <c r="N45" s="63"/>
      <c r="O45" s="63"/>
      <c r="P45" s="63"/>
      <c r="Q45" s="63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5"/>
      <c r="CE45" s="35"/>
      <c r="CF45" s="35"/>
      <c r="CG45" s="35"/>
      <c r="CH45" s="35"/>
      <c r="CI45" s="35"/>
      <c r="CJ45" s="35"/>
      <c r="CK45" s="35"/>
      <c r="CL45" s="35"/>
      <c r="CM45" s="35"/>
      <c r="CN45" s="35"/>
      <c r="CO45" s="35"/>
      <c r="CP45" s="35"/>
      <c r="CQ45" s="35"/>
      <c r="CR45" s="35"/>
      <c r="CS45" s="35"/>
      <c r="CT45" s="35"/>
      <c r="CU45" s="35"/>
      <c r="CV45" s="35"/>
      <c r="CW45" s="35"/>
      <c r="CX45" s="35"/>
      <c r="CY45" s="35"/>
      <c r="CZ45" s="35"/>
      <c r="DA45" s="35"/>
      <c r="DB45" s="35"/>
      <c r="DC45" s="35"/>
      <c r="DD45" s="35"/>
      <c r="DE45" s="35"/>
      <c r="DF45" s="35"/>
      <c r="DG45" s="35"/>
      <c r="DH45" s="35"/>
      <c r="DI45" s="35"/>
      <c r="DJ45" s="35"/>
      <c r="DK45" s="35"/>
      <c r="DL45" s="35"/>
      <c r="DM45" s="35"/>
      <c r="DN45" s="35"/>
      <c r="DO45" s="35"/>
      <c r="DP45" s="35"/>
      <c r="DQ45" s="35"/>
      <c r="DR45" s="35"/>
      <c r="DS45" s="35"/>
      <c r="DT45" s="35"/>
      <c r="DU45" s="35"/>
      <c r="DV45" s="35"/>
      <c r="DW45" s="35"/>
      <c r="DX45" s="35"/>
      <c r="DY45" s="35"/>
      <c r="DZ45" s="35"/>
      <c r="EA45" s="35"/>
      <c r="EB45" s="35"/>
      <c r="EC45" s="35"/>
      <c r="ED45" s="35"/>
    </row>
    <row r="46" spans="1:134" s="24" customFormat="1" x14ac:dyDescent="0.3">
      <c r="B46" s="43"/>
      <c r="G46" s="26"/>
      <c r="N46" s="59"/>
      <c r="O46" s="59"/>
      <c r="P46" s="26"/>
      <c r="Q46" s="5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39"/>
      <c r="CF46" s="39"/>
      <c r="CG46" s="39"/>
      <c r="CH46" s="39"/>
      <c r="CI46" s="39"/>
      <c r="CJ46" s="39"/>
      <c r="CK46" s="39"/>
      <c r="CL46" s="39"/>
      <c r="CM46" s="39"/>
      <c r="CN46" s="39"/>
      <c r="CO46" s="39"/>
      <c r="CP46" s="39"/>
      <c r="CQ46" s="39"/>
      <c r="CR46" s="39"/>
      <c r="CS46" s="39"/>
      <c r="CT46" s="39"/>
      <c r="CU46" s="39"/>
      <c r="CV46" s="39"/>
      <c r="CW46" s="39"/>
      <c r="CX46" s="39"/>
      <c r="CY46" s="39"/>
      <c r="CZ46" s="39"/>
      <c r="DA46" s="39"/>
      <c r="DB46" s="39"/>
      <c r="DC46" s="39"/>
      <c r="DD46" s="39"/>
      <c r="DE46" s="39"/>
      <c r="DF46" s="39"/>
      <c r="DG46" s="39"/>
      <c r="DH46" s="39"/>
      <c r="DI46" s="39"/>
      <c r="DJ46" s="39"/>
      <c r="DK46" s="39"/>
      <c r="DL46" s="39"/>
      <c r="DM46" s="39"/>
      <c r="DN46" s="39"/>
      <c r="DO46" s="39"/>
      <c r="DP46" s="39"/>
      <c r="DQ46" s="39"/>
      <c r="DR46" s="39"/>
      <c r="DS46" s="39"/>
      <c r="DT46" s="39"/>
      <c r="DU46" s="39"/>
      <c r="DV46" s="39"/>
      <c r="DW46" s="39"/>
      <c r="DX46" s="39"/>
      <c r="DY46" s="39"/>
      <c r="DZ46" s="39"/>
      <c r="EA46" s="39"/>
      <c r="EB46" s="39"/>
      <c r="EC46" s="39"/>
      <c r="ED46" s="39"/>
    </row>
    <row r="47" spans="1:134" s="24" customFormat="1" x14ac:dyDescent="0.3">
      <c r="B47" s="43"/>
      <c r="G47" s="26"/>
      <c r="N47" s="59"/>
      <c r="O47" s="59"/>
      <c r="P47" s="26"/>
      <c r="Q47" s="5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39"/>
      <c r="CG47" s="39"/>
      <c r="CH47" s="39"/>
      <c r="CI47" s="39"/>
      <c r="CJ47" s="39"/>
      <c r="CK47" s="39"/>
      <c r="CL47" s="39"/>
      <c r="CM47" s="39"/>
      <c r="CN47" s="39"/>
      <c r="CO47" s="39"/>
      <c r="CP47" s="39"/>
      <c r="CQ47" s="39"/>
      <c r="CR47" s="39"/>
      <c r="CS47" s="39"/>
      <c r="CT47" s="39"/>
      <c r="CU47" s="39"/>
      <c r="CV47" s="39"/>
      <c r="CW47" s="39"/>
      <c r="CX47" s="39"/>
      <c r="CY47" s="39"/>
      <c r="CZ47" s="39"/>
      <c r="DA47" s="39"/>
      <c r="DB47" s="39"/>
      <c r="DC47" s="39"/>
      <c r="DD47" s="39"/>
      <c r="DE47" s="39"/>
      <c r="DF47" s="39"/>
      <c r="DG47" s="39"/>
      <c r="DH47" s="39"/>
      <c r="DI47" s="39"/>
      <c r="DJ47" s="39"/>
      <c r="DK47" s="39"/>
      <c r="DL47" s="39"/>
      <c r="DM47" s="39"/>
      <c r="DN47" s="39"/>
      <c r="DO47" s="39"/>
      <c r="DP47" s="39"/>
      <c r="DQ47" s="39"/>
      <c r="DR47" s="39"/>
      <c r="DS47" s="39"/>
      <c r="DT47" s="39"/>
      <c r="DU47" s="39"/>
      <c r="DV47" s="39"/>
      <c r="DW47" s="39"/>
      <c r="DX47" s="39"/>
      <c r="DY47" s="39"/>
      <c r="DZ47" s="39"/>
      <c r="EA47" s="39"/>
      <c r="EB47" s="39"/>
      <c r="EC47" s="39"/>
      <c r="ED47" s="39"/>
    </row>
  </sheetData>
  <sheetProtection algorithmName="SHA-512" hashValue="hDZmOEYMC0HmfB7YUkwBkDcGfkgEqmmvHv21Pzyy4zkiR0/ZQrqRgC7KNWqtX3tCZKBKjhnfmwAbf6iLuGc6Uw==" saltValue="FweDdvsxyK2KgnD9BdLxDA==" spinCount="100000" sheet="1" objects="1" scenarios="1"/>
  <mergeCells count="8">
    <mergeCell ref="H5:L5"/>
    <mergeCell ref="H6:L6"/>
    <mergeCell ref="M10:M11"/>
    <mergeCell ref="A45:G45"/>
    <mergeCell ref="A44:G44"/>
    <mergeCell ref="A19:G19"/>
    <mergeCell ref="A29:G29"/>
    <mergeCell ref="A41:G4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Footer>&amp;C&amp;"Arial Narrow,Normál"&amp;10&amp;P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</vt:i4>
      </vt:variant>
    </vt:vector>
  </HeadingPairs>
  <TitlesOfParts>
    <vt:vector size="6" baseType="lpstr">
      <vt:lpstr>Nappali 2020 </vt:lpstr>
      <vt:lpstr>Levelező 2020</vt:lpstr>
      <vt:lpstr>'Levelező 2020'!Nyomtatási_cím</vt:lpstr>
      <vt:lpstr>'Nappali 2020 '!Nyomtatási_cím</vt:lpstr>
      <vt:lpstr>'Levelező 2020'!Nyomtatási_terület</vt:lpstr>
      <vt:lpstr>'Nappali 2020 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Szalai Ferenc</cp:lastModifiedBy>
  <cp:lastPrinted>2020-08-17T06:12:51Z</cp:lastPrinted>
  <dcterms:created xsi:type="dcterms:W3CDTF">2017-08-27T22:25:18Z</dcterms:created>
  <dcterms:modified xsi:type="dcterms:W3CDTF">2020-09-08T18:39:54Z</dcterms:modified>
</cp:coreProperties>
</file>