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GEOK\"/>
    </mc:Choice>
  </mc:AlternateContent>
  <bookViews>
    <workbookView xWindow="0" yWindow="0" windowWidth="19320" windowHeight="8316"/>
  </bookViews>
  <sheets>
    <sheet name="NAPPALI 2020" sheetId="1" r:id="rId1"/>
    <sheet name="LEVELEZŐ 2020" sheetId="3" r:id="rId2"/>
    <sheet name="Szekelyudvarhely 2020" sheetId="4" r:id="rId3"/>
  </sheets>
  <definedNames>
    <definedName name="_xlnm.Print_Titles" localSheetId="0">'NAPPALI 2020'!$6:$8</definedName>
    <definedName name="_xlnm.Print_Titles" localSheetId="2">'Szekelyudvarhely 2020'!$6:$8</definedName>
    <definedName name="_xlnm.Print_Area" localSheetId="1">'LEVELEZŐ 2020'!$A$1:$Q$69</definedName>
    <definedName name="_xlnm.Print_Area" localSheetId="0">'NAPPALI 2020'!$A$1:$T$80</definedName>
    <definedName name="_xlnm.Print_Area" localSheetId="2">'Szekelyudvarhely 2020'!$A$1:$Q$76</definedName>
  </definedNames>
  <calcPr calcId="162913"/>
</workbook>
</file>

<file path=xl/calcChain.xml><?xml version="1.0" encoding="utf-8"?>
<calcChain xmlns="http://schemas.openxmlformats.org/spreadsheetml/2006/main">
  <c r="I68" i="3" l="1"/>
  <c r="J68" i="3"/>
  <c r="K68" i="3"/>
  <c r="L68" i="3"/>
  <c r="I60" i="3"/>
  <c r="J60" i="3"/>
  <c r="K60" i="3"/>
  <c r="L60" i="3"/>
  <c r="I50" i="3"/>
  <c r="J50" i="3"/>
  <c r="K50" i="3"/>
  <c r="L50" i="3"/>
  <c r="J37" i="3"/>
  <c r="K37" i="3"/>
  <c r="L37" i="3"/>
  <c r="I37" i="3"/>
  <c r="H32" i="1"/>
  <c r="M72" i="4"/>
  <c r="M62" i="4"/>
  <c r="I62" i="4"/>
  <c r="H62" i="4"/>
  <c r="M51" i="4"/>
  <c r="I51" i="4"/>
  <c r="H51" i="4"/>
  <c r="M39" i="4"/>
  <c r="I39" i="4"/>
  <c r="H39" i="4"/>
  <c r="M27" i="4"/>
  <c r="H27" i="4"/>
  <c r="M17" i="4"/>
  <c r="I17" i="4"/>
  <c r="H17" i="4"/>
  <c r="P71" i="1"/>
  <c r="P61" i="1"/>
  <c r="P47" i="1"/>
  <c r="P32" i="1"/>
  <c r="M68" i="3"/>
  <c r="H68" i="3"/>
  <c r="M60" i="3"/>
  <c r="H60" i="3"/>
  <c r="M50" i="3"/>
  <c r="H50" i="3"/>
  <c r="M37" i="3"/>
  <c r="H37" i="3"/>
  <c r="M25" i="3"/>
  <c r="H25" i="3"/>
  <c r="M16" i="3"/>
  <c r="H16" i="3"/>
  <c r="H61" i="1"/>
  <c r="H47" i="1"/>
  <c r="P79" i="1"/>
  <c r="O79" i="1"/>
  <c r="N79" i="1"/>
  <c r="M79" i="1"/>
  <c r="L79" i="1"/>
  <c r="K79" i="1"/>
  <c r="J79" i="1"/>
  <c r="I79" i="1"/>
  <c r="H79" i="1"/>
  <c r="O71" i="1"/>
  <c r="N71" i="1"/>
  <c r="M71" i="1"/>
  <c r="L71" i="1"/>
  <c r="K71" i="1"/>
  <c r="J71" i="1"/>
  <c r="I71" i="1"/>
  <c r="H71" i="1"/>
  <c r="O61" i="1"/>
  <c r="N61" i="1"/>
  <c r="M61" i="1"/>
  <c r="L61" i="1"/>
  <c r="K61" i="1"/>
  <c r="J61" i="1"/>
  <c r="I61" i="1"/>
  <c r="L47" i="1"/>
  <c r="K47" i="1"/>
  <c r="J47" i="1"/>
  <c r="I47" i="1"/>
  <c r="L32" i="1"/>
  <c r="K32" i="1"/>
  <c r="I32" i="1"/>
  <c r="L19" i="1"/>
  <c r="K19" i="1"/>
  <c r="I19" i="1"/>
  <c r="H19" i="1"/>
  <c r="P19" i="1"/>
  <c r="I72" i="4"/>
  <c r="H72" i="4"/>
</calcChain>
</file>

<file path=xl/sharedStrings.xml><?xml version="1.0" encoding="utf-8"?>
<sst xmlns="http://schemas.openxmlformats.org/spreadsheetml/2006/main" count="1491" uniqueCount="485">
  <si>
    <t>KEGNNBB144N</t>
  </si>
  <si>
    <t xml:space="preserve">A növénytermesztés biológiai alapjai                                                          </t>
  </si>
  <si>
    <t>GK-B-GVAM2-N-2019</t>
  </si>
  <si>
    <t>The Biological Basis of Animal Science</t>
  </si>
  <si>
    <t>FL9N84</t>
  </si>
  <si>
    <t>KEGNNOB144T</t>
  </si>
  <si>
    <t xml:space="preserve">Tápanyag-gazdálkodás és talajvédelem alapjai                       </t>
  </si>
  <si>
    <t>GK-B-GVAM2-N-2019</t>
  </si>
  <si>
    <t xml:space="preserve">Principles of Nutrient Management and Soil Conservation </t>
  </si>
  <si>
    <t>KEGNGTB244M</t>
  </si>
  <si>
    <t xml:space="preserve">Mikroökonómia      </t>
  </si>
  <si>
    <t>GK-B-GVAM2-N-2019</t>
  </si>
  <si>
    <t>Microeconomics</t>
  </si>
  <si>
    <t>BKRT0T</t>
  </si>
  <si>
    <t>KEGNRSB120A</t>
  </si>
  <si>
    <t>Testnevelés I.</t>
  </si>
  <si>
    <t>GK-B-GVAM2-N-2019</t>
  </si>
  <si>
    <t>Physical Education I</t>
  </si>
  <si>
    <t>GVLL8N</t>
  </si>
  <si>
    <t>KEGNMVB244T</t>
  </si>
  <si>
    <t xml:space="preserve">Természeti erőforrások és környezetgazdálkodás              </t>
  </si>
  <si>
    <t>GK-B-GVAM2-N-2019</t>
  </si>
  <si>
    <t>Natural resources and environmental management</t>
  </si>
  <si>
    <t>AN80VI</t>
  </si>
  <si>
    <t>KEGNILB120I</t>
  </si>
  <si>
    <t xml:space="preserve">Idegen nyelv I. német </t>
  </si>
  <si>
    <t>GK-B-GVAM2-N-2019</t>
  </si>
  <si>
    <t>S43CPP</t>
  </si>
  <si>
    <t>KEGNAAB144I</t>
  </si>
  <si>
    <t xml:space="preserve">Az állattenyésztés biológiai alapjai                            </t>
  </si>
  <si>
    <t>GK-B-GVAM2-N-2019</t>
  </si>
  <si>
    <t>WZSFJ6</t>
  </si>
  <si>
    <t>KEGNILB120H</t>
  </si>
  <si>
    <t xml:space="preserve">Idegen nyelv I. angol </t>
  </si>
  <si>
    <t>GK-B-GVAM2-N-2019</t>
  </si>
  <si>
    <t>Foreign language I English:</t>
  </si>
  <si>
    <t>JIUQEZ</t>
  </si>
  <si>
    <t>KEGNGTB114S</t>
  </si>
  <si>
    <t>Szociológia</t>
  </si>
  <si>
    <t>GK-B-GVAM2-N-2019</t>
  </si>
  <si>
    <t>Sociology</t>
  </si>
  <si>
    <t>F4QTYU</t>
  </si>
  <si>
    <t>KEGNGMB144N</t>
  </si>
  <si>
    <t xml:space="preserve">Gazdaságmatematika   </t>
  </si>
  <si>
    <t>GK-B-GVAM2-N-2019</t>
  </si>
  <si>
    <t>Mathematics for Economics</t>
  </si>
  <si>
    <t>IPUJ4W</t>
  </si>
  <si>
    <t>KEGNGTB244R</t>
  </si>
  <si>
    <t xml:space="preserve">Regionális gazdaságtan I.                  </t>
  </si>
  <si>
    <t>KEGNKEB144E</t>
  </si>
  <si>
    <t xml:space="preserve">Kertészeti alapismeretek                </t>
  </si>
  <si>
    <t>GK-B-GVAM2-N-2019</t>
  </si>
  <si>
    <t>Horticulture</t>
  </si>
  <si>
    <t>KEGNGTB113S</t>
  </si>
  <si>
    <t>Jogi ismeretek</t>
  </si>
  <si>
    <t>GK-B-GVAM2-N-2019</t>
  </si>
  <si>
    <t>DWPJFP</t>
  </si>
  <si>
    <t>KEGNGMB244I</t>
  </si>
  <si>
    <t xml:space="preserve">Informatika    </t>
  </si>
  <si>
    <t>GK-B-GVAM2-N-2019</t>
  </si>
  <si>
    <t>Informatics</t>
  </si>
  <si>
    <t>V35AJ1</t>
  </si>
  <si>
    <t>KEGNGMB244E</t>
  </si>
  <si>
    <t>Statisztika</t>
  </si>
  <si>
    <t>GK-B-GVAM2-N-2019</t>
  </si>
  <si>
    <t>Statistics</t>
  </si>
  <si>
    <t>KEGNILB220F</t>
  </si>
  <si>
    <t>Idegen nyelv II. (német)</t>
  </si>
  <si>
    <t>GK-B-GVAM2-N-2019</t>
  </si>
  <si>
    <t>Foreign language (german) II.</t>
  </si>
  <si>
    <t>KEGNRSB220B</t>
  </si>
  <si>
    <t>Testnevelés II.</t>
  </si>
  <si>
    <t>GK-B-GVAM2-N-2019</t>
  </si>
  <si>
    <t>Physical Education II</t>
  </si>
  <si>
    <t>KEGNGTB114M</t>
  </si>
  <si>
    <t>Makroökonómia</t>
  </si>
  <si>
    <t>GK-B-GVAM2-N-2019</t>
  </si>
  <si>
    <t>Macroeconomics</t>
  </si>
  <si>
    <t>KEGNILB220E</t>
  </si>
  <si>
    <t>Idegen nyelv II. (angol)</t>
  </si>
  <si>
    <t>GK-B-GVAM2-N-2019</t>
  </si>
  <si>
    <t>Foreign language (english) II.</t>
  </si>
  <si>
    <t>KEGNAMB244M</t>
  </si>
  <si>
    <t xml:space="preserve">Műszaki és technológiai alapismeretek           </t>
  </si>
  <si>
    <t>GK-B-GVAM2-N-2019</t>
  </si>
  <si>
    <t>Fundamentals of  agricultural technologies</t>
  </si>
  <si>
    <t>DFPU9U</t>
  </si>
  <si>
    <t>KEGNGTB212R</t>
  </si>
  <si>
    <t>Közigazgatási alapismeretek</t>
  </si>
  <si>
    <t>GK-B-GVAM2-N-2019</t>
  </si>
  <si>
    <t>Fundamentals of Public Administration</t>
  </si>
  <si>
    <t>KEGNNVB112É</t>
  </si>
  <si>
    <t xml:space="preserve">Élelmiszerlánc-biztonsági alapismeretek                       </t>
  </si>
  <si>
    <t>GK-B-GVAM2-N-2019</t>
  </si>
  <si>
    <t>Fundamentals of Food Chain Safety</t>
  </si>
  <si>
    <t>ASCNVH</t>
  </si>
  <si>
    <t>KEGNILB120K</t>
  </si>
  <si>
    <t>Idegen nyelv III. (német)</t>
  </si>
  <si>
    <t>GK-B-GVAM2-N-2019</t>
  </si>
  <si>
    <t>Foreign Language III. (german)</t>
  </si>
  <si>
    <t>KEGNGTB112D</t>
  </si>
  <si>
    <t>EU agrárpolitikája</t>
  </si>
  <si>
    <t>GK-B-GVAM2-N-2019</t>
  </si>
  <si>
    <t>Agricultural Policy of the EU</t>
  </si>
  <si>
    <t>KEGNILB120J</t>
  </si>
  <si>
    <t>Idegen nyelv III.(angol)</t>
  </si>
  <si>
    <t>GK-B-GVAM2-N-2019</t>
  </si>
  <si>
    <t>KEGNVVB113T</t>
  </si>
  <si>
    <t xml:space="preserve">Településgazdálkodás     </t>
  </si>
  <si>
    <t>GK-B-GVAM2-N-2019</t>
  </si>
  <si>
    <t>Management of Settlements</t>
  </si>
  <si>
    <t>M4F4KY</t>
  </si>
  <si>
    <t>KEGNGTB120X</t>
  </si>
  <si>
    <t>Termelőüzemi gyakorlat</t>
  </si>
  <si>
    <t>GK-B-GVAM2-N-2019</t>
  </si>
  <si>
    <t>Practical Training</t>
  </si>
  <si>
    <t>KEGNAAB144T</t>
  </si>
  <si>
    <t xml:space="preserve">Állattenyésztéstan      </t>
  </si>
  <si>
    <t>GK-B-GVAM2-N-2019</t>
  </si>
  <si>
    <t>KEGNGTB112G</t>
  </si>
  <si>
    <t>Marketing</t>
  </si>
  <si>
    <t>GK-B-GVAM2-N-2019</t>
  </si>
  <si>
    <t>ZTVASZ</t>
  </si>
  <si>
    <t>KEGNNGTB114E</t>
  </si>
  <si>
    <t xml:space="preserve">Regionális gazdaságtan II.                               </t>
  </si>
  <si>
    <t>GK-B-GVAM2-N-2019</t>
  </si>
  <si>
    <t>Regional Economics II</t>
  </si>
  <si>
    <t>KEGNGMB144F</t>
  </si>
  <si>
    <t>Számviteli ismeretek</t>
  </si>
  <si>
    <t>GK-B-GVAM2-N-2019</t>
  </si>
  <si>
    <t xml:space="preserve">Accounting </t>
  </si>
  <si>
    <t>E74PRA</t>
  </si>
  <si>
    <t>KEGNGTB144E</t>
  </si>
  <si>
    <t>Minőségügyi ismeretek</t>
  </si>
  <si>
    <t>GK-B-GVAM2-N-2019</t>
  </si>
  <si>
    <t>Fundamentals of Quality Management</t>
  </si>
  <si>
    <t>EHX8GL</t>
  </si>
  <si>
    <t>KEGNILB220K</t>
  </si>
  <si>
    <t>Idegen nyelv IV.(német)</t>
  </si>
  <si>
    <t>GK-B-GVAM2-N-2019</t>
  </si>
  <si>
    <t>Foreign Language IV. (german)</t>
  </si>
  <si>
    <t>KEGNVVB212S</t>
  </si>
  <si>
    <t xml:space="preserve">Szaktanácsadás    </t>
  </si>
  <si>
    <t>GK-B-GVAM2-N-2019</t>
  </si>
  <si>
    <t>Agricultural Extension</t>
  </si>
  <si>
    <t>KEGNVVB212T</t>
  </si>
  <si>
    <t xml:space="preserve">Támogatási és szabályozó rendszerek                                                     </t>
  </si>
  <si>
    <t>GK-B-GVAM2-N-2019</t>
  </si>
  <si>
    <t>Support and Regulation Systems</t>
  </si>
  <si>
    <t>BZ5AQ1</t>
  </si>
  <si>
    <t>KEGNVVB243M</t>
  </si>
  <si>
    <t xml:space="preserve">Mezőgazdasági vállalatok gazdaságtana                           </t>
  </si>
  <si>
    <t>GK-B-GVAM2-N-2019</t>
  </si>
  <si>
    <t>Economics of Agricultural Enterprises</t>
  </si>
  <si>
    <t>KEGNGTB244B</t>
  </si>
  <si>
    <t>Regionális politika</t>
  </si>
  <si>
    <t>GK-B-GVAM2-N-2019</t>
  </si>
  <si>
    <t>Regional Policy</t>
  </si>
  <si>
    <t>KEGNVVB222P</t>
  </si>
  <si>
    <t xml:space="preserve">Pályázatírás        </t>
  </si>
  <si>
    <t>GK-B-GVAM2-N-2019</t>
  </si>
  <si>
    <t>Preparation of Tender Proposals</t>
  </si>
  <si>
    <t>KEGNGTB224X</t>
  </si>
  <si>
    <t xml:space="preserve">Szakdolgozat készítés I. </t>
  </si>
  <si>
    <t>GK-B-GVAM2-N-2019</t>
  </si>
  <si>
    <t>Thesis work I.</t>
  </si>
  <si>
    <t>KEGNNOB245N</t>
  </si>
  <si>
    <t xml:space="preserve">Növénytermesztéstan </t>
  </si>
  <si>
    <t>GK-B-GVAM2-N-2019</t>
  </si>
  <si>
    <t>Crop Production</t>
  </si>
  <si>
    <t>AUJUFJ</t>
  </si>
  <si>
    <t>KEGNVVB212P</t>
  </si>
  <si>
    <t xml:space="preserve">Pénzügyi ismeretek                     </t>
  </si>
  <si>
    <t>GK-B-GVAM2-N-2019</t>
  </si>
  <si>
    <t>Finance</t>
  </si>
  <si>
    <t>KEGNVVB213H</t>
  </si>
  <si>
    <t>Területfejlesztés</t>
  </si>
  <si>
    <t>GK-B-GVAM2-N-2019</t>
  </si>
  <si>
    <t>KEGNILB220J</t>
  </si>
  <si>
    <t>Idegen nyelv IV.(angol)</t>
  </si>
  <si>
    <t>GK-B-GVAM2-N-2019</t>
  </si>
  <si>
    <t>Foreign Language IV. (english)</t>
  </si>
  <si>
    <t>KEGNGTB212Y</t>
  </si>
  <si>
    <t>Vidékfejlesztés I.</t>
  </si>
  <si>
    <t>GK-B-GVAM2-N-2019</t>
  </si>
  <si>
    <t>Rural Development I</t>
  </si>
  <si>
    <t>X7HCES</t>
  </si>
  <si>
    <t>KEGNGTB143L</t>
  </si>
  <si>
    <t>Agrárgazdaságtan</t>
  </si>
  <si>
    <t>GK-B-GVAM2-N-2019</t>
  </si>
  <si>
    <t>Agricultural Economics</t>
  </si>
  <si>
    <t>KEGNVVB144M</t>
  </si>
  <si>
    <t xml:space="preserve">Mezőgazdasági vállalatok menedzsmentje                     </t>
  </si>
  <si>
    <t>GK-B-GVAM2-N-2019</t>
  </si>
  <si>
    <t>Management of Agricultural Enterprises</t>
  </si>
  <si>
    <t>KEGNGTB112O</t>
  </si>
  <si>
    <t xml:space="preserve">Agrárszakigazgatás           </t>
  </si>
  <si>
    <t>GK-B-GVAM2-N-2019</t>
  </si>
  <si>
    <t>Agricultural Administration</t>
  </si>
  <si>
    <t>KEGNVVB143M</t>
  </si>
  <si>
    <t>Projekttervezési ismeretek</t>
  </si>
  <si>
    <t>GK-B-GVAM2-N-2019</t>
  </si>
  <si>
    <t>KEGNGMB145R</t>
  </si>
  <si>
    <t xml:space="preserve">Agrárinformációs rendszerek                         </t>
  </si>
  <si>
    <t>GK-B-GVAM2-N-2019</t>
  </si>
  <si>
    <t>Agricultural Information Systems</t>
  </si>
  <si>
    <t>KEGNGTB125Y</t>
  </si>
  <si>
    <t>Szakdolgozat készítés II.</t>
  </si>
  <si>
    <t>GK-B-GVAM2-N-2019</t>
  </si>
  <si>
    <t xml:space="preserve">Thesis work II. </t>
  </si>
  <si>
    <t>KEGNGTB143K</t>
  </si>
  <si>
    <t xml:space="preserve">Vezetési és kommunikációs ismeretek                             </t>
  </si>
  <si>
    <t>GK-B-GVAM2-N-2019</t>
  </si>
  <si>
    <t xml:space="preserve">Management and Communication </t>
  </si>
  <si>
    <t>F71GQV</t>
  </si>
  <si>
    <t>KEGNGTB144D</t>
  </si>
  <si>
    <t>Vidékfejlesztés II.</t>
  </si>
  <si>
    <t>GK-B-GVAM2-N-2019</t>
  </si>
  <si>
    <t>Rural Development II</t>
  </si>
  <si>
    <t>KEGNVVB254V</t>
  </si>
  <si>
    <t xml:space="preserve">Vállalati pénzügyek               </t>
  </si>
  <si>
    <t>GK-B-GVAM2-N-2019</t>
  </si>
  <si>
    <t>Corporate Finance</t>
  </si>
  <si>
    <t>KEGNVVB244M</t>
  </si>
  <si>
    <t xml:space="preserve">Mezőgazdasági ágazatok gazdaságtana                         </t>
  </si>
  <si>
    <t>GK-B-GVAM2-N-2019</t>
  </si>
  <si>
    <t>Economics of Agricultural Sectors</t>
  </si>
  <si>
    <t>KEGNVVB244Ü</t>
  </si>
  <si>
    <t xml:space="preserve">Üzleti tervezés                           </t>
  </si>
  <si>
    <t>GK-B-GVAM2-N-2019</t>
  </si>
  <si>
    <t>Business Planning</t>
  </si>
  <si>
    <t>KEGNGMB245B</t>
  </si>
  <si>
    <t>Regionális elemzési módszerek</t>
  </si>
  <si>
    <t>GK-B-GVAM2-N-2019</t>
  </si>
  <si>
    <t>Regional Analysis Methods</t>
  </si>
  <si>
    <t>KEGNGTB213G</t>
  </si>
  <si>
    <t xml:space="preserve">Agrárkereskedelem és logisztika             </t>
  </si>
  <si>
    <t>GK-B-GVAM2-N-2019</t>
  </si>
  <si>
    <t>Agricultural Trade and Logistics</t>
  </si>
  <si>
    <t>KEGNGTB226X</t>
  </si>
  <si>
    <t>Szakdolgozat készítés III.</t>
  </si>
  <si>
    <t>GK-B-GVAM2-N-2019</t>
  </si>
  <si>
    <t>Thesis work III.</t>
  </si>
  <si>
    <t>KEGNGTB213H</t>
  </si>
  <si>
    <t>Emberi erőforrás menedzsment</t>
  </si>
  <si>
    <t>GK-B-GVAM2-N-2019</t>
  </si>
  <si>
    <t>Human Resource Management</t>
  </si>
  <si>
    <t>KEGNGTB125X</t>
  </si>
  <si>
    <t>Szakmai gyakorlat</t>
  </si>
  <si>
    <t>GK-B-GVAM2-N-2019</t>
  </si>
  <si>
    <t>Traineeship</t>
  </si>
  <si>
    <t>Szak neve:</t>
  </si>
  <si>
    <t xml:space="preserve">Szakfelelős: </t>
  </si>
  <si>
    <t>Dr. Bánhegyi Gabriella</t>
  </si>
  <si>
    <t>Nappali munkarend</t>
  </si>
  <si>
    <t>Heti óraszám</t>
  </si>
  <si>
    <t>Féléves óraszám</t>
  </si>
  <si>
    <t>Képzéskód</t>
  </si>
  <si>
    <t>Tantárgykód</t>
  </si>
  <si>
    <t>Tantárgynév</t>
  </si>
  <si>
    <t>Tantárgynév (angol)</t>
  </si>
  <si>
    <t>Tantárgyfelelős</t>
  </si>
  <si>
    <t>Tf.kód</t>
  </si>
  <si>
    <t>Ea</t>
  </si>
  <si>
    <t>Gy</t>
  </si>
  <si>
    <t>L</t>
  </si>
  <si>
    <t>Terep.gyak. nap</t>
  </si>
  <si>
    <t>Naposi gyak. (nap)</t>
  </si>
  <si>
    <t>Kredit</t>
  </si>
  <si>
    <t>Köv. típ</t>
  </si>
  <si>
    <t>F.típ.</t>
  </si>
  <si>
    <t>Előkövetelmény</t>
  </si>
  <si>
    <t>Megjegyzés</t>
  </si>
  <si>
    <t>Foreign language I German</t>
  </si>
  <si>
    <t>Regional Economics I.</t>
  </si>
  <si>
    <t>Szeglet Péter</t>
  </si>
  <si>
    <t>Bacsi Zsuzsanna</t>
  </si>
  <si>
    <t>Pintér Ákos</t>
  </si>
  <si>
    <t>Anda Angéla</t>
  </si>
  <si>
    <t>Nagy Károly</t>
  </si>
  <si>
    <t>Pál László</t>
  </si>
  <si>
    <t>Lukácsné Pető Judit</t>
  </si>
  <si>
    <t>Kovács Ernő</t>
  </si>
  <si>
    <t>Menyhárt László</t>
  </si>
  <si>
    <t>Bánhegyi Gabriella</t>
  </si>
  <si>
    <t>Busznyák János</t>
  </si>
  <si>
    <t>Pályi Zsigmond Béla</t>
  </si>
  <si>
    <t>Nádasyné Ihárosi Erzsébet</t>
  </si>
  <si>
    <t>Bali Lóránt</t>
  </si>
  <si>
    <t>Lőke Zsuzsanna Katalin</t>
  </si>
  <si>
    <t>Ábel Ildikó Klára</t>
  </si>
  <si>
    <t>Lukács Gábor</t>
  </si>
  <si>
    <t>Záborszky Sándor</t>
  </si>
  <si>
    <t>Weisz Miklós</t>
  </si>
  <si>
    <t>Tóth Éva</t>
  </si>
  <si>
    <t>Hollósy Zsolt</t>
  </si>
  <si>
    <t>Hermann Tamás</t>
  </si>
  <si>
    <t>Ábel Ildikó</t>
  </si>
  <si>
    <t>Poór Judit</t>
  </si>
  <si>
    <t>Law studies</t>
  </si>
  <si>
    <t>Animal Production</t>
  </si>
  <si>
    <t>Regional Development</t>
  </si>
  <si>
    <t>F</t>
  </si>
  <si>
    <t>K</t>
  </si>
  <si>
    <t>A</t>
  </si>
  <si>
    <t xml:space="preserve">Foreign language III. (english) </t>
  </si>
  <si>
    <t>Veszelka Mihály</t>
  </si>
  <si>
    <t>HHU4BC</t>
  </si>
  <si>
    <t>Project Planning</t>
  </si>
  <si>
    <t>Megj: az idegen nyelvi képzés csak egyszeresen került beszámításra. Szabadon választott tárgyakat a hallgatók bármelyik félévben felvehetnek az intézményi kínálatból.</t>
  </si>
  <si>
    <t>+4 szabadon választható kredit az intézményi kínálatból (31 kredit összesen)</t>
  </si>
  <si>
    <t>+ 2 szabadon választható kredit az intézményi kínálatból (29 összesen)</t>
  </si>
  <si>
    <t>+ 2 szabadon választható kredit az intézményi kínálatból (31 összesen)</t>
  </si>
  <si>
    <t>A termelőüzemi gyakorlatot javasolt a második félévet követően, nyáron teljesíteni.</t>
  </si>
  <si>
    <t xml:space="preserve">2019/2020. tanévtől érvényes felmenő rendszerben </t>
  </si>
  <si>
    <t>Levelező munkarend</t>
  </si>
  <si>
    <t>Tárgykód</t>
  </si>
  <si>
    <t>GK-B-GVAM2-L-2019</t>
  </si>
  <si>
    <t>Szabadon választható</t>
  </si>
  <si>
    <t>2019/2020 tanévtől érvényben felmenő rendszerben</t>
  </si>
  <si>
    <t>C</t>
  </si>
  <si>
    <t>Optional subject</t>
  </si>
  <si>
    <t>B</t>
  </si>
  <si>
    <t>LPP4DT</t>
  </si>
  <si>
    <t>HGAKLV</t>
  </si>
  <si>
    <t>Kovács János</t>
  </si>
  <si>
    <t>UKWD1T</t>
  </si>
  <si>
    <t>Polgár J. Péter</t>
  </si>
  <si>
    <t>QKICJM</t>
  </si>
  <si>
    <t>The Biological Basis of Plant Science</t>
  </si>
  <si>
    <t>Georgikon Campus, Georgikon Kar (Keszthely)</t>
  </si>
  <si>
    <t>Hatályos:</t>
  </si>
  <si>
    <t>Vidékfejlesztési agrármérnök alapképzési szak (BSc) Keszthely (levelező munkarend)</t>
  </si>
  <si>
    <t>GK-B-GVAM2-L-SZ-2019</t>
  </si>
  <si>
    <t>SZUNGTB214C</t>
  </si>
  <si>
    <t>Mikroökonómia</t>
  </si>
  <si>
    <t>Dr. Bacsi Zsuzsanna</t>
  </si>
  <si>
    <t>V</t>
  </si>
  <si>
    <t>SZUNGMB144B</t>
  </si>
  <si>
    <t>Gazdaságmatematika</t>
  </si>
  <si>
    <t>Dr. Menyhárt László</t>
  </si>
  <si>
    <t>SZUNNBB144A</t>
  </si>
  <si>
    <t>A növénytermesztés biológiai alapjai</t>
  </si>
  <si>
    <t>Dr. Szeglet Péter</t>
  </si>
  <si>
    <t>SZUNGTB113B</t>
  </si>
  <si>
    <t>Dr. Kovács Ernő</t>
  </si>
  <si>
    <t>SZUNGMB124A</t>
  </si>
  <si>
    <t>Informatika</t>
  </si>
  <si>
    <t>Dr. Busznyák János</t>
  </si>
  <si>
    <t>SZUNAAB144A</t>
  </si>
  <si>
    <t>Az állattenyésztés biológiai alapjai</t>
  </si>
  <si>
    <t>Dr. Pál László</t>
  </si>
  <si>
    <t>SZUNNOB144A</t>
  </si>
  <si>
    <t>Tápanyag-gazdálkodás és és talajvédelem alapjai</t>
  </si>
  <si>
    <t>Principles of Nutrient Management and Soil Conservation</t>
  </si>
  <si>
    <t>Dr. Hermann Tamás</t>
  </si>
  <si>
    <t>SZUNGTB120A</t>
  </si>
  <si>
    <t>Tanulásmódszertan</t>
  </si>
  <si>
    <t>Methods of Learning</t>
  </si>
  <si>
    <t>Dr. Lukács Gábor</t>
  </si>
  <si>
    <t>SZUNGTB144E</t>
  </si>
  <si>
    <t>SZUNKEB144A</t>
  </si>
  <si>
    <t>Kertészeti alapismeretek</t>
  </si>
  <si>
    <t>Dr. Kovács János</t>
  </si>
  <si>
    <t>SZUNAMB244E</t>
  </si>
  <si>
    <t>Műszaki és technológiai alapismeretek</t>
  </si>
  <si>
    <t>Dr. Pályi Zsigmond Béla</t>
  </si>
  <si>
    <t>SZUNMVB214A</t>
  </si>
  <si>
    <t>Természeti erőforrások és környezetgazdálkodás</t>
  </si>
  <si>
    <t>Dr. Anda Angéla</t>
  </si>
  <si>
    <t>SZUNGTB214D</t>
  </si>
  <si>
    <t>Regionális gazdaságtan I.</t>
  </si>
  <si>
    <t>Regional Economics I</t>
  </si>
  <si>
    <t>SZUNAAB243A</t>
  </si>
  <si>
    <t>Erdő- és vadgazdálkodási ismeretek</t>
  </si>
  <si>
    <t>Forest and Wildlife Management</t>
  </si>
  <si>
    <t>Dr. Kovács Szilvia</t>
  </si>
  <si>
    <t>ZHZCA8</t>
  </si>
  <si>
    <t>SZUNNBB242A</t>
  </si>
  <si>
    <t>Természetvédelmi ismeretek</t>
  </si>
  <si>
    <t>Fundamentals of Nature Conservation</t>
  </si>
  <si>
    <t>Dr. Bódis Judit</t>
  </si>
  <si>
    <t>TK64KD</t>
  </si>
  <si>
    <t>SZUNGM244A</t>
  </si>
  <si>
    <t>Dr. Poór Judit</t>
  </si>
  <si>
    <t>Alairas("SZUNGMB144B", _)</t>
  </si>
  <si>
    <t>Optional subjectt</t>
  </si>
  <si>
    <t>SZUNGTB112A</t>
  </si>
  <si>
    <t>The Agricultural Policy of the EU</t>
  </si>
  <si>
    <t>SZUNAAB144B</t>
  </si>
  <si>
    <t>Állattenyésztéstan</t>
  </si>
  <si>
    <t>Dr. Polgár József Péter</t>
  </si>
  <si>
    <t>SZUNGTB120B</t>
  </si>
  <si>
    <t>SZUNGTB113A</t>
  </si>
  <si>
    <t>SZUNGTB144B</t>
  </si>
  <si>
    <t>Regionális gazdaságtan II.</t>
  </si>
  <si>
    <t>Regional Economy II.</t>
  </si>
  <si>
    <t>SZUNGTB112B</t>
  </si>
  <si>
    <t>Dr. Lőke Zsuzsanna Katalin</t>
  </si>
  <si>
    <t>SZUNBNVB112A</t>
  </si>
  <si>
    <t>Dr. Nádasyné Ihárosi Erzsébet</t>
  </si>
  <si>
    <t>SZUNGMB112A</t>
  </si>
  <si>
    <t>Településgazdálkodás</t>
  </si>
  <si>
    <t>Dr. Bali Lóránt</t>
  </si>
  <si>
    <t>SZUNGMB144C</t>
  </si>
  <si>
    <t>Accounting</t>
  </si>
  <si>
    <t>Dr. Ábel Ildikó Klára</t>
  </si>
  <si>
    <t>SZUNGTB214F</t>
  </si>
  <si>
    <t>SZUNNOB245B</t>
  </si>
  <si>
    <t>Növénytermesztéstan</t>
  </si>
  <si>
    <t>Dr. Záborszky Sándor</t>
  </si>
  <si>
    <t>TárgyTeljesítve("SZUNNBB144A") ÉS TárgyTeljesítve("SZUNNOB144A")</t>
  </si>
  <si>
    <t>SZUNGMB212A</t>
  </si>
  <si>
    <t>Pénzügyi ismeretek</t>
  </si>
  <si>
    <t>SZUNGTB214B</t>
  </si>
  <si>
    <t>SZUNGMB212B</t>
  </si>
  <si>
    <t>Szaktanácsadás</t>
  </si>
  <si>
    <t>SZUNGTB224B</t>
  </si>
  <si>
    <t>Szakdolgozat készítés I.</t>
  </si>
  <si>
    <t>Thesis Work I.</t>
  </si>
  <si>
    <t>SZUNGTB243A</t>
  </si>
  <si>
    <t>Rural Development</t>
  </si>
  <si>
    <t>Dr. Weisz Miklós</t>
  </si>
  <si>
    <t>SZUNGMB243A</t>
  </si>
  <si>
    <t>Mezőgazdasági vállalatok gazdaságtana</t>
  </si>
  <si>
    <t>Dr. Hollósy Zsolt</t>
  </si>
  <si>
    <t>Alairas("SZUNGTB214C", _) ÉS Alairas("SZUNGTB144E", _)</t>
  </si>
  <si>
    <t>SZUNGMB222A</t>
  </si>
  <si>
    <t>Pályázatírás</t>
  </si>
  <si>
    <t>SZUNGMB213A</t>
  </si>
  <si>
    <t>SZUNGTB212A</t>
  </si>
  <si>
    <t>SZUNGTB144F</t>
  </si>
  <si>
    <t>Mezőgazdasági vállalatok menedzsmentje</t>
  </si>
  <si>
    <t>SZUNGMB143A</t>
  </si>
  <si>
    <t>SZUNGTB125A</t>
  </si>
  <si>
    <t>Thesis Work II.</t>
  </si>
  <si>
    <t>SZUNGTB113E</t>
  </si>
  <si>
    <t>Rural Development II.</t>
  </si>
  <si>
    <t>SZUNGTB112C</t>
  </si>
  <si>
    <t>Agrárszakigazgatás</t>
  </si>
  <si>
    <t>SZUNGMB143B</t>
  </si>
  <si>
    <t>Agrárinformációs rendszerek</t>
  </si>
  <si>
    <t>SZUNGTB143B</t>
  </si>
  <si>
    <t>Vezetési és kommunikációs ismeretek</t>
  </si>
  <si>
    <t>Dr. Tóth Éva</t>
  </si>
  <si>
    <t>SZUNILB120B</t>
  </si>
  <si>
    <t>Román gazdasági szaknyelv I</t>
  </si>
  <si>
    <t>Technical Language of Economics I.</t>
  </si>
  <si>
    <t>Dr. Márton Alíz</t>
  </si>
  <si>
    <t>Y0UJUG</t>
  </si>
  <si>
    <t>SZUNGTB113D</t>
  </si>
  <si>
    <t>SZUNGTB212B</t>
  </si>
  <si>
    <t>Támogatási és szabályozó rendszerek</t>
  </si>
  <si>
    <t>SZUNGTB226B</t>
  </si>
  <si>
    <t>Thesis Work III.</t>
  </si>
  <si>
    <t>SZUNGMB245B</t>
  </si>
  <si>
    <t>Alairas("SZUNGM244A", _)</t>
  </si>
  <si>
    <t>SZUNILB220B</t>
  </si>
  <si>
    <t>Román gazdasági szaknyelv II.</t>
  </si>
  <si>
    <t>Technical Language of Economics II.</t>
  </si>
  <si>
    <t>Alairas("SZUNILB120B", _)</t>
  </si>
  <si>
    <t>SZUNGTB224C</t>
  </si>
  <si>
    <t>Üzleti tervezés</t>
  </si>
  <si>
    <t>SZUNGTB213B</t>
  </si>
  <si>
    <t>Agrárkereskedelem és logisztika</t>
  </si>
  <si>
    <t>SZUNGTB143A</t>
  </si>
  <si>
    <t>SZUNGMB243B</t>
  </si>
  <si>
    <t>Vállalati pénzügyek</t>
  </si>
  <si>
    <t>SZUNGTB244A</t>
  </si>
  <si>
    <t>Mezőgazdasági ágazatok gazdaságtana</t>
  </si>
  <si>
    <t>SZUNGTB123X</t>
  </si>
  <si>
    <t>Ajánlott szabadon választható tárgy</t>
  </si>
  <si>
    <t>KEGNGMM143K</t>
  </si>
  <si>
    <t>Kutatásmódszertan</t>
  </si>
  <si>
    <t>Research methodology</t>
  </si>
  <si>
    <t>Vidékfejlesztési agrármérnöki alapképzési szak (BSc)  Székelyudvarhely képzési hely (levelező munkarend)</t>
  </si>
  <si>
    <t>Félév</t>
  </si>
  <si>
    <r>
      <rPr>
        <b/>
        <sz val="10"/>
        <color indexed="8"/>
        <rFont val="Calibri"/>
        <family val="2"/>
        <charset val="238"/>
        <scheme val="minor"/>
      </rPr>
      <t>Vizsgafeltéte</t>
    </r>
    <r>
      <rPr>
        <sz val="10"/>
        <color indexed="8"/>
        <rFont val="Calibri"/>
        <family val="2"/>
        <charset val="238"/>
        <scheme val="minor"/>
      </rPr>
      <t>l: Gazdmat aláírás</t>
    </r>
  </si>
  <si>
    <r>
      <rPr>
        <b/>
        <sz val="10"/>
        <color indexed="8"/>
        <rFont val="Calibri"/>
        <family val="2"/>
        <charset val="238"/>
        <scheme val="minor"/>
      </rPr>
      <t>Vizsgafeltéte</t>
    </r>
    <r>
      <rPr>
        <sz val="10"/>
        <color indexed="8"/>
        <rFont val="Calibri"/>
        <family val="2"/>
        <charset val="238"/>
        <scheme val="minor"/>
      </rPr>
      <t>l: Jogi ism. Aláírás</t>
    </r>
  </si>
  <si>
    <r>
      <rPr>
        <b/>
        <sz val="10"/>
        <color indexed="8"/>
        <rFont val="Calibri"/>
        <family val="2"/>
        <charset val="238"/>
        <scheme val="minor"/>
      </rPr>
      <t>Tantárgyfelvételi feltéte</t>
    </r>
    <r>
      <rPr>
        <sz val="10"/>
        <color indexed="8"/>
        <rFont val="Calibri"/>
        <family val="2"/>
        <charset val="238"/>
        <scheme val="minor"/>
      </rPr>
      <t>l: Mikro- és makroökonómia Aláírás</t>
    </r>
  </si>
  <si>
    <r>
      <rPr>
        <b/>
        <sz val="10"/>
        <color indexed="8"/>
        <rFont val="Calibri"/>
        <family val="2"/>
        <charset val="238"/>
        <scheme val="minor"/>
      </rPr>
      <t>Tantárgyfelvételi feltéte</t>
    </r>
    <r>
      <rPr>
        <sz val="10"/>
        <color indexed="8"/>
        <rFont val="Calibri"/>
        <family val="2"/>
        <charset val="238"/>
        <scheme val="minor"/>
      </rPr>
      <t>l: Növterm biol. Alapjai és Tápanyaggazd. Vizsga &gt;=2</t>
    </r>
  </si>
  <si>
    <r>
      <rPr>
        <b/>
        <sz val="10"/>
        <color indexed="8"/>
        <rFont val="Calibri"/>
        <family val="2"/>
        <charset val="238"/>
        <scheme val="minor"/>
      </rPr>
      <t>Vizsgafeltétel</t>
    </r>
    <r>
      <rPr>
        <sz val="10"/>
        <color indexed="8"/>
        <rFont val="Calibri"/>
        <family val="2"/>
        <charset val="238"/>
        <scheme val="minor"/>
      </rPr>
      <t>: Vidékfejlesztési I. Aláírás</t>
    </r>
  </si>
  <si>
    <r>
      <rPr>
        <b/>
        <sz val="10"/>
        <color indexed="8"/>
        <rFont val="Calibri"/>
        <family val="2"/>
        <charset val="238"/>
        <scheme val="minor"/>
      </rPr>
      <t>Tantárgyfelvételi feltétel</t>
    </r>
    <r>
      <rPr>
        <sz val="10"/>
        <color indexed="8"/>
        <rFont val="Calibri"/>
        <family val="2"/>
        <charset val="238"/>
        <scheme val="minor"/>
      </rPr>
      <t>: Statisztika aláírás</t>
    </r>
  </si>
  <si>
    <t>Összesen:</t>
  </si>
  <si>
    <t>Vidékfejlesztési agrármérnöki alapképzési szak (BSc) (nappali munkarend)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</si>
</sst>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1" x14ac:knownFonts="1">
    <font>
      <sz val="11"/>
      <color theme="1"/>
      <name val="Calibri"/>
      <family val="2"/>
      <charset val="1"/>
      <scheme val="minor"/>
    </font>
    <font>
      <sz val="8"/>
      <name val="Calibri"/>
      <family val="2"/>
      <charset val="1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8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Fill="1" applyAlignment="1">
      <alignment vertical="center" wrapText="1"/>
    </xf>
    <xf numFmtId="1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1" fontId="4" fillId="0" borderId="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8" fillId="0" borderId="0" xfId="0" applyFont="1"/>
    <xf numFmtId="49" fontId="8" fillId="0" borderId="0" xfId="0" applyNumberFormat="1" applyFont="1"/>
    <xf numFmtId="1" fontId="8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/>
    <xf numFmtId="1" fontId="8" fillId="0" borderId="0" xfId="0" applyNumberFormat="1" applyFont="1" applyAlignment="1"/>
    <xf numFmtId="0" fontId="7" fillId="0" borderId="2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3" fillId="5" borderId="2" xfId="0" applyNumberFormat="1" applyFont="1" applyFill="1" applyBorder="1" applyAlignment="1">
      <alignment horizontal="center" vertical="center" wrapText="1"/>
    </xf>
    <xf numFmtId="1" fontId="2" fillId="5" borderId="2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 wrapText="1"/>
    </xf>
    <xf numFmtId="49" fontId="4" fillId="0" borderId="0" xfId="0" applyNumberFormat="1" applyFont="1" applyFill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" fontId="4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/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right" vertical="center" wrapText="1"/>
    </xf>
    <xf numFmtId="1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/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3" borderId="2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3" fontId="3" fillId="5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3" fontId="2" fillId="5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5" fillId="0" borderId="2" xfId="0" applyNumberFormat="1" applyFont="1" applyFill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left" vertical="center" wrapText="1"/>
    </xf>
    <xf numFmtId="164" fontId="4" fillId="0" borderId="9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200025</xdr:colOff>
      <xdr:row>8</xdr:row>
      <xdr:rowOff>0</xdr:rowOff>
    </xdr:to>
    <xdr:sp macro="" textlink="">
      <xdr:nvSpPr>
        <xdr:cNvPr id="3073" name="AutoShape 4"/>
        <xdr:cNvSpPr>
          <a:spLocks noChangeArrowheads="1"/>
        </xdr:cNvSpPr>
      </xdr:nvSpPr>
      <xdr:spPr bwMode="auto">
        <a:xfrm>
          <a:off x="0" y="0"/>
          <a:ext cx="11049000" cy="162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200025</xdr:colOff>
      <xdr:row>8</xdr:row>
      <xdr:rowOff>0</xdr:rowOff>
    </xdr:to>
    <xdr:sp macro="" textlink="">
      <xdr:nvSpPr>
        <xdr:cNvPr id="3074" name="AutoShape 2"/>
        <xdr:cNvSpPr>
          <a:spLocks noChangeArrowheads="1"/>
        </xdr:cNvSpPr>
      </xdr:nvSpPr>
      <xdr:spPr bwMode="auto">
        <a:xfrm>
          <a:off x="0" y="0"/>
          <a:ext cx="11049000" cy="162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3075" name="AutoShape 4"/>
        <xdr:cNvSpPr>
          <a:spLocks noChangeArrowheads="1"/>
        </xdr:cNvSpPr>
      </xdr:nvSpPr>
      <xdr:spPr bwMode="auto">
        <a:xfrm>
          <a:off x="0" y="0"/>
          <a:ext cx="13363575" cy="162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3076" name="AutoShape 2"/>
        <xdr:cNvSpPr>
          <a:spLocks noChangeArrowheads="1"/>
        </xdr:cNvSpPr>
      </xdr:nvSpPr>
      <xdr:spPr bwMode="auto">
        <a:xfrm>
          <a:off x="0" y="0"/>
          <a:ext cx="13363575" cy="162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3077" name="AutoShape 4"/>
        <xdr:cNvSpPr>
          <a:spLocks noChangeArrowheads="1"/>
        </xdr:cNvSpPr>
      </xdr:nvSpPr>
      <xdr:spPr bwMode="auto">
        <a:xfrm>
          <a:off x="0" y="0"/>
          <a:ext cx="13363575" cy="162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3078" name="AutoShape 2"/>
        <xdr:cNvSpPr>
          <a:spLocks noChangeArrowheads="1"/>
        </xdr:cNvSpPr>
      </xdr:nvSpPr>
      <xdr:spPr bwMode="auto">
        <a:xfrm>
          <a:off x="0" y="0"/>
          <a:ext cx="13363575" cy="162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3079" name="AutoShape 4"/>
        <xdr:cNvSpPr>
          <a:spLocks noChangeArrowheads="1"/>
        </xdr:cNvSpPr>
      </xdr:nvSpPr>
      <xdr:spPr bwMode="auto">
        <a:xfrm>
          <a:off x="0" y="0"/>
          <a:ext cx="13363575" cy="162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3080" name="AutoShape 2"/>
        <xdr:cNvSpPr>
          <a:spLocks noChangeArrowheads="1"/>
        </xdr:cNvSpPr>
      </xdr:nvSpPr>
      <xdr:spPr bwMode="auto">
        <a:xfrm>
          <a:off x="0" y="0"/>
          <a:ext cx="13363575" cy="162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3081" name="AutoShape 4"/>
        <xdr:cNvSpPr>
          <a:spLocks noChangeArrowheads="1"/>
        </xdr:cNvSpPr>
      </xdr:nvSpPr>
      <xdr:spPr bwMode="auto">
        <a:xfrm>
          <a:off x="0" y="0"/>
          <a:ext cx="12944475" cy="162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3082" name="AutoShape 2"/>
        <xdr:cNvSpPr>
          <a:spLocks noChangeArrowheads="1"/>
        </xdr:cNvSpPr>
      </xdr:nvSpPr>
      <xdr:spPr bwMode="auto">
        <a:xfrm>
          <a:off x="0" y="0"/>
          <a:ext cx="12944475" cy="162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abSelected="1" view="pageBreakPreview" zoomScaleNormal="100" zoomScaleSheetLayoutView="100" workbookViewId="0">
      <pane ySplit="8" topLeftCell="A9" activePane="bottomLeft" state="frozen"/>
      <selection pane="bottomLeft" activeCell="D5" sqref="D5"/>
    </sheetView>
  </sheetViews>
  <sheetFormatPr defaultRowHeight="13.8" x14ac:dyDescent="0.3"/>
  <cols>
    <col min="1" max="1" width="15.109375" style="30" customWidth="1"/>
    <col min="2" max="2" width="6.5546875" style="30" customWidth="1"/>
    <col min="3" max="3" width="13" style="30" customWidth="1"/>
    <col min="4" max="4" width="17.6640625" style="30" customWidth="1"/>
    <col min="5" max="5" width="16.88671875" style="30" customWidth="1"/>
    <col min="6" max="6" width="13.77734375" style="31" customWidth="1"/>
    <col min="7" max="7" width="7.88671875" style="31" hidden="1" customWidth="1"/>
    <col min="8" max="8" width="4.88671875" style="32" customWidth="1"/>
    <col min="9" max="9" width="4.6640625" style="32" customWidth="1"/>
    <col min="10" max="10" width="4.5546875" style="32" customWidth="1"/>
    <col min="11" max="11" width="3.88671875" style="32" customWidth="1"/>
    <col min="12" max="12" width="5" style="32" customWidth="1"/>
    <col min="13" max="13" width="4.77734375" style="32" customWidth="1"/>
    <col min="14" max="14" width="6.5546875" style="30" customWidth="1"/>
    <col min="15" max="15" width="6.21875" style="30" customWidth="1"/>
    <col min="16" max="16" width="5.88671875" style="32" customWidth="1"/>
    <col min="17" max="17" width="4.77734375" style="33" customWidth="1"/>
    <col min="18" max="18" width="5.5546875" style="30" customWidth="1"/>
    <col min="19" max="19" width="13.77734375" style="30" customWidth="1"/>
    <col min="20" max="20" width="12.21875" style="30" customWidth="1"/>
    <col min="21" max="16384" width="8.88671875" style="30"/>
  </cols>
  <sheetData>
    <row r="1" spans="1:20" x14ac:dyDescent="0.3">
      <c r="A1" s="1" t="s">
        <v>330</v>
      </c>
    </row>
    <row r="2" spans="1:20" x14ac:dyDescent="0.3">
      <c r="A2" s="2" t="s">
        <v>251</v>
      </c>
      <c r="B2" s="2"/>
      <c r="C2" s="3" t="s">
        <v>484</v>
      </c>
      <c r="E2" s="3"/>
      <c r="F2" s="3"/>
      <c r="G2" s="34"/>
      <c r="H2" s="34"/>
      <c r="I2" s="34"/>
      <c r="J2" s="34"/>
      <c r="K2" s="34"/>
      <c r="L2" s="34"/>
      <c r="M2" s="34"/>
      <c r="N2" s="34"/>
      <c r="O2" s="34"/>
      <c r="P2" s="4"/>
      <c r="Q2" s="5"/>
      <c r="R2" s="5"/>
      <c r="S2" s="6"/>
      <c r="T2" s="6"/>
    </row>
    <row r="3" spans="1:20" x14ac:dyDescent="0.3">
      <c r="A3" s="7" t="s">
        <v>252</v>
      </c>
      <c r="B3" s="7"/>
      <c r="C3" s="8" t="s">
        <v>253</v>
      </c>
      <c r="E3" s="8"/>
      <c r="F3" s="8"/>
      <c r="G3" s="8"/>
      <c r="H3" s="8"/>
      <c r="I3" s="9"/>
      <c r="J3" s="9"/>
      <c r="K3" s="9"/>
      <c r="L3" s="9"/>
      <c r="M3" s="9"/>
      <c r="N3" s="9"/>
      <c r="O3" s="9"/>
      <c r="P3" s="4"/>
      <c r="Q3" s="5"/>
      <c r="R3" s="5"/>
      <c r="S3" s="6"/>
      <c r="T3" s="6"/>
    </row>
    <row r="4" spans="1:20" ht="14.4" customHeight="1" x14ac:dyDescent="0.3">
      <c r="A4" s="10" t="s">
        <v>331</v>
      </c>
      <c r="B4" s="11"/>
      <c r="C4" s="12" t="s">
        <v>314</v>
      </c>
      <c r="E4" s="12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x14ac:dyDescent="0.3">
      <c r="A5" s="13"/>
      <c r="B5" s="11"/>
      <c r="C5" s="14"/>
      <c r="D5" s="15"/>
      <c r="E5" s="15"/>
      <c r="F5" s="35"/>
      <c r="G5" s="35"/>
      <c r="H5" s="36"/>
      <c r="I5" s="36"/>
      <c r="J5" s="36"/>
      <c r="K5" s="36"/>
      <c r="L5" s="36"/>
      <c r="M5" s="36"/>
      <c r="N5" s="35"/>
      <c r="O5" s="35"/>
      <c r="P5" s="36"/>
      <c r="R5" s="35"/>
      <c r="S5" s="35"/>
      <c r="T5" s="35"/>
    </row>
    <row r="6" spans="1:20" x14ac:dyDescent="0.3">
      <c r="A6" s="13"/>
      <c r="B6" s="16"/>
      <c r="C6" s="14"/>
      <c r="D6" s="17"/>
      <c r="E6" s="17"/>
      <c r="F6" s="18"/>
      <c r="G6" s="19"/>
      <c r="H6" s="117" t="s">
        <v>254</v>
      </c>
      <c r="I6" s="117"/>
      <c r="J6" s="117"/>
      <c r="K6" s="117"/>
      <c r="L6" s="117"/>
      <c r="M6" s="117"/>
      <c r="N6" s="16"/>
      <c r="O6" s="16"/>
      <c r="P6" s="4"/>
      <c r="Q6" s="20"/>
      <c r="R6" s="20"/>
      <c r="S6" s="21"/>
      <c r="T6" s="21"/>
    </row>
    <row r="7" spans="1:20" x14ac:dyDescent="0.3">
      <c r="A7" s="13"/>
      <c r="B7" s="22"/>
      <c r="C7" s="14"/>
      <c r="D7" s="15"/>
      <c r="E7" s="15"/>
      <c r="F7" s="15"/>
      <c r="G7" s="12"/>
      <c r="H7" s="126" t="s">
        <v>255</v>
      </c>
      <c r="I7" s="126"/>
      <c r="J7" s="126"/>
      <c r="K7" s="127" t="s">
        <v>256</v>
      </c>
      <c r="L7" s="127"/>
      <c r="M7" s="127"/>
      <c r="N7" s="127"/>
      <c r="O7" s="22"/>
      <c r="P7" s="4"/>
      <c r="Q7" s="5"/>
      <c r="R7" s="5"/>
      <c r="S7" s="21"/>
      <c r="T7" s="21"/>
    </row>
    <row r="8" spans="1:20" ht="41.4" x14ac:dyDescent="0.3">
      <c r="A8" s="23" t="s">
        <v>257</v>
      </c>
      <c r="B8" s="24" t="s">
        <v>476</v>
      </c>
      <c r="C8" s="23" t="s">
        <v>258</v>
      </c>
      <c r="D8" s="25" t="s">
        <v>259</v>
      </c>
      <c r="E8" s="25" t="s">
        <v>260</v>
      </c>
      <c r="F8" s="25" t="s">
        <v>261</v>
      </c>
      <c r="G8" s="26" t="s">
        <v>262</v>
      </c>
      <c r="H8" s="24" t="s">
        <v>263</v>
      </c>
      <c r="I8" s="24" t="s">
        <v>264</v>
      </c>
      <c r="J8" s="24" t="s">
        <v>265</v>
      </c>
      <c r="K8" s="24" t="s">
        <v>263</v>
      </c>
      <c r="L8" s="24" t="s">
        <v>264</v>
      </c>
      <c r="M8" s="24" t="s">
        <v>265</v>
      </c>
      <c r="N8" s="24" t="s">
        <v>266</v>
      </c>
      <c r="O8" s="24" t="s">
        <v>267</v>
      </c>
      <c r="P8" s="24" t="s">
        <v>268</v>
      </c>
      <c r="Q8" s="26" t="s">
        <v>269</v>
      </c>
      <c r="R8" s="26" t="s">
        <v>270</v>
      </c>
      <c r="S8" s="27" t="s">
        <v>271</v>
      </c>
      <c r="T8" s="26" t="s">
        <v>272</v>
      </c>
    </row>
    <row r="9" spans="1:20" s="46" customFormat="1" ht="27.6" x14ac:dyDescent="0.3">
      <c r="A9" s="37" t="s">
        <v>2</v>
      </c>
      <c r="B9" s="42">
        <v>1</v>
      </c>
      <c r="C9" s="28" t="s">
        <v>0</v>
      </c>
      <c r="D9" s="28" t="s">
        <v>1</v>
      </c>
      <c r="E9" s="39" t="s">
        <v>329</v>
      </c>
      <c r="F9" s="39" t="s">
        <v>275</v>
      </c>
      <c r="G9" s="28" t="s">
        <v>4</v>
      </c>
      <c r="H9" s="43">
        <v>2</v>
      </c>
      <c r="I9" s="43">
        <v>1</v>
      </c>
      <c r="J9" s="43">
        <v>0</v>
      </c>
      <c r="K9" s="43">
        <v>28</v>
      </c>
      <c r="L9" s="44">
        <v>14</v>
      </c>
      <c r="M9" s="43">
        <v>0</v>
      </c>
      <c r="N9" s="43">
        <v>0</v>
      </c>
      <c r="O9" s="43">
        <v>0</v>
      </c>
      <c r="P9" s="43">
        <v>4</v>
      </c>
      <c r="Q9" s="45" t="s">
        <v>303</v>
      </c>
      <c r="R9" s="45" t="s">
        <v>304</v>
      </c>
      <c r="S9" s="39"/>
      <c r="T9" s="39"/>
    </row>
    <row r="10" spans="1:20" s="46" customFormat="1" ht="55.2" x14ac:dyDescent="0.3">
      <c r="A10" s="37" t="s">
        <v>7</v>
      </c>
      <c r="B10" s="38">
        <v>1</v>
      </c>
      <c r="C10" s="29" t="s">
        <v>5</v>
      </c>
      <c r="D10" s="29" t="s">
        <v>6</v>
      </c>
      <c r="E10" s="29" t="s">
        <v>8</v>
      </c>
      <c r="F10" s="29" t="s">
        <v>296</v>
      </c>
      <c r="G10" s="29" t="s">
        <v>324</v>
      </c>
      <c r="H10" s="47">
        <v>2</v>
      </c>
      <c r="I10" s="43">
        <v>1</v>
      </c>
      <c r="J10" s="43">
        <v>0</v>
      </c>
      <c r="K10" s="43">
        <v>28</v>
      </c>
      <c r="L10" s="44">
        <v>14</v>
      </c>
      <c r="M10" s="43">
        <v>0</v>
      </c>
      <c r="N10" s="43">
        <v>0</v>
      </c>
      <c r="O10" s="43">
        <v>0</v>
      </c>
      <c r="P10" s="43">
        <v>4</v>
      </c>
      <c r="Q10" s="45" t="s">
        <v>303</v>
      </c>
      <c r="R10" s="45" t="s">
        <v>304</v>
      </c>
      <c r="S10" s="39"/>
      <c r="T10" s="39"/>
    </row>
    <row r="11" spans="1:20" s="46" customFormat="1" ht="27.6" x14ac:dyDescent="0.3">
      <c r="A11" s="37" t="s">
        <v>11</v>
      </c>
      <c r="B11" s="38">
        <v>1</v>
      </c>
      <c r="C11" s="29" t="s">
        <v>9</v>
      </c>
      <c r="D11" s="29" t="s">
        <v>10</v>
      </c>
      <c r="E11" s="29" t="s">
        <v>12</v>
      </c>
      <c r="F11" s="29" t="s">
        <v>276</v>
      </c>
      <c r="G11" s="29" t="s">
        <v>13</v>
      </c>
      <c r="H11" s="47">
        <v>2</v>
      </c>
      <c r="I11" s="43">
        <v>1</v>
      </c>
      <c r="J11" s="43">
        <v>0</v>
      </c>
      <c r="K11" s="43">
        <v>28</v>
      </c>
      <c r="L11" s="44">
        <v>14</v>
      </c>
      <c r="M11" s="43">
        <v>0</v>
      </c>
      <c r="N11" s="43">
        <v>0</v>
      </c>
      <c r="O11" s="43">
        <v>0</v>
      </c>
      <c r="P11" s="43">
        <v>4</v>
      </c>
      <c r="Q11" s="45" t="s">
        <v>303</v>
      </c>
      <c r="R11" s="45" t="s">
        <v>304</v>
      </c>
      <c r="S11" s="39"/>
      <c r="T11" s="39"/>
    </row>
    <row r="12" spans="1:20" s="46" customFormat="1" ht="24" x14ac:dyDescent="0.3">
      <c r="A12" s="37" t="s">
        <v>16</v>
      </c>
      <c r="B12" s="38">
        <v>1</v>
      </c>
      <c r="C12" s="29" t="s">
        <v>14</v>
      </c>
      <c r="D12" s="29" t="s">
        <v>15</v>
      </c>
      <c r="E12" s="29" t="s">
        <v>17</v>
      </c>
      <c r="F12" s="29" t="s">
        <v>277</v>
      </c>
      <c r="G12" s="29" t="s">
        <v>18</v>
      </c>
      <c r="H12" s="47">
        <v>0</v>
      </c>
      <c r="I12" s="43">
        <v>2</v>
      </c>
      <c r="J12" s="43">
        <v>0</v>
      </c>
      <c r="K12" s="43">
        <v>0</v>
      </c>
      <c r="L12" s="44">
        <v>28</v>
      </c>
      <c r="M12" s="43">
        <v>0</v>
      </c>
      <c r="N12" s="43">
        <v>0</v>
      </c>
      <c r="O12" s="43">
        <v>0</v>
      </c>
      <c r="P12" s="43">
        <v>0</v>
      </c>
      <c r="Q12" s="45" t="s">
        <v>304</v>
      </c>
      <c r="R12" s="45" t="s">
        <v>304</v>
      </c>
      <c r="S12" s="39"/>
      <c r="T12" s="39"/>
    </row>
    <row r="13" spans="1:20" s="46" customFormat="1" ht="55.2" x14ac:dyDescent="0.3">
      <c r="A13" s="37" t="s">
        <v>21</v>
      </c>
      <c r="B13" s="38">
        <v>1</v>
      </c>
      <c r="C13" s="29" t="s">
        <v>19</v>
      </c>
      <c r="D13" s="29" t="s">
        <v>20</v>
      </c>
      <c r="E13" s="29" t="s">
        <v>22</v>
      </c>
      <c r="F13" s="29" t="s">
        <v>278</v>
      </c>
      <c r="G13" s="29" t="s">
        <v>23</v>
      </c>
      <c r="H13" s="47">
        <v>2</v>
      </c>
      <c r="I13" s="43">
        <v>1</v>
      </c>
      <c r="J13" s="43">
        <v>0</v>
      </c>
      <c r="K13" s="43">
        <v>28</v>
      </c>
      <c r="L13" s="44">
        <v>14</v>
      </c>
      <c r="M13" s="43">
        <v>0</v>
      </c>
      <c r="N13" s="43">
        <v>0</v>
      </c>
      <c r="O13" s="43">
        <v>0</v>
      </c>
      <c r="P13" s="43">
        <v>4</v>
      </c>
      <c r="Q13" s="45" t="s">
        <v>303</v>
      </c>
      <c r="R13" s="45" t="s">
        <v>304</v>
      </c>
      <c r="S13" s="39"/>
      <c r="T13" s="39"/>
    </row>
    <row r="14" spans="1:20" s="46" customFormat="1" ht="27.6" x14ac:dyDescent="0.3">
      <c r="A14" s="37" t="s">
        <v>26</v>
      </c>
      <c r="B14" s="38">
        <v>1</v>
      </c>
      <c r="C14" s="29" t="s">
        <v>24</v>
      </c>
      <c r="D14" s="29" t="s">
        <v>25</v>
      </c>
      <c r="E14" s="29" t="s">
        <v>273</v>
      </c>
      <c r="F14" s="29" t="s">
        <v>279</v>
      </c>
      <c r="G14" s="29" t="s">
        <v>27</v>
      </c>
      <c r="H14" s="47">
        <v>2</v>
      </c>
      <c r="I14" s="43">
        <v>0</v>
      </c>
      <c r="J14" s="43">
        <v>0</v>
      </c>
      <c r="K14" s="43">
        <v>28</v>
      </c>
      <c r="L14" s="44">
        <v>0</v>
      </c>
      <c r="M14" s="43">
        <v>0</v>
      </c>
      <c r="N14" s="43">
        <v>0</v>
      </c>
      <c r="O14" s="43">
        <v>0</v>
      </c>
      <c r="P14" s="43">
        <v>0</v>
      </c>
      <c r="Q14" s="45" t="s">
        <v>302</v>
      </c>
      <c r="R14" s="45" t="s">
        <v>304</v>
      </c>
      <c r="S14" s="39"/>
      <c r="T14" s="39"/>
    </row>
    <row r="15" spans="1:20" s="46" customFormat="1" ht="27.6" x14ac:dyDescent="0.3">
      <c r="A15" s="37" t="s">
        <v>30</v>
      </c>
      <c r="B15" s="38">
        <v>1</v>
      </c>
      <c r="C15" s="29" t="s">
        <v>28</v>
      </c>
      <c r="D15" s="29" t="s">
        <v>29</v>
      </c>
      <c r="E15" s="29" t="s">
        <v>3</v>
      </c>
      <c r="F15" s="29" t="s">
        <v>280</v>
      </c>
      <c r="G15" s="29" t="s">
        <v>31</v>
      </c>
      <c r="H15" s="47">
        <v>2</v>
      </c>
      <c r="I15" s="43">
        <v>1</v>
      </c>
      <c r="J15" s="43">
        <v>0</v>
      </c>
      <c r="K15" s="43">
        <v>28</v>
      </c>
      <c r="L15" s="44">
        <v>14</v>
      </c>
      <c r="M15" s="43">
        <v>0</v>
      </c>
      <c r="N15" s="43">
        <v>0</v>
      </c>
      <c r="O15" s="43">
        <v>0</v>
      </c>
      <c r="P15" s="43">
        <v>4</v>
      </c>
      <c r="Q15" s="45" t="s">
        <v>303</v>
      </c>
      <c r="R15" s="45" t="s">
        <v>304</v>
      </c>
      <c r="S15" s="39"/>
      <c r="T15" s="39"/>
    </row>
    <row r="16" spans="1:20" s="46" customFormat="1" ht="27.6" x14ac:dyDescent="0.3">
      <c r="A16" s="37" t="s">
        <v>34</v>
      </c>
      <c r="B16" s="38">
        <v>1</v>
      </c>
      <c r="C16" s="29" t="s">
        <v>32</v>
      </c>
      <c r="D16" s="29" t="s">
        <v>33</v>
      </c>
      <c r="E16" s="29" t="s">
        <v>35</v>
      </c>
      <c r="F16" s="29" t="s">
        <v>281</v>
      </c>
      <c r="G16" s="29" t="s">
        <v>36</v>
      </c>
      <c r="H16" s="47">
        <v>2</v>
      </c>
      <c r="I16" s="43">
        <v>0</v>
      </c>
      <c r="J16" s="43">
        <v>0</v>
      </c>
      <c r="K16" s="43">
        <v>28</v>
      </c>
      <c r="L16" s="44">
        <v>0</v>
      </c>
      <c r="M16" s="43">
        <v>0</v>
      </c>
      <c r="N16" s="43">
        <v>0</v>
      </c>
      <c r="O16" s="43">
        <v>0</v>
      </c>
      <c r="P16" s="43">
        <v>0</v>
      </c>
      <c r="Q16" s="45" t="s">
        <v>302</v>
      </c>
      <c r="R16" s="45" t="s">
        <v>304</v>
      </c>
      <c r="S16" s="39"/>
      <c r="T16" s="39"/>
    </row>
    <row r="17" spans="1:20" s="46" customFormat="1" ht="24" x14ac:dyDescent="0.3">
      <c r="A17" s="37" t="s">
        <v>39</v>
      </c>
      <c r="B17" s="38">
        <v>1</v>
      </c>
      <c r="C17" s="29" t="s">
        <v>37</v>
      </c>
      <c r="D17" s="29" t="s">
        <v>38</v>
      </c>
      <c r="E17" s="29" t="s">
        <v>40</v>
      </c>
      <c r="F17" s="29" t="s">
        <v>282</v>
      </c>
      <c r="G17" s="29" t="s">
        <v>41</v>
      </c>
      <c r="H17" s="47">
        <v>3</v>
      </c>
      <c r="I17" s="43">
        <v>0</v>
      </c>
      <c r="J17" s="43">
        <v>0</v>
      </c>
      <c r="K17" s="43">
        <v>42</v>
      </c>
      <c r="L17" s="44">
        <v>0</v>
      </c>
      <c r="M17" s="43">
        <v>0</v>
      </c>
      <c r="N17" s="43">
        <v>0</v>
      </c>
      <c r="O17" s="43">
        <v>0</v>
      </c>
      <c r="P17" s="43">
        <v>4</v>
      </c>
      <c r="Q17" s="45" t="s">
        <v>303</v>
      </c>
      <c r="R17" s="45" t="s">
        <v>304</v>
      </c>
      <c r="S17" s="39"/>
      <c r="T17" s="39"/>
    </row>
    <row r="18" spans="1:20" s="46" customFormat="1" ht="27.6" x14ac:dyDescent="0.3">
      <c r="A18" s="37" t="s">
        <v>44</v>
      </c>
      <c r="B18" s="38">
        <v>1</v>
      </c>
      <c r="C18" s="29" t="s">
        <v>42</v>
      </c>
      <c r="D18" s="29" t="s">
        <v>43</v>
      </c>
      <c r="E18" s="29" t="s">
        <v>45</v>
      </c>
      <c r="F18" s="29" t="s">
        <v>283</v>
      </c>
      <c r="G18" s="29" t="s">
        <v>46</v>
      </c>
      <c r="H18" s="47">
        <v>2</v>
      </c>
      <c r="I18" s="43">
        <v>2</v>
      </c>
      <c r="J18" s="43">
        <v>0</v>
      </c>
      <c r="K18" s="43">
        <v>28</v>
      </c>
      <c r="L18" s="44">
        <v>28</v>
      </c>
      <c r="M18" s="43">
        <v>0</v>
      </c>
      <c r="N18" s="43">
        <v>0</v>
      </c>
      <c r="O18" s="43">
        <v>0</v>
      </c>
      <c r="P18" s="43">
        <v>4</v>
      </c>
      <c r="Q18" s="45" t="s">
        <v>303</v>
      </c>
      <c r="R18" s="45" t="s">
        <v>304</v>
      </c>
      <c r="S18" s="39"/>
      <c r="T18" s="39"/>
    </row>
    <row r="19" spans="1:20" s="46" customFormat="1" x14ac:dyDescent="0.3">
      <c r="A19" s="120" t="s">
        <v>483</v>
      </c>
      <c r="B19" s="121"/>
      <c r="C19" s="121"/>
      <c r="D19" s="121"/>
      <c r="E19" s="121"/>
      <c r="F19" s="121"/>
      <c r="G19" s="122"/>
      <c r="H19" s="48">
        <f>SUM(H9:H18)</f>
        <v>19</v>
      </c>
      <c r="I19" s="49">
        <f>SUM(I9:I18)</f>
        <v>9</v>
      </c>
      <c r="J19" s="50">
        <v>0</v>
      </c>
      <c r="K19" s="49">
        <f>SUM(K9:K18)</f>
        <v>266</v>
      </c>
      <c r="L19" s="49">
        <f>SUM(L9:L18)</f>
        <v>126</v>
      </c>
      <c r="M19" s="50">
        <v>0</v>
      </c>
      <c r="N19" s="50">
        <v>0</v>
      </c>
      <c r="O19" s="50">
        <v>0</v>
      </c>
      <c r="P19" s="49">
        <f>SUM(P9:P18)</f>
        <v>28</v>
      </c>
      <c r="Q19" s="51"/>
      <c r="R19" s="51"/>
      <c r="S19" s="52"/>
      <c r="T19" s="52"/>
    </row>
    <row r="20" spans="1:20" s="55" customFormat="1" x14ac:dyDescent="0.3">
      <c r="A20" s="123" t="s">
        <v>309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5"/>
    </row>
    <row r="21" spans="1:20" s="46" customFormat="1" ht="27.6" x14ac:dyDescent="0.3">
      <c r="A21" s="37" t="s">
        <v>2</v>
      </c>
      <c r="B21" s="38">
        <v>2</v>
      </c>
      <c r="C21" s="29" t="s">
        <v>47</v>
      </c>
      <c r="D21" s="29" t="s">
        <v>48</v>
      </c>
      <c r="E21" s="29" t="s">
        <v>274</v>
      </c>
      <c r="F21" s="29" t="s">
        <v>276</v>
      </c>
      <c r="G21" s="29" t="s">
        <v>13</v>
      </c>
      <c r="H21" s="47">
        <v>2</v>
      </c>
      <c r="I21" s="43">
        <v>1</v>
      </c>
      <c r="J21" s="43">
        <v>0</v>
      </c>
      <c r="K21" s="43">
        <v>28</v>
      </c>
      <c r="L21" s="43">
        <v>14</v>
      </c>
      <c r="M21" s="43">
        <v>0</v>
      </c>
      <c r="N21" s="43">
        <v>0</v>
      </c>
      <c r="O21" s="43">
        <v>0</v>
      </c>
      <c r="P21" s="43">
        <v>4</v>
      </c>
      <c r="Q21" s="45" t="s">
        <v>303</v>
      </c>
      <c r="R21" s="45" t="s">
        <v>304</v>
      </c>
      <c r="S21" s="39"/>
      <c r="T21" s="39"/>
    </row>
    <row r="22" spans="1:20" s="46" customFormat="1" ht="27.6" x14ac:dyDescent="0.3">
      <c r="A22" s="37" t="s">
        <v>51</v>
      </c>
      <c r="B22" s="38">
        <v>2</v>
      </c>
      <c r="C22" s="29" t="s">
        <v>49</v>
      </c>
      <c r="D22" s="29" t="s">
        <v>50</v>
      </c>
      <c r="E22" s="29" t="s">
        <v>52</v>
      </c>
      <c r="F22" s="29" t="s">
        <v>325</v>
      </c>
      <c r="G22" s="29" t="s">
        <v>326</v>
      </c>
      <c r="H22" s="47">
        <v>2</v>
      </c>
      <c r="I22" s="43">
        <v>2</v>
      </c>
      <c r="J22" s="43">
        <v>0</v>
      </c>
      <c r="K22" s="43">
        <v>28</v>
      </c>
      <c r="L22" s="43">
        <v>28</v>
      </c>
      <c r="M22" s="43">
        <v>0</v>
      </c>
      <c r="N22" s="43">
        <v>0</v>
      </c>
      <c r="O22" s="43">
        <v>0</v>
      </c>
      <c r="P22" s="43">
        <v>4</v>
      </c>
      <c r="Q22" s="45" t="s">
        <v>303</v>
      </c>
      <c r="R22" s="45" t="s">
        <v>304</v>
      </c>
      <c r="S22" s="39"/>
      <c r="T22" s="39"/>
    </row>
    <row r="23" spans="1:20" s="46" customFormat="1" ht="27.6" x14ac:dyDescent="0.3">
      <c r="A23" s="37" t="s">
        <v>55</v>
      </c>
      <c r="B23" s="38">
        <v>2</v>
      </c>
      <c r="C23" s="29" t="s">
        <v>53</v>
      </c>
      <c r="D23" s="29" t="s">
        <v>54</v>
      </c>
      <c r="E23" s="29" t="s">
        <v>299</v>
      </c>
      <c r="F23" s="29" t="s">
        <v>284</v>
      </c>
      <c r="G23" s="29" t="s">
        <v>56</v>
      </c>
      <c r="H23" s="47">
        <v>2</v>
      </c>
      <c r="I23" s="43">
        <v>0</v>
      </c>
      <c r="J23" s="43">
        <v>0</v>
      </c>
      <c r="K23" s="43">
        <v>28</v>
      </c>
      <c r="L23" s="43">
        <v>0</v>
      </c>
      <c r="M23" s="43">
        <v>0</v>
      </c>
      <c r="N23" s="43">
        <v>0</v>
      </c>
      <c r="O23" s="43">
        <v>0</v>
      </c>
      <c r="P23" s="43">
        <v>3</v>
      </c>
      <c r="Q23" s="45" t="s">
        <v>303</v>
      </c>
      <c r="R23" s="45" t="s">
        <v>304</v>
      </c>
      <c r="S23" s="39"/>
      <c r="T23" s="39"/>
    </row>
    <row r="24" spans="1:20" s="46" customFormat="1" ht="24" x14ac:dyDescent="0.3">
      <c r="A24" s="37" t="s">
        <v>59</v>
      </c>
      <c r="B24" s="38">
        <v>2</v>
      </c>
      <c r="C24" s="29" t="s">
        <v>57</v>
      </c>
      <c r="D24" s="29" t="s">
        <v>58</v>
      </c>
      <c r="E24" s="29" t="s">
        <v>60</v>
      </c>
      <c r="F24" s="29" t="s">
        <v>285</v>
      </c>
      <c r="G24" s="29" t="s">
        <v>61</v>
      </c>
      <c r="H24" s="47">
        <v>1</v>
      </c>
      <c r="I24" s="43">
        <v>3</v>
      </c>
      <c r="J24" s="43">
        <v>0</v>
      </c>
      <c r="K24" s="43">
        <v>14</v>
      </c>
      <c r="L24" s="43">
        <v>42</v>
      </c>
      <c r="M24" s="43">
        <v>0</v>
      </c>
      <c r="N24" s="43">
        <v>0</v>
      </c>
      <c r="O24" s="43">
        <v>0</v>
      </c>
      <c r="P24" s="43">
        <v>4</v>
      </c>
      <c r="Q24" s="45" t="s">
        <v>302</v>
      </c>
      <c r="R24" s="45" t="s">
        <v>304</v>
      </c>
      <c r="S24" s="39"/>
      <c r="T24" s="39"/>
    </row>
    <row r="25" spans="1:20" s="46" customFormat="1" ht="27.6" x14ac:dyDescent="0.3">
      <c r="A25" s="37" t="s">
        <v>64</v>
      </c>
      <c r="B25" s="38">
        <v>2</v>
      </c>
      <c r="C25" s="29" t="s">
        <v>62</v>
      </c>
      <c r="D25" s="29" t="s">
        <v>63</v>
      </c>
      <c r="E25" s="29" t="s">
        <v>65</v>
      </c>
      <c r="F25" s="29" t="s">
        <v>298</v>
      </c>
      <c r="G25" s="40" t="s">
        <v>323</v>
      </c>
      <c r="H25" s="47">
        <v>2</v>
      </c>
      <c r="I25" s="43">
        <v>2</v>
      </c>
      <c r="J25" s="43">
        <v>0</v>
      </c>
      <c r="K25" s="43">
        <v>28</v>
      </c>
      <c r="L25" s="43">
        <v>28</v>
      </c>
      <c r="M25" s="43">
        <v>0</v>
      </c>
      <c r="N25" s="43">
        <v>0</v>
      </c>
      <c r="O25" s="43">
        <v>0</v>
      </c>
      <c r="P25" s="43">
        <v>4</v>
      </c>
      <c r="Q25" s="45" t="s">
        <v>303</v>
      </c>
      <c r="R25" s="45" t="s">
        <v>304</v>
      </c>
      <c r="S25" s="39" t="s">
        <v>477</v>
      </c>
      <c r="T25" s="39"/>
    </row>
    <row r="26" spans="1:20" s="46" customFormat="1" ht="27.6" x14ac:dyDescent="0.3">
      <c r="A26" s="37" t="s">
        <v>68</v>
      </c>
      <c r="B26" s="38">
        <v>2</v>
      </c>
      <c r="C26" s="29" t="s">
        <v>66</v>
      </c>
      <c r="D26" s="29" t="s">
        <v>67</v>
      </c>
      <c r="E26" s="29" t="s">
        <v>69</v>
      </c>
      <c r="F26" s="29" t="s">
        <v>279</v>
      </c>
      <c r="G26" s="29" t="s">
        <v>27</v>
      </c>
      <c r="H26" s="47">
        <v>2</v>
      </c>
      <c r="I26" s="43">
        <v>0</v>
      </c>
      <c r="J26" s="43">
        <v>0</v>
      </c>
      <c r="K26" s="43">
        <v>28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5" t="s">
        <v>302</v>
      </c>
      <c r="R26" s="45" t="s">
        <v>304</v>
      </c>
      <c r="S26" s="39"/>
      <c r="T26" s="39"/>
    </row>
    <row r="27" spans="1:20" s="46" customFormat="1" ht="24" x14ac:dyDescent="0.3">
      <c r="A27" s="37" t="s">
        <v>72</v>
      </c>
      <c r="B27" s="38">
        <v>2</v>
      </c>
      <c r="C27" s="29" t="s">
        <v>70</v>
      </c>
      <c r="D27" s="29" t="s">
        <v>71</v>
      </c>
      <c r="E27" s="29" t="s">
        <v>73</v>
      </c>
      <c r="F27" s="29" t="s">
        <v>277</v>
      </c>
      <c r="G27" s="29" t="s">
        <v>18</v>
      </c>
      <c r="H27" s="47">
        <v>0</v>
      </c>
      <c r="I27" s="43">
        <v>2</v>
      </c>
      <c r="J27" s="43">
        <v>0</v>
      </c>
      <c r="K27" s="43">
        <v>0</v>
      </c>
      <c r="L27" s="43">
        <v>28</v>
      </c>
      <c r="M27" s="43">
        <v>0</v>
      </c>
      <c r="N27" s="43">
        <v>0</v>
      </c>
      <c r="O27" s="43">
        <v>0</v>
      </c>
      <c r="P27" s="43">
        <v>0</v>
      </c>
      <c r="Q27" s="45" t="s">
        <v>304</v>
      </c>
      <c r="R27" s="45" t="s">
        <v>304</v>
      </c>
      <c r="S27" s="39"/>
      <c r="T27" s="39"/>
    </row>
    <row r="28" spans="1:20" s="46" customFormat="1" ht="27.6" x14ac:dyDescent="0.3">
      <c r="A28" s="37" t="s">
        <v>76</v>
      </c>
      <c r="B28" s="38">
        <v>2</v>
      </c>
      <c r="C28" s="29" t="s">
        <v>74</v>
      </c>
      <c r="D28" s="29" t="s">
        <v>75</v>
      </c>
      <c r="E28" s="29" t="s">
        <v>77</v>
      </c>
      <c r="F28" s="29" t="s">
        <v>276</v>
      </c>
      <c r="G28" s="29" t="s">
        <v>13</v>
      </c>
      <c r="H28" s="47">
        <v>3</v>
      </c>
      <c r="I28" s="43">
        <v>0</v>
      </c>
      <c r="J28" s="43">
        <v>0</v>
      </c>
      <c r="K28" s="43">
        <v>42</v>
      </c>
      <c r="L28" s="43">
        <v>0</v>
      </c>
      <c r="M28" s="43">
        <v>0</v>
      </c>
      <c r="N28" s="43">
        <v>0</v>
      </c>
      <c r="O28" s="43">
        <v>0</v>
      </c>
      <c r="P28" s="43">
        <v>4</v>
      </c>
      <c r="Q28" s="45" t="s">
        <v>303</v>
      </c>
      <c r="R28" s="45" t="s">
        <v>304</v>
      </c>
      <c r="S28" s="39"/>
      <c r="T28" s="39"/>
    </row>
    <row r="29" spans="1:20" s="46" customFormat="1" ht="27.6" x14ac:dyDescent="0.3">
      <c r="A29" s="37" t="s">
        <v>80</v>
      </c>
      <c r="B29" s="38">
        <v>2</v>
      </c>
      <c r="C29" s="29" t="s">
        <v>78</v>
      </c>
      <c r="D29" s="29" t="s">
        <v>79</v>
      </c>
      <c r="E29" s="29" t="s">
        <v>81</v>
      </c>
      <c r="F29" s="29" t="s">
        <v>281</v>
      </c>
      <c r="G29" s="29" t="s">
        <v>36</v>
      </c>
      <c r="H29" s="47">
        <v>2</v>
      </c>
      <c r="I29" s="43">
        <v>2</v>
      </c>
      <c r="J29" s="43">
        <v>0</v>
      </c>
      <c r="K29" s="43">
        <v>28</v>
      </c>
      <c r="L29" s="43">
        <v>28</v>
      </c>
      <c r="M29" s="43">
        <v>0</v>
      </c>
      <c r="N29" s="43">
        <v>0</v>
      </c>
      <c r="O29" s="43">
        <v>0</v>
      </c>
      <c r="P29" s="43">
        <v>0</v>
      </c>
      <c r="Q29" s="45" t="s">
        <v>302</v>
      </c>
      <c r="R29" s="45" t="s">
        <v>304</v>
      </c>
      <c r="S29" s="39"/>
      <c r="T29" s="39"/>
    </row>
    <row r="30" spans="1:20" s="46" customFormat="1" ht="41.4" x14ac:dyDescent="0.3">
      <c r="A30" s="37" t="s">
        <v>84</v>
      </c>
      <c r="B30" s="38">
        <v>2</v>
      </c>
      <c r="C30" s="29" t="s">
        <v>82</v>
      </c>
      <c r="D30" s="29" t="s">
        <v>83</v>
      </c>
      <c r="E30" s="29" t="s">
        <v>85</v>
      </c>
      <c r="F30" s="29" t="s">
        <v>286</v>
      </c>
      <c r="G30" s="29" t="s">
        <v>86</v>
      </c>
      <c r="H30" s="47">
        <v>1</v>
      </c>
      <c r="I30" s="43">
        <v>2</v>
      </c>
      <c r="J30" s="43">
        <v>0</v>
      </c>
      <c r="K30" s="43">
        <v>14</v>
      </c>
      <c r="L30" s="43">
        <v>28</v>
      </c>
      <c r="M30" s="43">
        <v>0</v>
      </c>
      <c r="N30" s="43">
        <v>0</v>
      </c>
      <c r="O30" s="43">
        <v>0</v>
      </c>
      <c r="P30" s="43">
        <v>4</v>
      </c>
      <c r="Q30" s="45" t="s">
        <v>303</v>
      </c>
      <c r="R30" s="45" t="s">
        <v>304</v>
      </c>
      <c r="S30" s="39"/>
      <c r="T30" s="39"/>
    </row>
    <row r="31" spans="1:20" s="46" customFormat="1" ht="82.8" x14ac:dyDescent="0.3">
      <c r="A31" s="37" t="s">
        <v>2</v>
      </c>
      <c r="B31" s="38">
        <v>2</v>
      </c>
      <c r="C31" s="29"/>
      <c r="D31" s="56" t="s">
        <v>318</v>
      </c>
      <c r="E31" s="53" t="s">
        <v>321</v>
      </c>
      <c r="F31" s="57" t="s">
        <v>310</v>
      </c>
      <c r="G31" s="53"/>
      <c r="H31" s="58"/>
      <c r="I31" s="43"/>
      <c r="J31" s="43"/>
      <c r="K31" s="43"/>
      <c r="L31" s="43"/>
      <c r="M31" s="43"/>
      <c r="N31" s="43"/>
      <c r="O31" s="43"/>
      <c r="P31" s="43">
        <v>4</v>
      </c>
      <c r="Q31" s="45"/>
      <c r="R31" s="45" t="s">
        <v>320</v>
      </c>
      <c r="S31" s="39"/>
      <c r="T31" s="39"/>
    </row>
    <row r="32" spans="1:20" s="46" customFormat="1" x14ac:dyDescent="0.3">
      <c r="A32" s="120" t="s">
        <v>483</v>
      </c>
      <c r="B32" s="121"/>
      <c r="C32" s="121"/>
      <c r="D32" s="121"/>
      <c r="E32" s="121"/>
      <c r="F32" s="121"/>
      <c r="G32" s="122"/>
      <c r="H32" s="59">
        <f>SUM(H21:H31)</f>
        <v>17</v>
      </c>
      <c r="I32" s="49">
        <f>SUM(I21:I30)</f>
        <v>14</v>
      </c>
      <c r="J32" s="49">
        <v>0</v>
      </c>
      <c r="K32" s="49">
        <f>SUM(K21:K30)</f>
        <v>238</v>
      </c>
      <c r="L32" s="49">
        <f>SUM(L21:L30)</f>
        <v>196</v>
      </c>
      <c r="M32" s="49">
        <v>0</v>
      </c>
      <c r="N32" s="49">
        <v>0</v>
      </c>
      <c r="O32" s="49">
        <v>0</v>
      </c>
      <c r="P32" s="49">
        <f>SUM(P21:P31)</f>
        <v>31</v>
      </c>
      <c r="Q32" s="51"/>
      <c r="R32" s="51"/>
      <c r="S32" s="52"/>
      <c r="T32" s="52"/>
    </row>
    <row r="33" spans="1:20" s="46" customFormat="1" ht="41.4" x14ac:dyDescent="0.3">
      <c r="A33" s="37" t="s">
        <v>89</v>
      </c>
      <c r="B33" s="38">
        <v>3</v>
      </c>
      <c r="C33" s="29" t="s">
        <v>87</v>
      </c>
      <c r="D33" s="29" t="s">
        <v>88</v>
      </c>
      <c r="E33" s="29" t="s">
        <v>90</v>
      </c>
      <c r="F33" s="29" t="s">
        <v>284</v>
      </c>
      <c r="G33" s="29" t="s">
        <v>56</v>
      </c>
      <c r="H33" s="47">
        <v>2</v>
      </c>
      <c r="I33" s="43">
        <v>0</v>
      </c>
      <c r="J33" s="45">
        <v>0</v>
      </c>
      <c r="K33" s="43">
        <v>28</v>
      </c>
      <c r="L33" s="43">
        <v>0</v>
      </c>
      <c r="M33" s="43">
        <v>0</v>
      </c>
      <c r="N33" s="43">
        <v>0</v>
      </c>
      <c r="O33" s="43">
        <v>0</v>
      </c>
      <c r="P33" s="43">
        <v>2</v>
      </c>
      <c r="Q33" s="45" t="s">
        <v>303</v>
      </c>
      <c r="R33" s="45" t="s">
        <v>304</v>
      </c>
      <c r="S33" s="39" t="s">
        <v>478</v>
      </c>
      <c r="T33" s="39"/>
    </row>
    <row r="34" spans="1:20" s="46" customFormat="1" ht="41.4" x14ac:dyDescent="0.3">
      <c r="A34" s="37" t="s">
        <v>93</v>
      </c>
      <c r="B34" s="38">
        <v>3</v>
      </c>
      <c r="C34" s="29" t="s">
        <v>91</v>
      </c>
      <c r="D34" s="29" t="s">
        <v>92</v>
      </c>
      <c r="E34" s="29" t="s">
        <v>94</v>
      </c>
      <c r="F34" s="29" t="s">
        <v>287</v>
      </c>
      <c r="G34" s="29" t="s">
        <v>95</v>
      </c>
      <c r="H34" s="47">
        <v>2</v>
      </c>
      <c r="I34" s="43">
        <v>0</v>
      </c>
      <c r="J34" s="45">
        <v>0</v>
      </c>
      <c r="K34" s="43">
        <v>28</v>
      </c>
      <c r="L34" s="43">
        <v>0</v>
      </c>
      <c r="M34" s="43">
        <v>0</v>
      </c>
      <c r="N34" s="43">
        <v>0</v>
      </c>
      <c r="O34" s="43">
        <v>0</v>
      </c>
      <c r="P34" s="43">
        <v>2</v>
      </c>
      <c r="Q34" s="45" t="s">
        <v>302</v>
      </c>
      <c r="R34" s="45" t="s">
        <v>304</v>
      </c>
      <c r="S34" s="39"/>
      <c r="T34" s="39"/>
    </row>
    <row r="35" spans="1:20" s="46" customFormat="1" ht="27.6" x14ac:dyDescent="0.3">
      <c r="A35" s="37" t="s">
        <v>98</v>
      </c>
      <c r="B35" s="38">
        <v>3</v>
      </c>
      <c r="C35" s="29" t="s">
        <v>96</v>
      </c>
      <c r="D35" s="29" t="s">
        <v>97</v>
      </c>
      <c r="E35" s="29" t="s">
        <v>99</v>
      </c>
      <c r="F35" s="29" t="s">
        <v>279</v>
      </c>
      <c r="G35" s="29" t="s">
        <v>27</v>
      </c>
      <c r="H35" s="47">
        <v>2</v>
      </c>
      <c r="I35" s="43">
        <v>0</v>
      </c>
      <c r="J35" s="45">
        <v>0</v>
      </c>
      <c r="K35" s="43">
        <v>28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5" t="s">
        <v>302</v>
      </c>
      <c r="R35" s="45" t="s">
        <v>304</v>
      </c>
      <c r="S35" s="39"/>
      <c r="T35" s="39"/>
    </row>
    <row r="36" spans="1:20" s="46" customFormat="1" ht="27.6" x14ac:dyDescent="0.3">
      <c r="A36" s="37" t="s">
        <v>102</v>
      </c>
      <c r="B36" s="38">
        <v>3</v>
      </c>
      <c r="C36" s="29" t="s">
        <v>100</v>
      </c>
      <c r="D36" s="29" t="s">
        <v>101</v>
      </c>
      <c r="E36" s="29" t="s">
        <v>103</v>
      </c>
      <c r="F36" s="29" t="s">
        <v>284</v>
      </c>
      <c r="G36" s="29" t="s">
        <v>56</v>
      </c>
      <c r="H36" s="47">
        <v>2</v>
      </c>
      <c r="I36" s="43">
        <v>0</v>
      </c>
      <c r="J36" s="45">
        <v>0</v>
      </c>
      <c r="K36" s="43">
        <v>28</v>
      </c>
      <c r="L36" s="43">
        <v>0</v>
      </c>
      <c r="M36" s="43">
        <v>0</v>
      </c>
      <c r="N36" s="43">
        <v>0</v>
      </c>
      <c r="O36" s="43">
        <v>0</v>
      </c>
      <c r="P36" s="43">
        <v>2</v>
      </c>
      <c r="Q36" s="45" t="s">
        <v>302</v>
      </c>
      <c r="R36" s="45" t="s">
        <v>304</v>
      </c>
      <c r="S36" s="39"/>
      <c r="T36" s="39"/>
    </row>
    <row r="37" spans="1:20" s="46" customFormat="1" ht="27.6" x14ac:dyDescent="0.3">
      <c r="A37" s="37" t="s">
        <v>106</v>
      </c>
      <c r="B37" s="38">
        <v>3</v>
      </c>
      <c r="C37" s="29" t="s">
        <v>104</v>
      </c>
      <c r="D37" s="29" t="s">
        <v>105</v>
      </c>
      <c r="E37" s="29" t="s">
        <v>305</v>
      </c>
      <c r="F37" s="29" t="s">
        <v>281</v>
      </c>
      <c r="G37" s="29" t="s">
        <v>36</v>
      </c>
      <c r="H37" s="47">
        <v>2</v>
      </c>
      <c r="I37" s="43">
        <v>0</v>
      </c>
      <c r="J37" s="45">
        <v>0</v>
      </c>
      <c r="K37" s="43">
        <v>28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5" t="s">
        <v>302</v>
      </c>
      <c r="R37" s="45" t="s">
        <v>304</v>
      </c>
      <c r="S37" s="39"/>
      <c r="T37" s="39"/>
    </row>
    <row r="38" spans="1:20" s="46" customFormat="1" ht="27.6" x14ac:dyDescent="0.3">
      <c r="A38" s="37" t="s">
        <v>109</v>
      </c>
      <c r="B38" s="38">
        <v>3</v>
      </c>
      <c r="C38" s="29" t="s">
        <v>107</v>
      </c>
      <c r="D38" s="29" t="s">
        <v>108</v>
      </c>
      <c r="E38" s="29" t="s">
        <v>110</v>
      </c>
      <c r="F38" s="29" t="s">
        <v>288</v>
      </c>
      <c r="G38" s="29" t="s">
        <v>111</v>
      </c>
      <c r="H38" s="47">
        <v>2</v>
      </c>
      <c r="I38" s="43">
        <v>0</v>
      </c>
      <c r="J38" s="45">
        <v>0</v>
      </c>
      <c r="K38" s="43">
        <v>28</v>
      </c>
      <c r="L38" s="43">
        <v>0</v>
      </c>
      <c r="M38" s="43">
        <v>0</v>
      </c>
      <c r="N38" s="43">
        <v>0</v>
      </c>
      <c r="O38" s="43">
        <v>0</v>
      </c>
      <c r="P38" s="43">
        <v>3</v>
      </c>
      <c r="Q38" s="45" t="s">
        <v>303</v>
      </c>
      <c r="R38" s="45" t="s">
        <v>322</v>
      </c>
      <c r="S38" s="39"/>
      <c r="T38" s="39"/>
    </row>
    <row r="39" spans="1:20" s="46" customFormat="1" ht="27.6" x14ac:dyDescent="0.3">
      <c r="A39" s="37" t="s">
        <v>114</v>
      </c>
      <c r="B39" s="38">
        <v>3</v>
      </c>
      <c r="C39" s="29" t="s">
        <v>112</v>
      </c>
      <c r="D39" s="29" t="s">
        <v>113</v>
      </c>
      <c r="E39" s="29" t="s">
        <v>115</v>
      </c>
      <c r="F39" s="29" t="s">
        <v>284</v>
      </c>
      <c r="G39" s="29" t="s">
        <v>56</v>
      </c>
      <c r="H39" s="47">
        <v>0</v>
      </c>
      <c r="I39" s="43">
        <v>120</v>
      </c>
      <c r="J39" s="45">
        <v>0</v>
      </c>
      <c r="K39" s="43">
        <v>0</v>
      </c>
      <c r="L39" s="43">
        <v>120</v>
      </c>
      <c r="M39" s="43">
        <v>0</v>
      </c>
      <c r="N39" s="43">
        <v>0</v>
      </c>
      <c r="O39" s="43">
        <v>0</v>
      </c>
      <c r="P39" s="43">
        <v>0</v>
      </c>
      <c r="Q39" s="45" t="s">
        <v>304</v>
      </c>
      <c r="R39" s="45" t="s">
        <v>304</v>
      </c>
      <c r="S39" s="39"/>
      <c r="T39" s="39"/>
    </row>
    <row r="40" spans="1:20" s="46" customFormat="1" ht="24" x14ac:dyDescent="0.3">
      <c r="A40" s="37" t="s">
        <v>118</v>
      </c>
      <c r="B40" s="38">
        <v>3</v>
      </c>
      <c r="C40" s="29" t="s">
        <v>116</v>
      </c>
      <c r="D40" s="29" t="s">
        <v>117</v>
      </c>
      <c r="E40" s="29" t="s">
        <v>300</v>
      </c>
      <c r="F40" s="29" t="s">
        <v>327</v>
      </c>
      <c r="G40" s="29" t="s">
        <v>328</v>
      </c>
      <c r="H40" s="47">
        <v>2</v>
      </c>
      <c r="I40" s="43">
        <v>2</v>
      </c>
      <c r="J40" s="45">
        <v>0</v>
      </c>
      <c r="K40" s="43">
        <v>28</v>
      </c>
      <c r="L40" s="43">
        <v>28</v>
      </c>
      <c r="M40" s="43">
        <v>0</v>
      </c>
      <c r="N40" s="43">
        <v>0</v>
      </c>
      <c r="O40" s="43">
        <v>0</v>
      </c>
      <c r="P40" s="43">
        <v>4</v>
      </c>
      <c r="Q40" s="45" t="s">
        <v>303</v>
      </c>
      <c r="R40" s="45" t="s">
        <v>304</v>
      </c>
      <c r="S40" s="39"/>
      <c r="T40" s="39"/>
    </row>
    <row r="41" spans="1:20" s="46" customFormat="1" ht="27.6" x14ac:dyDescent="0.3">
      <c r="A41" s="37" t="s">
        <v>121</v>
      </c>
      <c r="B41" s="38">
        <v>3</v>
      </c>
      <c r="C41" s="29" t="s">
        <v>119</v>
      </c>
      <c r="D41" s="29" t="s">
        <v>120</v>
      </c>
      <c r="E41" s="29" t="s">
        <v>120</v>
      </c>
      <c r="F41" s="29" t="s">
        <v>289</v>
      </c>
      <c r="G41" s="29" t="s">
        <v>122</v>
      </c>
      <c r="H41" s="47">
        <v>2</v>
      </c>
      <c r="I41" s="43">
        <v>0</v>
      </c>
      <c r="J41" s="45">
        <v>0</v>
      </c>
      <c r="K41" s="43">
        <v>28</v>
      </c>
      <c r="L41" s="43">
        <v>0</v>
      </c>
      <c r="M41" s="43">
        <v>0</v>
      </c>
      <c r="N41" s="43">
        <v>0</v>
      </c>
      <c r="O41" s="43">
        <v>0</v>
      </c>
      <c r="P41" s="43">
        <v>2</v>
      </c>
      <c r="Q41" s="45" t="s">
        <v>303</v>
      </c>
      <c r="R41" s="45" t="s">
        <v>304</v>
      </c>
      <c r="S41" s="39"/>
      <c r="T41" s="39"/>
    </row>
    <row r="42" spans="1:20" s="46" customFormat="1" ht="27.6" x14ac:dyDescent="0.3">
      <c r="A42" s="37" t="s">
        <v>125</v>
      </c>
      <c r="B42" s="38">
        <v>3</v>
      </c>
      <c r="C42" s="29" t="s">
        <v>123</v>
      </c>
      <c r="D42" s="29" t="s">
        <v>124</v>
      </c>
      <c r="E42" s="29" t="s">
        <v>126</v>
      </c>
      <c r="F42" s="29" t="s">
        <v>276</v>
      </c>
      <c r="G42" s="29" t="s">
        <v>13</v>
      </c>
      <c r="H42" s="47">
        <v>3</v>
      </c>
      <c r="I42" s="43">
        <v>0</v>
      </c>
      <c r="J42" s="45">
        <v>0</v>
      </c>
      <c r="K42" s="43">
        <v>42</v>
      </c>
      <c r="L42" s="43">
        <v>0</v>
      </c>
      <c r="M42" s="43">
        <v>0</v>
      </c>
      <c r="N42" s="43">
        <v>0</v>
      </c>
      <c r="O42" s="43">
        <v>0</v>
      </c>
      <c r="P42" s="43">
        <v>4</v>
      </c>
      <c r="Q42" s="45" t="s">
        <v>303</v>
      </c>
      <c r="R42" s="45" t="s">
        <v>304</v>
      </c>
      <c r="S42" s="39"/>
      <c r="T42" s="39"/>
    </row>
    <row r="43" spans="1:20" s="46" customFormat="1" ht="27.6" x14ac:dyDescent="0.3">
      <c r="A43" s="37" t="s">
        <v>129</v>
      </c>
      <c r="B43" s="38">
        <v>3</v>
      </c>
      <c r="C43" s="29" t="s">
        <v>127</v>
      </c>
      <c r="D43" s="29" t="s">
        <v>128</v>
      </c>
      <c r="E43" s="29" t="s">
        <v>130</v>
      </c>
      <c r="F43" s="29" t="s">
        <v>290</v>
      </c>
      <c r="G43" s="29" t="s">
        <v>131</v>
      </c>
      <c r="H43" s="47">
        <v>2</v>
      </c>
      <c r="I43" s="43">
        <v>2</v>
      </c>
      <c r="J43" s="45">
        <v>0</v>
      </c>
      <c r="K43" s="43">
        <v>28</v>
      </c>
      <c r="L43" s="43">
        <v>28</v>
      </c>
      <c r="M43" s="43">
        <v>0</v>
      </c>
      <c r="N43" s="43">
        <v>0</v>
      </c>
      <c r="O43" s="43">
        <v>0</v>
      </c>
      <c r="P43" s="43">
        <v>4</v>
      </c>
      <c r="Q43" s="45" t="s">
        <v>303</v>
      </c>
      <c r="R43" s="45" t="s">
        <v>304</v>
      </c>
      <c r="S43" s="39"/>
      <c r="T43" s="39"/>
    </row>
    <row r="44" spans="1:20" s="46" customFormat="1" ht="41.4" x14ac:dyDescent="0.3">
      <c r="A44" s="37" t="s">
        <v>134</v>
      </c>
      <c r="B44" s="38">
        <v>3</v>
      </c>
      <c r="C44" s="29" t="s">
        <v>132</v>
      </c>
      <c r="D44" s="29" t="s">
        <v>133</v>
      </c>
      <c r="E44" s="29" t="s">
        <v>135</v>
      </c>
      <c r="F44" s="29" t="s">
        <v>291</v>
      </c>
      <c r="G44" s="29" t="s">
        <v>136</v>
      </c>
      <c r="H44" s="47">
        <v>2</v>
      </c>
      <c r="I44" s="43">
        <v>1</v>
      </c>
      <c r="J44" s="45">
        <v>0</v>
      </c>
      <c r="K44" s="43">
        <v>28</v>
      </c>
      <c r="L44" s="43">
        <v>14</v>
      </c>
      <c r="M44" s="43">
        <v>0</v>
      </c>
      <c r="N44" s="43">
        <v>0</v>
      </c>
      <c r="O44" s="43">
        <v>0</v>
      </c>
      <c r="P44" s="43">
        <v>4</v>
      </c>
      <c r="Q44" s="45" t="s">
        <v>302</v>
      </c>
      <c r="R44" s="45" t="s">
        <v>304</v>
      </c>
      <c r="S44" s="39"/>
      <c r="T44" s="39"/>
    </row>
    <row r="45" spans="1:20" s="46" customFormat="1" ht="165.6" x14ac:dyDescent="0.3">
      <c r="A45" s="37" t="s">
        <v>2</v>
      </c>
      <c r="B45" s="38">
        <v>3</v>
      </c>
      <c r="C45" s="60"/>
      <c r="D45" s="60" t="s">
        <v>318</v>
      </c>
      <c r="E45" s="60" t="s">
        <v>321</v>
      </c>
      <c r="F45" s="41"/>
      <c r="G45" s="57" t="s">
        <v>311</v>
      </c>
      <c r="H45" s="47"/>
      <c r="I45" s="43"/>
      <c r="J45" s="45"/>
      <c r="K45" s="43"/>
      <c r="L45" s="43"/>
      <c r="M45" s="43"/>
      <c r="N45" s="43"/>
      <c r="O45" s="43"/>
      <c r="P45" s="43">
        <v>2</v>
      </c>
      <c r="Q45" s="45"/>
      <c r="R45" s="45" t="s">
        <v>320</v>
      </c>
      <c r="S45" s="39"/>
      <c r="T45" s="39"/>
    </row>
    <row r="46" spans="1:20" s="46" customFormat="1" ht="14.4" customHeight="1" x14ac:dyDescent="0.3">
      <c r="A46" s="128" t="s">
        <v>313</v>
      </c>
      <c r="B46" s="129"/>
      <c r="C46" s="129"/>
      <c r="D46" s="129"/>
      <c r="E46" s="129"/>
      <c r="F46" s="130"/>
      <c r="G46" s="61"/>
      <c r="H46" s="47"/>
      <c r="I46" s="43"/>
      <c r="J46" s="45"/>
      <c r="K46" s="43"/>
      <c r="L46" s="43"/>
      <c r="M46" s="43"/>
      <c r="N46" s="43"/>
      <c r="O46" s="43"/>
      <c r="P46" s="43"/>
      <c r="Q46" s="45"/>
      <c r="R46" s="45"/>
      <c r="S46" s="39"/>
      <c r="T46" s="39"/>
    </row>
    <row r="47" spans="1:20" s="46" customFormat="1" x14ac:dyDescent="0.3">
      <c r="A47" s="120" t="s">
        <v>483</v>
      </c>
      <c r="B47" s="121"/>
      <c r="C47" s="121"/>
      <c r="D47" s="121"/>
      <c r="E47" s="121"/>
      <c r="F47" s="121"/>
      <c r="G47" s="122"/>
      <c r="H47" s="48">
        <f>SUM(H33:H44)-2</f>
        <v>21</v>
      </c>
      <c r="I47" s="49">
        <f>SUM(I33:I44)</f>
        <v>125</v>
      </c>
      <c r="J47" s="49">
        <f>SUM(J33:J44)</f>
        <v>0</v>
      </c>
      <c r="K47" s="49">
        <f>SUM(K33:K44)</f>
        <v>322</v>
      </c>
      <c r="L47" s="49">
        <f>SUM(L33:L44)</f>
        <v>190</v>
      </c>
      <c r="M47" s="50">
        <v>0</v>
      </c>
      <c r="N47" s="50">
        <v>0</v>
      </c>
      <c r="O47" s="50">
        <v>0</v>
      </c>
      <c r="P47" s="49">
        <f>SUM(P33:P45)</f>
        <v>29</v>
      </c>
      <c r="Q47" s="62"/>
      <c r="R47" s="62"/>
      <c r="S47" s="63"/>
      <c r="T47" s="63"/>
    </row>
    <row r="48" spans="1:20" s="46" customFormat="1" ht="27.6" x14ac:dyDescent="0.3">
      <c r="A48" s="37" t="s">
        <v>139</v>
      </c>
      <c r="B48" s="38">
        <v>4</v>
      </c>
      <c r="C48" s="29" t="s">
        <v>137</v>
      </c>
      <c r="D48" s="29" t="s">
        <v>138</v>
      </c>
      <c r="E48" s="29" t="s">
        <v>140</v>
      </c>
      <c r="F48" s="29" t="s">
        <v>279</v>
      </c>
      <c r="G48" s="29" t="s">
        <v>27</v>
      </c>
      <c r="H48" s="47">
        <v>2</v>
      </c>
      <c r="I48" s="43">
        <v>0</v>
      </c>
      <c r="J48" s="43">
        <v>0</v>
      </c>
      <c r="K48" s="43">
        <v>28</v>
      </c>
      <c r="L48" s="44">
        <v>0</v>
      </c>
      <c r="M48" s="43">
        <v>0</v>
      </c>
      <c r="N48" s="43">
        <v>0</v>
      </c>
      <c r="O48" s="43">
        <v>0</v>
      </c>
      <c r="P48" s="43">
        <v>0</v>
      </c>
      <c r="Q48" s="45" t="s">
        <v>302</v>
      </c>
      <c r="R48" s="45" t="s">
        <v>304</v>
      </c>
      <c r="S48" s="39"/>
      <c r="T48" s="39"/>
    </row>
    <row r="49" spans="1:20" s="46" customFormat="1" ht="27.6" x14ac:dyDescent="0.3">
      <c r="A49" s="37" t="s">
        <v>143</v>
      </c>
      <c r="B49" s="38">
        <v>4</v>
      </c>
      <c r="C49" s="29" t="s">
        <v>141</v>
      </c>
      <c r="D49" s="29" t="s">
        <v>142</v>
      </c>
      <c r="E49" s="29" t="s">
        <v>144</v>
      </c>
      <c r="F49" s="29" t="s">
        <v>291</v>
      </c>
      <c r="G49" s="29" t="s">
        <v>136</v>
      </c>
      <c r="H49" s="47">
        <v>2</v>
      </c>
      <c r="I49" s="43">
        <v>0</v>
      </c>
      <c r="J49" s="43">
        <v>0</v>
      </c>
      <c r="K49" s="43">
        <v>28</v>
      </c>
      <c r="L49" s="44">
        <v>0</v>
      </c>
      <c r="M49" s="43">
        <v>0</v>
      </c>
      <c r="N49" s="43">
        <v>0</v>
      </c>
      <c r="O49" s="43">
        <v>0</v>
      </c>
      <c r="P49" s="43">
        <v>2</v>
      </c>
      <c r="Q49" s="45" t="s">
        <v>302</v>
      </c>
      <c r="R49" s="45" t="s">
        <v>304</v>
      </c>
      <c r="S49" s="39"/>
      <c r="T49" s="39"/>
    </row>
    <row r="50" spans="1:20" s="46" customFormat="1" ht="41.4" x14ac:dyDescent="0.3">
      <c r="A50" s="37" t="s">
        <v>147</v>
      </c>
      <c r="B50" s="38">
        <v>4</v>
      </c>
      <c r="C50" s="29" t="s">
        <v>145</v>
      </c>
      <c r="D50" s="29" t="s">
        <v>146</v>
      </c>
      <c r="E50" s="29" t="s">
        <v>148</v>
      </c>
      <c r="F50" s="29" t="s">
        <v>295</v>
      </c>
      <c r="G50" s="29" t="s">
        <v>149</v>
      </c>
      <c r="H50" s="47">
        <v>2</v>
      </c>
      <c r="I50" s="43">
        <v>0</v>
      </c>
      <c r="J50" s="43">
        <v>0</v>
      </c>
      <c r="K50" s="43">
        <v>28</v>
      </c>
      <c r="L50" s="44">
        <v>0</v>
      </c>
      <c r="M50" s="43">
        <v>0</v>
      </c>
      <c r="N50" s="43">
        <v>0</v>
      </c>
      <c r="O50" s="43">
        <v>0</v>
      </c>
      <c r="P50" s="43">
        <v>2</v>
      </c>
      <c r="Q50" s="45" t="s">
        <v>303</v>
      </c>
      <c r="R50" s="45" t="s">
        <v>304</v>
      </c>
      <c r="S50" s="39"/>
      <c r="T50" s="39"/>
    </row>
    <row r="51" spans="1:20" s="46" customFormat="1" ht="67.5" customHeight="1" x14ac:dyDescent="0.3">
      <c r="A51" s="37" t="s">
        <v>152</v>
      </c>
      <c r="B51" s="38">
        <v>4</v>
      </c>
      <c r="C51" s="29" t="s">
        <v>150</v>
      </c>
      <c r="D51" s="29" t="s">
        <v>151</v>
      </c>
      <c r="E51" s="29" t="s">
        <v>153</v>
      </c>
      <c r="F51" s="29" t="s">
        <v>295</v>
      </c>
      <c r="G51" s="29" t="s">
        <v>149</v>
      </c>
      <c r="H51" s="47">
        <v>2</v>
      </c>
      <c r="I51" s="43">
        <v>1</v>
      </c>
      <c r="J51" s="43">
        <v>0</v>
      </c>
      <c r="K51" s="43">
        <v>28</v>
      </c>
      <c r="L51" s="44">
        <v>14</v>
      </c>
      <c r="M51" s="43">
        <v>0</v>
      </c>
      <c r="N51" s="43">
        <v>0</v>
      </c>
      <c r="O51" s="43">
        <v>0</v>
      </c>
      <c r="P51" s="43">
        <v>3</v>
      </c>
      <c r="Q51" s="45" t="s">
        <v>303</v>
      </c>
      <c r="R51" s="45" t="s">
        <v>304</v>
      </c>
      <c r="S51" s="118" t="s">
        <v>479</v>
      </c>
      <c r="T51" s="119"/>
    </row>
    <row r="52" spans="1:20" s="46" customFormat="1" ht="24" x14ac:dyDescent="0.3">
      <c r="A52" s="37" t="s">
        <v>156</v>
      </c>
      <c r="B52" s="38">
        <v>4</v>
      </c>
      <c r="C52" s="29" t="s">
        <v>154</v>
      </c>
      <c r="D52" s="29" t="s">
        <v>155</v>
      </c>
      <c r="E52" s="29" t="s">
        <v>157</v>
      </c>
      <c r="F52" s="29" t="s">
        <v>276</v>
      </c>
      <c r="G52" s="29" t="s">
        <v>13</v>
      </c>
      <c r="H52" s="47">
        <v>2</v>
      </c>
      <c r="I52" s="43">
        <v>1</v>
      </c>
      <c r="J52" s="43">
        <v>0</v>
      </c>
      <c r="K52" s="43">
        <v>28</v>
      </c>
      <c r="L52" s="44">
        <v>14</v>
      </c>
      <c r="M52" s="43">
        <v>0</v>
      </c>
      <c r="N52" s="43">
        <v>0</v>
      </c>
      <c r="O52" s="43">
        <v>0</v>
      </c>
      <c r="P52" s="43">
        <v>4</v>
      </c>
      <c r="Q52" s="45" t="s">
        <v>303</v>
      </c>
      <c r="R52" s="45" t="s">
        <v>304</v>
      </c>
      <c r="S52" s="39"/>
      <c r="T52" s="39"/>
    </row>
    <row r="53" spans="1:20" s="46" customFormat="1" ht="27.6" x14ac:dyDescent="0.3">
      <c r="A53" s="37" t="s">
        <v>160</v>
      </c>
      <c r="B53" s="38">
        <v>4</v>
      </c>
      <c r="C53" s="29" t="s">
        <v>158</v>
      </c>
      <c r="D53" s="29" t="s">
        <v>159</v>
      </c>
      <c r="E53" s="29" t="s">
        <v>161</v>
      </c>
      <c r="F53" s="29" t="s">
        <v>306</v>
      </c>
      <c r="G53" s="64" t="s">
        <v>307</v>
      </c>
      <c r="H53" s="47">
        <v>0</v>
      </c>
      <c r="I53" s="43">
        <v>2</v>
      </c>
      <c r="J53" s="43">
        <v>0</v>
      </c>
      <c r="K53" s="43">
        <v>0</v>
      </c>
      <c r="L53" s="44">
        <v>28</v>
      </c>
      <c r="M53" s="43">
        <v>0</v>
      </c>
      <c r="N53" s="43">
        <v>0</v>
      </c>
      <c r="O53" s="43">
        <v>0</v>
      </c>
      <c r="P53" s="43">
        <v>2</v>
      </c>
      <c r="Q53" s="45" t="s">
        <v>302</v>
      </c>
      <c r="R53" s="45" t="s">
        <v>304</v>
      </c>
      <c r="S53" s="39"/>
      <c r="T53" s="39"/>
    </row>
    <row r="54" spans="1:20" s="46" customFormat="1" ht="27.6" x14ac:dyDescent="0.3">
      <c r="A54" s="37" t="s">
        <v>164</v>
      </c>
      <c r="B54" s="38">
        <v>4</v>
      </c>
      <c r="C54" s="29" t="s">
        <v>162</v>
      </c>
      <c r="D54" s="29" t="s">
        <v>163</v>
      </c>
      <c r="E54" s="29" t="s">
        <v>165</v>
      </c>
      <c r="F54" s="29" t="s">
        <v>284</v>
      </c>
      <c r="G54" s="29" t="s">
        <v>56</v>
      </c>
      <c r="H54" s="47">
        <v>0</v>
      </c>
      <c r="I54" s="43">
        <v>2</v>
      </c>
      <c r="J54" s="43">
        <v>0</v>
      </c>
      <c r="K54" s="43">
        <v>0</v>
      </c>
      <c r="L54" s="44">
        <v>28</v>
      </c>
      <c r="M54" s="43">
        <v>0</v>
      </c>
      <c r="N54" s="43">
        <v>0</v>
      </c>
      <c r="O54" s="43">
        <v>0</v>
      </c>
      <c r="P54" s="43">
        <v>4</v>
      </c>
      <c r="Q54" s="45" t="s">
        <v>302</v>
      </c>
      <c r="R54" s="45" t="s">
        <v>304</v>
      </c>
      <c r="S54" s="39"/>
      <c r="T54" s="39"/>
    </row>
    <row r="55" spans="1:20" s="46" customFormat="1" ht="81" customHeight="1" x14ac:dyDescent="0.3">
      <c r="A55" s="37" t="s">
        <v>168</v>
      </c>
      <c r="B55" s="38">
        <v>4</v>
      </c>
      <c r="C55" s="29" t="s">
        <v>166</v>
      </c>
      <c r="D55" s="29" t="s">
        <v>167</v>
      </c>
      <c r="E55" s="29" t="s">
        <v>169</v>
      </c>
      <c r="F55" s="29" t="s">
        <v>292</v>
      </c>
      <c r="G55" s="29" t="s">
        <v>170</v>
      </c>
      <c r="H55" s="47">
        <v>2</v>
      </c>
      <c r="I55" s="43">
        <v>2</v>
      </c>
      <c r="J55" s="43">
        <v>0</v>
      </c>
      <c r="K55" s="43">
        <v>28</v>
      </c>
      <c r="L55" s="44">
        <v>28</v>
      </c>
      <c r="M55" s="43">
        <v>0</v>
      </c>
      <c r="N55" s="43">
        <v>0</v>
      </c>
      <c r="O55" s="43">
        <v>0</v>
      </c>
      <c r="P55" s="43">
        <v>5</v>
      </c>
      <c r="Q55" s="45" t="s">
        <v>303</v>
      </c>
      <c r="R55" s="45" t="s">
        <v>304</v>
      </c>
      <c r="S55" s="118" t="s">
        <v>480</v>
      </c>
      <c r="T55" s="119"/>
    </row>
    <row r="56" spans="1:20" s="46" customFormat="1" ht="24" x14ac:dyDescent="0.3">
      <c r="A56" s="37" t="s">
        <v>173</v>
      </c>
      <c r="B56" s="38">
        <v>4</v>
      </c>
      <c r="C56" s="29" t="s">
        <v>171</v>
      </c>
      <c r="D56" s="29" t="s">
        <v>172</v>
      </c>
      <c r="E56" s="29" t="s">
        <v>174</v>
      </c>
      <c r="F56" s="29" t="s">
        <v>297</v>
      </c>
      <c r="G56" s="29" t="s">
        <v>131</v>
      </c>
      <c r="H56" s="47">
        <v>2</v>
      </c>
      <c r="I56" s="43">
        <v>0</v>
      </c>
      <c r="J56" s="43">
        <v>0</v>
      </c>
      <c r="K56" s="43">
        <v>28</v>
      </c>
      <c r="L56" s="44">
        <v>0</v>
      </c>
      <c r="M56" s="43">
        <v>0</v>
      </c>
      <c r="N56" s="43">
        <v>0</v>
      </c>
      <c r="O56" s="43">
        <v>0</v>
      </c>
      <c r="P56" s="43">
        <v>2</v>
      </c>
      <c r="Q56" s="45" t="s">
        <v>303</v>
      </c>
      <c r="R56" s="45" t="s">
        <v>304</v>
      </c>
      <c r="S56" s="39"/>
      <c r="T56" s="39"/>
    </row>
    <row r="57" spans="1:20" s="46" customFormat="1" ht="27.6" x14ac:dyDescent="0.3">
      <c r="A57" s="37" t="s">
        <v>177</v>
      </c>
      <c r="B57" s="38">
        <v>4</v>
      </c>
      <c r="C57" s="29" t="s">
        <v>175</v>
      </c>
      <c r="D57" s="29" t="s">
        <v>176</v>
      </c>
      <c r="E57" s="29" t="s">
        <v>301</v>
      </c>
      <c r="F57" s="29" t="s">
        <v>288</v>
      </c>
      <c r="G57" s="29" t="s">
        <v>111</v>
      </c>
      <c r="H57" s="47">
        <v>2</v>
      </c>
      <c r="I57" s="43">
        <v>0</v>
      </c>
      <c r="J57" s="43">
        <v>0</v>
      </c>
      <c r="K57" s="43">
        <v>28</v>
      </c>
      <c r="L57" s="44">
        <v>0</v>
      </c>
      <c r="M57" s="43">
        <v>0</v>
      </c>
      <c r="N57" s="43">
        <v>0</v>
      </c>
      <c r="O57" s="43">
        <v>0</v>
      </c>
      <c r="P57" s="43">
        <v>3</v>
      </c>
      <c r="Q57" s="45" t="s">
        <v>303</v>
      </c>
      <c r="R57" s="45" t="s">
        <v>304</v>
      </c>
      <c r="S57" s="39"/>
      <c r="T57" s="39"/>
    </row>
    <row r="58" spans="1:20" s="46" customFormat="1" ht="27.6" x14ac:dyDescent="0.3">
      <c r="A58" s="37" t="s">
        <v>180</v>
      </c>
      <c r="B58" s="38">
        <v>4</v>
      </c>
      <c r="C58" s="29" t="s">
        <v>178</v>
      </c>
      <c r="D58" s="29" t="s">
        <v>179</v>
      </c>
      <c r="E58" s="29" t="s">
        <v>181</v>
      </c>
      <c r="F58" s="29" t="s">
        <v>281</v>
      </c>
      <c r="G58" s="29" t="s">
        <v>36</v>
      </c>
      <c r="H58" s="47">
        <v>2</v>
      </c>
      <c r="I58" s="43">
        <v>0</v>
      </c>
      <c r="J58" s="43">
        <v>0</v>
      </c>
      <c r="K58" s="43">
        <v>28</v>
      </c>
      <c r="L58" s="44">
        <v>0</v>
      </c>
      <c r="M58" s="43">
        <v>0</v>
      </c>
      <c r="N58" s="43">
        <v>0</v>
      </c>
      <c r="O58" s="43">
        <v>0</v>
      </c>
      <c r="P58" s="43">
        <v>0</v>
      </c>
      <c r="Q58" s="45" t="s">
        <v>302</v>
      </c>
      <c r="R58" s="45" t="s">
        <v>304</v>
      </c>
      <c r="S58" s="39"/>
      <c r="T58" s="39"/>
    </row>
    <row r="59" spans="1:20" s="46" customFormat="1" ht="24" x14ac:dyDescent="0.3">
      <c r="A59" s="37" t="s">
        <v>184</v>
      </c>
      <c r="B59" s="38">
        <v>4</v>
      </c>
      <c r="C59" s="29" t="s">
        <v>182</v>
      </c>
      <c r="D59" s="29" t="s">
        <v>183</v>
      </c>
      <c r="E59" s="29" t="s">
        <v>185</v>
      </c>
      <c r="F59" s="29" t="s">
        <v>293</v>
      </c>
      <c r="G59" s="29" t="s">
        <v>186</v>
      </c>
      <c r="H59" s="47">
        <v>2</v>
      </c>
      <c r="I59" s="43">
        <v>0</v>
      </c>
      <c r="J59" s="43">
        <v>0</v>
      </c>
      <c r="K59" s="43">
        <v>28</v>
      </c>
      <c r="L59" s="44">
        <v>0</v>
      </c>
      <c r="M59" s="43">
        <v>0</v>
      </c>
      <c r="N59" s="43">
        <v>0</v>
      </c>
      <c r="O59" s="43">
        <v>0</v>
      </c>
      <c r="P59" s="43">
        <v>2</v>
      </c>
      <c r="Q59" s="45" t="s">
        <v>303</v>
      </c>
      <c r="R59" s="45" t="s">
        <v>304</v>
      </c>
      <c r="S59" s="39"/>
      <c r="T59" s="39"/>
    </row>
    <row r="60" spans="1:20" s="46" customFormat="1" ht="82.8" x14ac:dyDescent="0.3">
      <c r="A60" s="37" t="s">
        <v>2</v>
      </c>
      <c r="B60" s="38">
        <v>4</v>
      </c>
      <c r="C60" s="29"/>
      <c r="D60" s="56" t="s">
        <v>318</v>
      </c>
      <c r="E60" s="53" t="s">
        <v>321</v>
      </c>
      <c r="F60" s="57" t="s">
        <v>312</v>
      </c>
      <c r="G60" s="29"/>
      <c r="H60" s="47"/>
      <c r="I60" s="43"/>
      <c r="J60" s="43"/>
      <c r="K60" s="43"/>
      <c r="L60" s="44"/>
      <c r="M60" s="43"/>
      <c r="N60" s="43"/>
      <c r="O60" s="43"/>
      <c r="P60" s="43">
        <v>2</v>
      </c>
      <c r="Q60" s="45"/>
      <c r="R60" s="45" t="s">
        <v>320</v>
      </c>
      <c r="S60" s="39"/>
      <c r="T60" s="39"/>
    </row>
    <row r="61" spans="1:20" s="65" customFormat="1" x14ac:dyDescent="0.3">
      <c r="A61" s="120" t="s">
        <v>483</v>
      </c>
      <c r="B61" s="121"/>
      <c r="C61" s="121"/>
      <c r="D61" s="121"/>
      <c r="E61" s="121"/>
      <c r="F61" s="121"/>
      <c r="G61" s="122"/>
      <c r="H61" s="48">
        <f>SUM(H48:H59)-2</f>
        <v>18</v>
      </c>
      <c r="I61" s="49">
        <f t="shared" ref="I61:O61" si="0">SUM(I48:I59)</f>
        <v>8</v>
      </c>
      <c r="J61" s="49">
        <f t="shared" si="0"/>
        <v>0</v>
      </c>
      <c r="K61" s="49">
        <f t="shared" si="0"/>
        <v>280</v>
      </c>
      <c r="L61" s="49">
        <f t="shared" si="0"/>
        <v>112</v>
      </c>
      <c r="M61" s="49">
        <f t="shared" si="0"/>
        <v>0</v>
      </c>
      <c r="N61" s="49">
        <f t="shared" si="0"/>
        <v>0</v>
      </c>
      <c r="O61" s="49">
        <f t="shared" si="0"/>
        <v>0</v>
      </c>
      <c r="P61" s="49">
        <f>SUM(P48:P60)</f>
        <v>31</v>
      </c>
      <c r="Q61" s="51"/>
      <c r="R61" s="51"/>
      <c r="S61" s="52"/>
      <c r="T61" s="52"/>
    </row>
    <row r="62" spans="1:20" s="46" customFormat="1" ht="27.6" x14ac:dyDescent="0.3">
      <c r="A62" s="37" t="s">
        <v>189</v>
      </c>
      <c r="B62" s="38">
        <v>5</v>
      </c>
      <c r="C62" s="29" t="s">
        <v>187</v>
      </c>
      <c r="D62" s="29" t="s">
        <v>188</v>
      </c>
      <c r="E62" s="29" t="s">
        <v>190</v>
      </c>
      <c r="F62" s="29" t="s">
        <v>284</v>
      </c>
      <c r="G62" s="29" t="s">
        <v>56</v>
      </c>
      <c r="H62" s="47">
        <v>2</v>
      </c>
      <c r="I62" s="43">
        <v>1</v>
      </c>
      <c r="J62" s="43">
        <v>0</v>
      </c>
      <c r="K62" s="43">
        <v>28</v>
      </c>
      <c r="L62" s="44">
        <v>14</v>
      </c>
      <c r="M62" s="43">
        <v>0</v>
      </c>
      <c r="N62" s="43">
        <v>0</v>
      </c>
      <c r="O62" s="43">
        <v>0</v>
      </c>
      <c r="P62" s="43">
        <v>3</v>
      </c>
      <c r="Q62" s="45" t="s">
        <v>303</v>
      </c>
      <c r="R62" s="45" t="s">
        <v>304</v>
      </c>
      <c r="S62" s="39"/>
      <c r="T62" s="39"/>
    </row>
    <row r="63" spans="1:20" s="46" customFormat="1" ht="41.4" x14ac:dyDescent="0.3">
      <c r="A63" s="37" t="s">
        <v>193</v>
      </c>
      <c r="B63" s="38">
        <v>5</v>
      </c>
      <c r="C63" s="29" t="s">
        <v>191</v>
      </c>
      <c r="D63" s="29" t="s">
        <v>192</v>
      </c>
      <c r="E63" s="29" t="s">
        <v>194</v>
      </c>
      <c r="F63" s="29" t="s">
        <v>295</v>
      </c>
      <c r="G63" s="29" t="s">
        <v>149</v>
      </c>
      <c r="H63" s="47">
        <v>2</v>
      </c>
      <c r="I63" s="43">
        <v>2</v>
      </c>
      <c r="J63" s="43">
        <v>0</v>
      </c>
      <c r="K63" s="43">
        <v>28</v>
      </c>
      <c r="L63" s="44">
        <v>28</v>
      </c>
      <c r="M63" s="43">
        <v>0</v>
      </c>
      <c r="N63" s="43">
        <v>0</v>
      </c>
      <c r="O63" s="43">
        <v>0</v>
      </c>
      <c r="P63" s="43">
        <v>4</v>
      </c>
      <c r="Q63" s="45" t="s">
        <v>303</v>
      </c>
      <c r="R63" s="45" t="s">
        <v>304</v>
      </c>
      <c r="S63" s="39"/>
      <c r="T63" s="39"/>
    </row>
    <row r="64" spans="1:20" s="46" customFormat="1" ht="27.6" x14ac:dyDescent="0.3">
      <c r="A64" s="37" t="s">
        <v>197</v>
      </c>
      <c r="B64" s="38">
        <v>5</v>
      </c>
      <c r="C64" s="29" t="s">
        <v>195</v>
      </c>
      <c r="D64" s="29" t="s">
        <v>196</v>
      </c>
      <c r="E64" s="29" t="s">
        <v>198</v>
      </c>
      <c r="F64" s="29" t="s">
        <v>284</v>
      </c>
      <c r="G64" s="29" t="s">
        <v>56</v>
      </c>
      <c r="H64" s="47">
        <v>2</v>
      </c>
      <c r="I64" s="43">
        <v>0</v>
      </c>
      <c r="J64" s="43">
        <v>0</v>
      </c>
      <c r="K64" s="43">
        <v>28</v>
      </c>
      <c r="L64" s="44">
        <v>0</v>
      </c>
      <c r="M64" s="43">
        <v>0</v>
      </c>
      <c r="N64" s="43">
        <v>0</v>
      </c>
      <c r="O64" s="43">
        <v>0</v>
      </c>
      <c r="P64" s="43">
        <v>2</v>
      </c>
      <c r="Q64" s="45" t="s">
        <v>303</v>
      </c>
      <c r="R64" s="45" t="s">
        <v>304</v>
      </c>
      <c r="S64" s="39"/>
      <c r="T64" s="39"/>
    </row>
    <row r="65" spans="1:20" s="46" customFormat="1" ht="27.6" x14ac:dyDescent="0.3">
      <c r="A65" s="37" t="s">
        <v>201</v>
      </c>
      <c r="B65" s="38">
        <v>5</v>
      </c>
      <c r="C65" s="29" t="s">
        <v>199</v>
      </c>
      <c r="D65" s="29" t="s">
        <v>200</v>
      </c>
      <c r="E65" s="29" t="s">
        <v>308</v>
      </c>
      <c r="F65" s="29" t="s">
        <v>306</v>
      </c>
      <c r="G65" s="54" t="s">
        <v>307</v>
      </c>
      <c r="H65" s="47">
        <v>1</v>
      </c>
      <c r="I65" s="43">
        <v>2</v>
      </c>
      <c r="J65" s="43">
        <v>0</v>
      </c>
      <c r="K65" s="43">
        <v>14</v>
      </c>
      <c r="L65" s="44">
        <v>28</v>
      </c>
      <c r="M65" s="43">
        <v>0</v>
      </c>
      <c r="N65" s="43">
        <v>0</v>
      </c>
      <c r="O65" s="43">
        <v>0</v>
      </c>
      <c r="P65" s="43">
        <v>3</v>
      </c>
      <c r="Q65" s="45" t="s">
        <v>302</v>
      </c>
      <c r="R65" s="45" t="s">
        <v>304</v>
      </c>
      <c r="S65" s="39"/>
      <c r="T65" s="39"/>
    </row>
    <row r="66" spans="1:20" s="46" customFormat="1" ht="41.4" x14ac:dyDescent="0.3">
      <c r="A66" s="37" t="s">
        <v>204</v>
      </c>
      <c r="B66" s="38">
        <v>5</v>
      </c>
      <c r="C66" s="29" t="s">
        <v>202</v>
      </c>
      <c r="D66" s="29" t="s">
        <v>203</v>
      </c>
      <c r="E66" s="29" t="s">
        <v>205</v>
      </c>
      <c r="F66" s="29" t="s">
        <v>297</v>
      </c>
      <c r="G66" s="29" t="s">
        <v>131</v>
      </c>
      <c r="H66" s="47">
        <v>1</v>
      </c>
      <c r="I66" s="43">
        <v>4</v>
      </c>
      <c r="J66" s="43">
        <v>0</v>
      </c>
      <c r="K66" s="43">
        <v>14</v>
      </c>
      <c r="L66" s="44">
        <v>56</v>
      </c>
      <c r="M66" s="43">
        <v>0</v>
      </c>
      <c r="N66" s="43">
        <v>0</v>
      </c>
      <c r="O66" s="43">
        <v>0</v>
      </c>
      <c r="P66" s="43">
        <v>5</v>
      </c>
      <c r="Q66" s="45" t="s">
        <v>302</v>
      </c>
      <c r="R66" s="45" t="s">
        <v>322</v>
      </c>
      <c r="S66" s="39"/>
      <c r="T66" s="39"/>
    </row>
    <row r="67" spans="1:20" s="46" customFormat="1" ht="27.6" x14ac:dyDescent="0.3">
      <c r="A67" s="37" t="s">
        <v>208</v>
      </c>
      <c r="B67" s="38">
        <v>5</v>
      </c>
      <c r="C67" s="29" t="s">
        <v>206</v>
      </c>
      <c r="D67" s="29" t="s">
        <v>207</v>
      </c>
      <c r="E67" s="29" t="s">
        <v>209</v>
      </c>
      <c r="F67" s="29" t="s">
        <v>284</v>
      </c>
      <c r="G67" s="29" t="s">
        <v>56</v>
      </c>
      <c r="H67" s="47">
        <v>0</v>
      </c>
      <c r="I67" s="43">
        <v>3</v>
      </c>
      <c r="J67" s="43">
        <v>0</v>
      </c>
      <c r="K67" s="43">
        <v>0</v>
      </c>
      <c r="L67" s="44">
        <v>42</v>
      </c>
      <c r="M67" s="43">
        <v>0</v>
      </c>
      <c r="N67" s="43">
        <v>0</v>
      </c>
      <c r="O67" s="43">
        <v>0</v>
      </c>
      <c r="P67" s="43">
        <v>5</v>
      </c>
      <c r="Q67" s="45" t="s">
        <v>302</v>
      </c>
      <c r="R67" s="45" t="s">
        <v>304</v>
      </c>
      <c r="S67" s="39"/>
      <c r="T67" s="39"/>
    </row>
    <row r="68" spans="1:20" s="46" customFormat="1" ht="41.4" x14ac:dyDescent="0.3">
      <c r="A68" s="37" t="s">
        <v>212</v>
      </c>
      <c r="B68" s="38">
        <v>5</v>
      </c>
      <c r="C68" s="29" t="s">
        <v>210</v>
      </c>
      <c r="D68" s="29" t="s">
        <v>211</v>
      </c>
      <c r="E68" s="29" t="s">
        <v>213</v>
      </c>
      <c r="F68" s="29" t="s">
        <v>294</v>
      </c>
      <c r="G68" s="64" t="s">
        <v>214</v>
      </c>
      <c r="H68" s="47">
        <v>1</v>
      </c>
      <c r="I68" s="43">
        <v>2</v>
      </c>
      <c r="J68" s="43">
        <v>0</v>
      </c>
      <c r="K68" s="43">
        <v>14</v>
      </c>
      <c r="L68" s="44">
        <v>28</v>
      </c>
      <c r="M68" s="43">
        <v>0</v>
      </c>
      <c r="N68" s="43">
        <v>0</v>
      </c>
      <c r="O68" s="43">
        <v>0</v>
      </c>
      <c r="P68" s="43">
        <v>3</v>
      </c>
      <c r="Q68" s="45" t="s">
        <v>302</v>
      </c>
      <c r="R68" s="45" t="s">
        <v>304</v>
      </c>
      <c r="S68" s="39"/>
      <c r="T68" s="39"/>
    </row>
    <row r="69" spans="1:20" s="46" customFormat="1" ht="41.4" x14ac:dyDescent="0.3">
      <c r="A69" s="37" t="s">
        <v>217</v>
      </c>
      <c r="B69" s="38">
        <v>5</v>
      </c>
      <c r="C69" s="29" t="s">
        <v>215</v>
      </c>
      <c r="D69" s="29" t="s">
        <v>216</v>
      </c>
      <c r="E69" s="29" t="s">
        <v>218</v>
      </c>
      <c r="F69" s="29" t="s">
        <v>293</v>
      </c>
      <c r="G69" s="29" t="s">
        <v>186</v>
      </c>
      <c r="H69" s="47">
        <v>1</v>
      </c>
      <c r="I69" s="43">
        <v>2</v>
      </c>
      <c r="J69" s="43">
        <v>0</v>
      </c>
      <c r="K69" s="43">
        <v>14</v>
      </c>
      <c r="L69" s="44">
        <v>28</v>
      </c>
      <c r="M69" s="43">
        <v>0</v>
      </c>
      <c r="N69" s="43">
        <v>0</v>
      </c>
      <c r="O69" s="43">
        <v>0</v>
      </c>
      <c r="P69" s="43">
        <v>4</v>
      </c>
      <c r="Q69" s="45" t="s">
        <v>303</v>
      </c>
      <c r="R69" s="45" t="s">
        <v>304</v>
      </c>
      <c r="S69" s="39" t="s">
        <v>481</v>
      </c>
      <c r="T69" s="39"/>
    </row>
    <row r="70" spans="1:20" s="46" customFormat="1" ht="82.8" x14ac:dyDescent="0.3">
      <c r="A70" s="37" t="s">
        <v>2</v>
      </c>
      <c r="B70" s="38">
        <v>5</v>
      </c>
      <c r="C70" s="29"/>
      <c r="D70" s="56" t="s">
        <v>318</v>
      </c>
      <c r="E70" s="53" t="s">
        <v>321</v>
      </c>
      <c r="F70" s="57" t="s">
        <v>312</v>
      </c>
      <c r="G70" s="29"/>
      <c r="H70" s="47"/>
      <c r="I70" s="43"/>
      <c r="J70" s="43"/>
      <c r="K70" s="43"/>
      <c r="L70" s="44"/>
      <c r="M70" s="43"/>
      <c r="N70" s="43"/>
      <c r="O70" s="43"/>
      <c r="P70" s="43">
        <v>2</v>
      </c>
      <c r="Q70" s="45"/>
      <c r="R70" s="45" t="s">
        <v>320</v>
      </c>
      <c r="S70" s="39"/>
      <c r="T70" s="39"/>
    </row>
    <row r="71" spans="1:20" s="65" customFormat="1" x14ac:dyDescent="0.3">
      <c r="A71" s="120" t="s">
        <v>483</v>
      </c>
      <c r="B71" s="121"/>
      <c r="C71" s="121"/>
      <c r="D71" s="121"/>
      <c r="E71" s="121"/>
      <c r="F71" s="121"/>
      <c r="G71" s="122"/>
      <c r="H71" s="48">
        <f t="shared" ref="H71:O71" si="1">SUM(H62:H69)</f>
        <v>10</v>
      </c>
      <c r="I71" s="49">
        <f t="shared" si="1"/>
        <v>16</v>
      </c>
      <c r="J71" s="49">
        <f t="shared" si="1"/>
        <v>0</v>
      </c>
      <c r="K71" s="49">
        <f t="shared" si="1"/>
        <v>140</v>
      </c>
      <c r="L71" s="49">
        <f t="shared" si="1"/>
        <v>224</v>
      </c>
      <c r="M71" s="49">
        <f t="shared" si="1"/>
        <v>0</v>
      </c>
      <c r="N71" s="49">
        <f t="shared" si="1"/>
        <v>0</v>
      </c>
      <c r="O71" s="49">
        <f t="shared" si="1"/>
        <v>0</v>
      </c>
      <c r="P71" s="49">
        <f>SUM(P62:P70)</f>
        <v>31</v>
      </c>
      <c r="Q71" s="51"/>
      <c r="R71" s="51"/>
      <c r="S71" s="52"/>
      <c r="T71" s="52"/>
    </row>
    <row r="72" spans="1:20" s="46" customFormat="1" ht="24" x14ac:dyDescent="0.3">
      <c r="A72" s="37" t="s">
        <v>221</v>
      </c>
      <c r="B72" s="38">
        <v>6</v>
      </c>
      <c r="C72" s="29" t="s">
        <v>219</v>
      </c>
      <c r="D72" s="29" t="s">
        <v>220</v>
      </c>
      <c r="E72" s="29" t="s">
        <v>222</v>
      </c>
      <c r="F72" s="29" t="s">
        <v>297</v>
      </c>
      <c r="G72" s="29" t="s">
        <v>131</v>
      </c>
      <c r="H72" s="47">
        <v>2</v>
      </c>
      <c r="I72" s="43">
        <v>2</v>
      </c>
      <c r="J72" s="43">
        <v>0</v>
      </c>
      <c r="K72" s="43">
        <v>28</v>
      </c>
      <c r="L72" s="44">
        <v>28</v>
      </c>
      <c r="M72" s="43">
        <v>0</v>
      </c>
      <c r="N72" s="43">
        <v>0</v>
      </c>
      <c r="O72" s="43">
        <v>0</v>
      </c>
      <c r="P72" s="43">
        <v>5</v>
      </c>
      <c r="Q72" s="45" t="s">
        <v>303</v>
      </c>
      <c r="R72" s="45" t="s">
        <v>322</v>
      </c>
      <c r="S72" s="39"/>
      <c r="T72" s="39"/>
    </row>
    <row r="73" spans="1:20" s="46" customFormat="1" ht="41.4" x14ac:dyDescent="0.3">
      <c r="A73" s="37" t="s">
        <v>225</v>
      </c>
      <c r="B73" s="38">
        <v>6</v>
      </c>
      <c r="C73" s="29" t="s">
        <v>223</v>
      </c>
      <c r="D73" s="29" t="s">
        <v>224</v>
      </c>
      <c r="E73" s="29" t="s">
        <v>226</v>
      </c>
      <c r="F73" s="29" t="s">
        <v>295</v>
      </c>
      <c r="G73" s="29" t="s">
        <v>149</v>
      </c>
      <c r="H73" s="47">
        <v>2</v>
      </c>
      <c r="I73" s="43">
        <v>2</v>
      </c>
      <c r="J73" s="43">
        <v>0</v>
      </c>
      <c r="K73" s="43">
        <v>28</v>
      </c>
      <c r="L73" s="44">
        <v>28</v>
      </c>
      <c r="M73" s="43">
        <v>0</v>
      </c>
      <c r="N73" s="43">
        <v>0</v>
      </c>
      <c r="O73" s="43">
        <v>0</v>
      </c>
      <c r="P73" s="43">
        <v>4</v>
      </c>
      <c r="Q73" s="45" t="s">
        <v>303</v>
      </c>
      <c r="R73" s="45" t="s">
        <v>304</v>
      </c>
      <c r="S73" s="39"/>
      <c r="T73" s="39"/>
    </row>
    <row r="74" spans="1:20" s="46" customFormat="1" ht="24" x14ac:dyDescent="0.3">
      <c r="A74" s="37" t="s">
        <v>229</v>
      </c>
      <c r="B74" s="38">
        <v>6</v>
      </c>
      <c r="C74" s="29" t="s">
        <v>227</v>
      </c>
      <c r="D74" s="29" t="s">
        <v>228</v>
      </c>
      <c r="E74" s="29" t="s">
        <v>230</v>
      </c>
      <c r="F74" s="29" t="s">
        <v>295</v>
      </c>
      <c r="G74" s="29" t="s">
        <v>149</v>
      </c>
      <c r="H74" s="47">
        <v>1</v>
      </c>
      <c r="I74" s="43">
        <v>3</v>
      </c>
      <c r="J74" s="43">
        <v>0</v>
      </c>
      <c r="K74" s="43">
        <v>14</v>
      </c>
      <c r="L74" s="44">
        <v>42</v>
      </c>
      <c r="M74" s="43">
        <v>0</v>
      </c>
      <c r="N74" s="43">
        <v>0</v>
      </c>
      <c r="O74" s="43">
        <v>0</v>
      </c>
      <c r="P74" s="43">
        <v>4</v>
      </c>
      <c r="Q74" s="45" t="s">
        <v>302</v>
      </c>
      <c r="R74" s="45" t="s">
        <v>322</v>
      </c>
      <c r="S74" s="39"/>
      <c r="T74" s="39"/>
    </row>
    <row r="75" spans="1:20" s="46" customFormat="1" ht="55.2" x14ac:dyDescent="0.3">
      <c r="A75" s="37" t="s">
        <v>233</v>
      </c>
      <c r="B75" s="38">
        <v>6</v>
      </c>
      <c r="C75" s="29" t="s">
        <v>231</v>
      </c>
      <c r="D75" s="29" t="s">
        <v>232</v>
      </c>
      <c r="E75" s="29" t="s">
        <v>234</v>
      </c>
      <c r="F75" s="29" t="s">
        <v>276</v>
      </c>
      <c r="G75" s="29" t="s">
        <v>13</v>
      </c>
      <c r="H75" s="47">
        <v>2</v>
      </c>
      <c r="I75" s="43">
        <v>2</v>
      </c>
      <c r="J75" s="43">
        <v>0</v>
      </c>
      <c r="K75" s="43">
        <v>28</v>
      </c>
      <c r="L75" s="44">
        <v>28</v>
      </c>
      <c r="M75" s="43">
        <v>0</v>
      </c>
      <c r="N75" s="43">
        <v>0</v>
      </c>
      <c r="O75" s="43">
        <v>0</v>
      </c>
      <c r="P75" s="43">
        <v>5</v>
      </c>
      <c r="Q75" s="45" t="s">
        <v>303</v>
      </c>
      <c r="R75" s="45" t="s">
        <v>304</v>
      </c>
      <c r="S75" s="39" t="s">
        <v>482</v>
      </c>
      <c r="T75" s="39"/>
    </row>
    <row r="76" spans="1:20" s="46" customFormat="1" ht="27.6" x14ac:dyDescent="0.3">
      <c r="A76" s="37" t="s">
        <v>237</v>
      </c>
      <c r="B76" s="38">
        <v>6</v>
      </c>
      <c r="C76" s="29" t="s">
        <v>235</v>
      </c>
      <c r="D76" s="29" t="s">
        <v>236</v>
      </c>
      <c r="E76" s="29" t="s">
        <v>238</v>
      </c>
      <c r="F76" s="29" t="s">
        <v>276</v>
      </c>
      <c r="G76" s="29" t="s">
        <v>13</v>
      </c>
      <c r="H76" s="47">
        <v>3</v>
      </c>
      <c r="I76" s="43">
        <v>0</v>
      </c>
      <c r="J76" s="43">
        <v>0</v>
      </c>
      <c r="K76" s="43">
        <v>42</v>
      </c>
      <c r="L76" s="44">
        <v>0</v>
      </c>
      <c r="M76" s="43">
        <v>0</v>
      </c>
      <c r="N76" s="43">
        <v>0</v>
      </c>
      <c r="O76" s="43">
        <v>0</v>
      </c>
      <c r="P76" s="43">
        <v>3</v>
      </c>
      <c r="Q76" s="45" t="s">
        <v>303</v>
      </c>
      <c r="R76" s="45" t="s">
        <v>304</v>
      </c>
      <c r="S76" s="39"/>
      <c r="T76" s="39"/>
    </row>
    <row r="77" spans="1:20" s="46" customFormat="1" ht="27.6" x14ac:dyDescent="0.3">
      <c r="A77" s="37" t="s">
        <v>241</v>
      </c>
      <c r="B77" s="38">
        <v>6</v>
      </c>
      <c r="C77" s="29" t="s">
        <v>239</v>
      </c>
      <c r="D77" s="29" t="s">
        <v>240</v>
      </c>
      <c r="E77" s="29" t="s">
        <v>242</v>
      </c>
      <c r="F77" s="29" t="s">
        <v>284</v>
      </c>
      <c r="G77" s="29" t="s">
        <v>56</v>
      </c>
      <c r="H77" s="47">
        <v>0</v>
      </c>
      <c r="I77" s="43">
        <v>4</v>
      </c>
      <c r="J77" s="43">
        <v>0</v>
      </c>
      <c r="K77" s="43">
        <v>0</v>
      </c>
      <c r="L77" s="44">
        <v>56</v>
      </c>
      <c r="M77" s="43">
        <v>0</v>
      </c>
      <c r="N77" s="43">
        <v>0</v>
      </c>
      <c r="O77" s="43">
        <v>0</v>
      </c>
      <c r="P77" s="43">
        <v>6</v>
      </c>
      <c r="Q77" s="45" t="s">
        <v>302</v>
      </c>
      <c r="R77" s="45" t="s">
        <v>304</v>
      </c>
      <c r="S77" s="39"/>
      <c r="T77" s="39"/>
    </row>
    <row r="78" spans="1:20" s="46" customFormat="1" ht="27.6" x14ac:dyDescent="0.3">
      <c r="A78" s="37" t="s">
        <v>245</v>
      </c>
      <c r="B78" s="38">
        <v>6</v>
      </c>
      <c r="C78" s="29" t="s">
        <v>243</v>
      </c>
      <c r="D78" s="29" t="s">
        <v>244</v>
      </c>
      <c r="E78" s="29" t="s">
        <v>246</v>
      </c>
      <c r="F78" s="29" t="s">
        <v>291</v>
      </c>
      <c r="G78" s="29" t="s">
        <v>136</v>
      </c>
      <c r="H78" s="47">
        <v>3</v>
      </c>
      <c r="I78" s="43">
        <v>0</v>
      </c>
      <c r="J78" s="43">
        <v>0</v>
      </c>
      <c r="K78" s="43">
        <v>42</v>
      </c>
      <c r="L78" s="44">
        <v>0</v>
      </c>
      <c r="M78" s="43">
        <v>0</v>
      </c>
      <c r="N78" s="43">
        <v>0</v>
      </c>
      <c r="O78" s="43">
        <v>0</v>
      </c>
      <c r="P78" s="43">
        <v>3</v>
      </c>
      <c r="Q78" s="45" t="s">
        <v>303</v>
      </c>
      <c r="R78" s="45" t="s">
        <v>304</v>
      </c>
      <c r="S78" s="39"/>
      <c r="T78" s="39"/>
    </row>
    <row r="79" spans="1:20" s="65" customFormat="1" x14ac:dyDescent="0.3">
      <c r="A79" s="120" t="s">
        <v>483</v>
      </c>
      <c r="B79" s="121"/>
      <c r="C79" s="121"/>
      <c r="D79" s="121"/>
      <c r="E79" s="121"/>
      <c r="F79" s="121"/>
      <c r="G79" s="122"/>
      <c r="H79" s="48">
        <f t="shared" ref="H79:P79" si="2">SUM(H72:H78)</f>
        <v>13</v>
      </c>
      <c r="I79" s="49">
        <f t="shared" si="2"/>
        <v>13</v>
      </c>
      <c r="J79" s="49">
        <f t="shared" si="2"/>
        <v>0</v>
      </c>
      <c r="K79" s="49">
        <f t="shared" si="2"/>
        <v>182</v>
      </c>
      <c r="L79" s="49">
        <f t="shared" si="2"/>
        <v>182</v>
      </c>
      <c r="M79" s="49">
        <f t="shared" si="2"/>
        <v>0</v>
      </c>
      <c r="N79" s="49">
        <f t="shared" si="2"/>
        <v>0</v>
      </c>
      <c r="O79" s="49">
        <f t="shared" si="2"/>
        <v>0</v>
      </c>
      <c r="P79" s="49">
        <f t="shared" si="2"/>
        <v>30</v>
      </c>
      <c r="Q79" s="51"/>
      <c r="R79" s="51"/>
      <c r="S79" s="52"/>
      <c r="T79" s="52"/>
    </row>
    <row r="80" spans="1:20" s="46" customFormat="1" ht="27.6" x14ac:dyDescent="0.3">
      <c r="A80" s="37" t="s">
        <v>249</v>
      </c>
      <c r="B80" s="38">
        <v>7</v>
      </c>
      <c r="C80" s="29" t="s">
        <v>247</v>
      </c>
      <c r="D80" s="29" t="s">
        <v>248</v>
      </c>
      <c r="E80" s="29" t="s">
        <v>250</v>
      </c>
      <c r="F80" s="29" t="s">
        <v>284</v>
      </c>
      <c r="G80" s="29" t="s">
        <v>56</v>
      </c>
      <c r="H80" s="47">
        <v>0</v>
      </c>
      <c r="I80" s="43">
        <v>0</v>
      </c>
      <c r="J80" s="43">
        <v>0</v>
      </c>
      <c r="K80" s="43">
        <v>0</v>
      </c>
      <c r="L80" s="44">
        <v>480</v>
      </c>
      <c r="M80" s="43"/>
      <c r="N80" s="66"/>
      <c r="O80" s="45"/>
      <c r="P80" s="43">
        <v>30</v>
      </c>
      <c r="Q80" s="45" t="s">
        <v>302</v>
      </c>
      <c r="R80" s="45" t="s">
        <v>304</v>
      </c>
      <c r="S80" s="39"/>
      <c r="T80" s="39"/>
    </row>
  </sheetData>
  <sheetProtection algorithmName="SHA-512" hashValue="Ad/hYKZrXR8spBgbXnBA/b5QZuGeknMGJQdnJ8KMMJERZHBFnnr/dg6jyFFL2EhUFwCp44WPg4nB1UX9sOErpw==" saltValue="pnYy4XrNmATtBAM7eP7S8g==" spinCount="100000" sheet="1" objects="1" scenarios="1"/>
  <mergeCells count="13">
    <mergeCell ref="H6:M6"/>
    <mergeCell ref="S51:T51"/>
    <mergeCell ref="S55:T55"/>
    <mergeCell ref="A79:G79"/>
    <mergeCell ref="A20:T20"/>
    <mergeCell ref="H7:J7"/>
    <mergeCell ref="K7:N7"/>
    <mergeCell ref="A19:G19"/>
    <mergeCell ref="A46:F46"/>
    <mergeCell ref="A32:G32"/>
    <mergeCell ref="A47:G47"/>
    <mergeCell ref="A61:G61"/>
    <mergeCell ref="A71:G7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view="pageBreakPreview" zoomScaleNormal="100" zoomScaleSheetLayoutView="100" workbookViewId="0">
      <pane ySplit="8" topLeftCell="A9" activePane="bottomLeft" state="frozen"/>
      <selection pane="bottomLeft" activeCell="D12" sqref="D12"/>
    </sheetView>
  </sheetViews>
  <sheetFormatPr defaultRowHeight="13.8" x14ac:dyDescent="0.3"/>
  <cols>
    <col min="1" max="1" width="17.77734375" style="30" customWidth="1"/>
    <col min="2" max="2" width="6.33203125" style="30" customWidth="1"/>
    <col min="3" max="3" width="14.21875" style="30" customWidth="1"/>
    <col min="4" max="4" width="21.33203125" style="30" customWidth="1"/>
    <col min="5" max="5" width="19" style="30" customWidth="1"/>
    <col min="6" max="6" width="13.88671875" style="30" customWidth="1"/>
    <col min="7" max="7" width="0" style="30" hidden="1" customWidth="1"/>
    <col min="8" max="8" width="6" style="30" customWidth="1"/>
    <col min="9" max="9" width="4.6640625" style="30" customWidth="1"/>
    <col min="10" max="10" width="5.33203125" style="30" customWidth="1"/>
    <col min="11" max="11" width="6.44140625" style="30" customWidth="1"/>
    <col min="12" max="12" width="7.33203125" style="30" customWidth="1"/>
    <col min="13" max="13" width="6.33203125" style="30" customWidth="1"/>
    <col min="14" max="14" width="5.5546875" style="30" customWidth="1"/>
    <col min="15" max="15" width="5.77734375" style="30" customWidth="1"/>
    <col min="16" max="16" width="14.33203125" style="30" customWidth="1"/>
    <col min="17" max="17" width="10.88671875" style="30" customWidth="1"/>
    <col min="18" max="16384" width="8.88671875" style="30"/>
  </cols>
  <sheetData>
    <row r="1" spans="1:20" x14ac:dyDescent="0.3">
      <c r="A1" s="1" t="s">
        <v>330</v>
      </c>
    </row>
    <row r="2" spans="1:20" x14ac:dyDescent="0.3">
      <c r="A2" s="2" t="s">
        <v>251</v>
      </c>
      <c r="B2" s="2"/>
      <c r="C2" s="68" t="s">
        <v>332</v>
      </c>
      <c r="D2" s="68"/>
      <c r="E2" s="69"/>
      <c r="F2" s="70"/>
      <c r="G2" s="71"/>
      <c r="H2" s="71"/>
      <c r="I2" s="71"/>
      <c r="J2" s="71"/>
      <c r="K2" s="71"/>
      <c r="L2" s="72"/>
      <c r="M2" s="73"/>
      <c r="N2" s="73"/>
      <c r="O2" s="70"/>
      <c r="P2" s="74"/>
      <c r="Q2" s="75"/>
      <c r="R2" s="75"/>
      <c r="S2" s="75"/>
    </row>
    <row r="3" spans="1:20" x14ac:dyDescent="0.3">
      <c r="A3" s="7" t="s">
        <v>252</v>
      </c>
      <c r="B3" s="7"/>
      <c r="C3" s="76" t="s">
        <v>253</v>
      </c>
      <c r="D3" s="76"/>
      <c r="E3" s="69"/>
      <c r="F3" s="70"/>
      <c r="G3" s="71"/>
      <c r="H3" s="71"/>
      <c r="I3" s="71"/>
      <c r="J3" s="71"/>
      <c r="K3" s="71"/>
      <c r="L3" s="72"/>
      <c r="M3" s="73"/>
      <c r="N3" s="73"/>
      <c r="O3" s="70"/>
      <c r="P3" s="74"/>
      <c r="Q3" s="75"/>
      <c r="R3" s="75"/>
      <c r="S3" s="75"/>
    </row>
    <row r="4" spans="1:20" ht="14.4" customHeight="1" x14ac:dyDescent="0.3">
      <c r="A4" s="10" t="s">
        <v>331</v>
      </c>
      <c r="B4" s="10"/>
      <c r="C4" s="77" t="s">
        <v>319</v>
      </c>
      <c r="D4" s="77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20" x14ac:dyDescent="0.3">
      <c r="A5" s="78"/>
      <c r="B5" s="78"/>
      <c r="C5" s="78"/>
      <c r="D5" s="79"/>
      <c r="E5" s="79"/>
      <c r="F5" s="69"/>
      <c r="G5" s="80"/>
      <c r="H5" s="71"/>
      <c r="I5" s="71"/>
      <c r="J5" s="71"/>
      <c r="K5" s="71"/>
      <c r="L5" s="71"/>
      <c r="M5" s="72"/>
      <c r="N5" s="73"/>
      <c r="O5" s="73"/>
      <c r="P5" s="70"/>
      <c r="Q5" s="74"/>
      <c r="R5" s="81"/>
      <c r="S5" s="81"/>
      <c r="T5" s="81"/>
    </row>
    <row r="6" spans="1:20" x14ac:dyDescent="0.3">
      <c r="A6" s="82"/>
      <c r="B6" s="72"/>
      <c r="C6" s="72"/>
      <c r="D6" s="82"/>
      <c r="E6" s="82"/>
      <c r="F6" s="82"/>
      <c r="G6" s="83"/>
      <c r="H6" s="134" t="s">
        <v>315</v>
      </c>
      <c r="I6" s="134"/>
      <c r="J6" s="134"/>
      <c r="K6" s="134"/>
      <c r="L6" s="134"/>
      <c r="M6" s="72"/>
      <c r="N6" s="84"/>
      <c r="O6" s="84"/>
      <c r="P6" s="70"/>
      <c r="Q6" s="84"/>
      <c r="R6" s="81"/>
      <c r="S6" s="81"/>
      <c r="T6" s="81"/>
    </row>
    <row r="7" spans="1:20" x14ac:dyDescent="0.3">
      <c r="A7" s="85"/>
      <c r="B7" s="71"/>
      <c r="C7" s="71"/>
      <c r="D7" s="69"/>
      <c r="E7" s="69"/>
      <c r="F7" s="69"/>
      <c r="G7" s="70"/>
      <c r="H7" s="132" t="s">
        <v>256</v>
      </c>
      <c r="I7" s="132"/>
      <c r="J7" s="132"/>
      <c r="K7" s="132"/>
      <c r="L7" s="132"/>
      <c r="M7" s="72"/>
      <c r="N7" s="73"/>
      <c r="O7" s="73"/>
      <c r="P7" s="70"/>
      <c r="Q7" s="74"/>
      <c r="R7" s="81"/>
      <c r="S7" s="81"/>
      <c r="T7" s="81"/>
    </row>
    <row r="8" spans="1:20" ht="41.4" x14ac:dyDescent="0.3">
      <c r="A8" s="86" t="s">
        <v>257</v>
      </c>
      <c r="B8" s="87" t="s">
        <v>476</v>
      </c>
      <c r="C8" s="87" t="s">
        <v>316</v>
      </c>
      <c r="D8" s="88" t="s">
        <v>259</v>
      </c>
      <c r="E8" s="89" t="s">
        <v>260</v>
      </c>
      <c r="F8" s="88" t="s">
        <v>261</v>
      </c>
      <c r="G8" s="90" t="s">
        <v>262</v>
      </c>
      <c r="H8" s="87" t="s">
        <v>263</v>
      </c>
      <c r="I8" s="87" t="s">
        <v>264</v>
      </c>
      <c r="J8" s="87" t="s">
        <v>265</v>
      </c>
      <c r="K8" s="91" t="s">
        <v>266</v>
      </c>
      <c r="L8" s="91" t="s">
        <v>267</v>
      </c>
      <c r="M8" s="87" t="s">
        <v>268</v>
      </c>
      <c r="N8" s="90" t="s">
        <v>269</v>
      </c>
      <c r="O8" s="90" t="s">
        <v>270</v>
      </c>
      <c r="P8" s="88" t="s">
        <v>271</v>
      </c>
      <c r="Q8" s="90" t="s">
        <v>272</v>
      </c>
      <c r="R8" s="92"/>
      <c r="S8" s="92"/>
      <c r="T8" s="92"/>
    </row>
    <row r="9" spans="1:20" s="95" customFormat="1" ht="27.6" x14ac:dyDescent="0.3">
      <c r="A9" s="28" t="s">
        <v>317</v>
      </c>
      <c r="B9" s="38">
        <v>1</v>
      </c>
      <c r="C9" s="29" t="s">
        <v>0</v>
      </c>
      <c r="D9" s="29" t="s">
        <v>1</v>
      </c>
      <c r="E9" s="29" t="s">
        <v>329</v>
      </c>
      <c r="F9" s="29" t="s">
        <v>275</v>
      </c>
      <c r="G9" s="29" t="s">
        <v>4</v>
      </c>
      <c r="H9" s="47">
        <v>15</v>
      </c>
      <c r="I9" s="93">
        <v>0</v>
      </c>
      <c r="J9" s="93">
        <v>0</v>
      </c>
      <c r="K9" s="93">
        <v>0</v>
      </c>
      <c r="L9" s="93">
        <v>0</v>
      </c>
      <c r="M9" s="93">
        <v>4</v>
      </c>
      <c r="N9" s="93" t="s">
        <v>303</v>
      </c>
      <c r="O9" s="93" t="s">
        <v>304</v>
      </c>
      <c r="P9" s="94"/>
      <c r="Q9" s="94"/>
    </row>
    <row r="10" spans="1:20" s="95" customFormat="1" ht="41.4" x14ac:dyDescent="0.3">
      <c r="A10" s="28" t="s">
        <v>317</v>
      </c>
      <c r="B10" s="38">
        <v>1</v>
      </c>
      <c r="C10" s="29" t="s">
        <v>5</v>
      </c>
      <c r="D10" s="29" t="s">
        <v>6</v>
      </c>
      <c r="E10" s="29" t="s">
        <v>8</v>
      </c>
      <c r="F10" s="29" t="s">
        <v>296</v>
      </c>
      <c r="G10" s="29" t="s">
        <v>324</v>
      </c>
      <c r="H10" s="47">
        <v>15</v>
      </c>
      <c r="I10" s="93">
        <v>0</v>
      </c>
      <c r="J10" s="93">
        <v>0</v>
      </c>
      <c r="K10" s="93">
        <v>0</v>
      </c>
      <c r="L10" s="93">
        <v>0</v>
      </c>
      <c r="M10" s="93">
        <v>4</v>
      </c>
      <c r="N10" s="93" t="s">
        <v>303</v>
      </c>
      <c r="O10" s="93" t="s">
        <v>304</v>
      </c>
      <c r="P10" s="94"/>
      <c r="Q10" s="94"/>
    </row>
    <row r="11" spans="1:20" s="95" customFormat="1" x14ac:dyDescent="0.3">
      <c r="A11" s="28" t="s">
        <v>317</v>
      </c>
      <c r="B11" s="38">
        <v>1</v>
      </c>
      <c r="C11" s="29" t="s">
        <v>9</v>
      </c>
      <c r="D11" s="29" t="s">
        <v>10</v>
      </c>
      <c r="E11" s="29" t="s">
        <v>12</v>
      </c>
      <c r="F11" s="29" t="s">
        <v>276</v>
      </c>
      <c r="G11" s="29" t="s">
        <v>13</v>
      </c>
      <c r="H11" s="47">
        <v>15</v>
      </c>
      <c r="I11" s="93">
        <v>0</v>
      </c>
      <c r="J11" s="93">
        <v>0</v>
      </c>
      <c r="K11" s="93">
        <v>0</v>
      </c>
      <c r="L11" s="93">
        <v>0</v>
      </c>
      <c r="M11" s="93">
        <v>4</v>
      </c>
      <c r="N11" s="93" t="s">
        <v>303</v>
      </c>
      <c r="O11" s="93" t="s">
        <v>304</v>
      </c>
      <c r="P11" s="94"/>
      <c r="Q11" s="94"/>
    </row>
    <row r="12" spans="1:20" s="95" customFormat="1" ht="41.4" x14ac:dyDescent="0.3">
      <c r="A12" s="28" t="s">
        <v>317</v>
      </c>
      <c r="B12" s="38">
        <v>1</v>
      </c>
      <c r="C12" s="29" t="s">
        <v>19</v>
      </c>
      <c r="D12" s="29" t="s">
        <v>20</v>
      </c>
      <c r="E12" s="29" t="s">
        <v>22</v>
      </c>
      <c r="F12" s="29" t="s">
        <v>278</v>
      </c>
      <c r="G12" s="29" t="s">
        <v>23</v>
      </c>
      <c r="H12" s="47">
        <v>15</v>
      </c>
      <c r="I12" s="93">
        <v>0</v>
      </c>
      <c r="J12" s="93">
        <v>0</v>
      </c>
      <c r="K12" s="93">
        <v>0</v>
      </c>
      <c r="L12" s="93">
        <v>0</v>
      </c>
      <c r="M12" s="93">
        <v>4</v>
      </c>
      <c r="N12" s="93" t="s">
        <v>303</v>
      </c>
      <c r="O12" s="93" t="s">
        <v>304</v>
      </c>
      <c r="P12" s="94"/>
      <c r="Q12" s="94"/>
    </row>
    <row r="13" spans="1:20" s="95" customFormat="1" ht="27.6" x14ac:dyDescent="0.3">
      <c r="A13" s="28" t="s">
        <v>317</v>
      </c>
      <c r="B13" s="38">
        <v>1</v>
      </c>
      <c r="C13" s="29" t="s">
        <v>28</v>
      </c>
      <c r="D13" s="29" t="s">
        <v>29</v>
      </c>
      <c r="E13" s="29" t="s">
        <v>3</v>
      </c>
      <c r="F13" s="29" t="s">
        <v>280</v>
      </c>
      <c r="G13" s="29" t="s">
        <v>31</v>
      </c>
      <c r="H13" s="47">
        <v>15</v>
      </c>
      <c r="I13" s="93">
        <v>0</v>
      </c>
      <c r="J13" s="93">
        <v>0</v>
      </c>
      <c r="K13" s="93">
        <v>0</v>
      </c>
      <c r="L13" s="93">
        <v>0</v>
      </c>
      <c r="M13" s="93">
        <v>4</v>
      </c>
      <c r="N13" s="93" t="s">
        <v>303</v>
      </c>
      <c r="O13" s="93" t="s">
        <v>304</v>
      </c>
      <c r="P13" s="94"/>
      <c r="Q13" s="94"/>
    </row>
    <row r="14" spans="1:20" s="95" customFormat="1" x14ac:dyDescent="0.3">
      <c r="A14" s="28" t="s">
        <v>317</v>
      </c>
      <c r="B14" s="38">
        <v>1</v>
      </c>
      <c r="C14" s="29" t="s">
        <v>37</v>
      </c>
      <c r="D14" s="29" t="s">
        <v>38</v>
      </c>
      <c r="E14" s="29" t="s">
        <v>40</v>
      </c>
      <c r="F14" s="29" t="s">
        <v>282</v>
      </c>
      <c r="G14" s="29" t="s">
        <v>41</v>
      </c>
      <c r="H14" s="47">
        <v>15</v>
      </c>
      <c r="I14" s="93">
        <v>0</v>
      </c>
      <c r="J14" s="93">
        <v>0</v>
      </c>
      <c r="K14" s="93">
        <v>0</v>
      </c>
      <c r="L14" s="93">
        <v>0</v>
      </c>
      <c r="M14" s="93">
        <v>4</v>
      </c>
      <c r="N14" s="93" t="s">
        <v>303</v>
      </c>
      <c r="O14" s="93" t="s">
        <v>304</v>
      </c>
      <c r="P14" s="94"/>
      <c r="Q14" s="94"/>
    </row>
    <row r="15" spans="1:20" s="95" customFormat="1" ht="27.6" x14ac:dyDescent="0.3">
      <c r="A15" s="28" t="s">
        <v>317</v>
      </c>
      <c r="B15" s="38">
        <v>1</v>
      </c>
      <c r="C15" s="29" t="s">
        <v>42</v>
      </c>
      <c r="D15" s="29" t="s">
        <v>43</v>
      </c>
      <c r="E15" s="29" t="s">
        <v>45</v>
      </c>
      <c r="F15" s="29" t="s">
        <v>283</v>
      </c>
      <c r="G15" s="29" t="s">
        <v>46</v>
      </c>
      <c r="H15" s="47">
        <v>20</v>
      </c>
      <c r="I15" s="93">
        <v>0</v>
      </c>
      <c r="J15" s="93">
        <v>0</v>
      </c>
      <c r="K15" s="93">
        <v>0</v>
      </c>
      <c r="L15" s="93">
        <v>0</v>
      </c>
      <c r="M15" s="93">
        <v>4</v>
      </c>
      <c r="N15" s="93" t="s">
        <v>303</v>
      </c>
      <c r="O15" s="93" t="s">
        <v>304</v>
      </c>
      <c r="P15" s="94"/>
      <c r="Q15" s="94"/>
    </row>
    <row r="16" spans="1:20" s="95" customFormat="1" x14ac:dyDescent="0.3">
      <c r="A16" s="120" t="s">
        <v>483</v>
      </c>
      <c r="B16" s="121"/>
      <c r="C16" s="121"/>
      <c r="D16" s="121"/>
      <c r="E16" s="121"/>
      <c r="F16" s="121"/>
      <c r="G16" s="122"/>
      <c r="H16" s="48">
        <f>SUM(H9:H15)</f>
        <v>110</v>
      </c>
      <c r="I16" s="51">
        <v>0</v>
      </c>
      <c r="J16" s="51">
        <v>0</v>
      </c>
      <c r="K16" s="51">
        <v>0</v>
      </c>
      <c r="L16" s="51">
        <v>0</v>
      </c>
      <c r="M16" s="51">
        <f>SUM(M9:M15)</f>
        <v>28</v>
      </c>
      <c r="N16" s="96"/>
      <c r="O16" s="96"/>
      <c r="P16" s="97"/>
      <c r="Q16" s="97"/>
    </row>
    <row r="17" spans="1:17" s="95" customFormat="1" x14ac:dyDescent="0.3">
      <c r="A17" s="28" t="s">
        <v>317</v>
      </c>
      <c r="B17" s="38">
        <v>2</v>
      </c>
      <c r="C17" s="29" t="s">
        <v>47</v>
      </c>
      <c r="D17" s="29" t="s">
        <v>48</v>
      </c>
      <c r="E17" s="29" t="s">
        <v>274</v>
      </c>
      <c r="F17" s="29" t="s">
        <v>276</v>
      </c>
      <c r="G17" s="29" t="s">
        <v>13</v>
      </c>
      <c r="H17" s="47">
        <v>15</v>
      </c>
      <c r="I17" s="93">
        <v>0</v>
      </c>
      <c r="J17" s="93">
        <v>0</v>
      </c>
      <c r="K17" s="93">
        <v>0</v>
      </c>
      <c r="L17" s="93">
        <v>0</v>
      </c>
      <c r="M17" s="93">
        <v>4</v>
      </c>
      <c r="N17" s="93" t="s">
        <v>303</v>
      </c>
      <c r="O17" s="93" t="s">
        <v>304</v>
      </c>
      <c r="P17" s="94"/>
      <c r="Q17" s="94"/>
    </row>
    <row r="18" spans="1:17" s="95" customFormat="1" x14ac:dyDescent="0.3">
      <c r="A18" s="28" t="s">
        <v>317</v>
      </c>
      <c r="B18" s="38">
        <v>2</v>
      </c>
      <c r="C18" s="29" t="s">
        <v>49</v>
      </c>
      <c r="D18" s="29" t="s">
        <v>50</v>
      </c>
      <c r="E18" s="29" t="s">
        <v>52</v>
      </c>
      <c r="F18" s="29" t="s">
        <v>325</v>
      </c>
      <c r="G18" s="29" t="s">
        <v>61</v>
      </c>
      <c r="H18" s="47">
        <v>20</v>
      </c>
      <c r="I18" s="93">
        <v>0</v>
      </c>
      <c r="J18" s="93">
        <v>0</v>
      </c>
      <c r="K18" s="93">
        <v>0</v>
      </c>
      <c r="L18" s="93">
        <v>0</v>
      </c>
      <c r="M18" s="93">
        <v>4</v>
      </c>
      <c r="N18" s="93" t="s">
        <v>303</v>
      </c>
      <c r="O18" s="93" t="s">
        <v>304</v>
      </c>
      <c r="P18" s="94"/>
      <c r="Q18" s="94"/>
    </row>
    <row r="19" spans="1:17" s="95" customFormat="1" ht="27.6" x14ac:dyDescent="0.3">
      <c r="A19" s="28" t="s">
        <v>317</v>
      </c>
      <c r="B19" s="38">
        <v>2</v>
      </c>
      <c r="C19" s="29" t="s">
        <v>53</v>
      </c>
      <c r="D19" s="29" t="s">
        <v>54</v>
      </c>
      <c r="E19" s="29" t="s">
        <v>299</v>
      </c>
      <c r="F19" s="29" t="s">
        <v>284</v>
      </c>
      <c r="G19" s="29" t="s">
        <v>56</v>
      </c>
      <c r="H19" s="47">
        <v>10</v>
      </c>
      <c r="I19" s="93">
        <v>0</v>
      </c>
      <c r="J19" s="93">
        <v>0</v>
      </c>
      <c r="K19" s="93">
        <v>0</v>
      </c>
      <c r="L19" s="93">
        <v>0</v>
      </c>
      <c r="M19" s="93">
        <v>3</v>
      </c>
      <c r="N19" s="93" t="s">
        <v>303</v>
      </c>
      <c r="O19" s="93" t="s">
        <v>304</v>
      </c>
      <c r="P19" s="94"/>
      <c r="Q19" s="94"/>
    </row>
    <row r="20" spans="1:17" s="95" customFormat="1" x14ac:dyDescent="0.3">
      <c r="A20" s="28" t="s">
        <v>317</v>
      </c>
      <c r="B20" s="38">
        <v>2</v>
      </c>
      <c r="C20" s="29" t="s">
        <v>57</v>
      </c>
      <c r="D20" s="29" t="s">
        <v>58</v>
      </c>
      <c r="E20" s="29" t="s">
        <v>60</v>
      </c>
      <c r="F20" s="29" t="s">
        <v>285</v>
      </c>
      <c r="G20" s="29" t="s">
        <v>61</v>
      </c>
      <c r="H20" s="47">
        <v>15</v>
      </c>
      <c r="I20" s="93">
        <v>0</v>
      </c>
      <c r="J20" s="93">
        <v>0</v>
      </c>
      <c r="K20" s="93">
        <v>0</v>
      </c>
      <c r="L20" s="93">
        <v>0</v>
      </c>
      <c r="M20" s="93">
        <v>4</v>
      </c>
      <c r="N20" s="93" t="s">
        <v>302</v>
      </c>
      <c r="O20" s="93" t="s">
        <v>304</v>
      </c>
      <c r="P20" s="94"/>
      <c r="Q20" s="94"/>
    </row>
    <row r="21" spans="1:17" s="95" customFormat="1" ht="27.6" x14ac:dyDescent="0.3">
      <c r="A21" s="28" t="s">
        <v>317</v>
      </c>
      <c r="B21" s="38">
        <v>2</v>
      </c>
      <c r="C21" s="29" t="s">
        <v>62</v>
      </c>
      <c r="D21" s="29" t="s">
        <v>63</v>
      </c>
      <c r="E21" s="29" t="s">
        <v>65</v>
      </c>
      <c r="F21" s="29" t="s">
        <v>298</v>
      </c>
      <c r="G21" s="40" t="s">
        <v>323</v>
      </c>
      <c r="H21" s="47">
        <v>20</v>
      </c>
      <c r="I21" s="93">
        <v>0</v>
      </c>
      <c r="J21" s="93">
        <v>0</v>
      </c>
      <c r="K21" s="93">
        <v>0</v>
      </c>
      <c r="L21" s="93">
        <v>0</v>
      </c>
      <c r="M21" s="93">
        <v>4</v>
      </c>
      <c r="N21" s="93" t="s">
        <v>303</v>
      </c>
      <c r="O21" s="93" t="s">
        <v>304</v>
      </c>
      <c r="P21" s="39" t="s">
        <v>477</v>
      </c>
      <c r="Q21" s="94"/>
    </row>
    <row r="22" spans="1:17" s="95" customFormat="1" x14ac:dyDescent="0.3">
      <c r="A22" s="28" t="s">
        <v>317</v>
      </c>
      <c r="B22" s="38">
        <v>2</v>
      </c>
      <c r="C22" s="29" t="s">
        <v>74</v>
      </c>
      <c r="D22" s="29" t="s">
        <v>75</v>
      </c>
      <c r="E22" s="29" t="s">
        <v>77</v>
      </c>
      <c r="F22" s="29" t="s">
        <v>276</v>
      </c>
      <c r="G22" s="29" t="s">
        <v>13</v>
      </c>
      <c r="H22" s="47">
        <v>15</v>
      </c>
      <c r="I22" s="93">
        <v>0</v>
      </c>
      <c r="J22" s="93">
        <v>0</v>
      </c>
      <c r="K22" s="93">
        <v>0</v>
      </c>
      <c r="L22" s="93">
        <v>0</v>
      </c>
      <c r="M22" s="93">
        <v>4</v>
      </c>
      <c r="N22" s="93" t="s">
        <v>303</v>
      </c>
      <c r="O22" s="93" t="s">
        <v>304</v>
      </c>
      <c r="P22" s="94"/>
      <c r="Q22" s="94"/>
    </row>
    <row r="23" spans="1:17" s="95" customFormat="1" ht="41.4" x14ac:dyDescent="0.3">
      <c r="A23" s="28" t="s">
        <v>317</v>
      </c>
      <c r="B23" s="38">
        <v>2</v>
      </c>
      <c r="C23" s="29" t="s">
        <v>82</v>
      </c>
      <c r="D23" s="29" t="s">
        <v>83</v>
      </c>
      <c r="E23" s="29" t="s">
        <v>85</v>
      </c>
      <c r="F23" s="29" t="s">
        <v>286</v>
      </c>
      <c r="G23" s="29" t="s">
        <v>86</v>
      </c>
      <c r="H23" s="47">
        <v>15</v>
      </c>
      <c r="I23" s="93">
        <v>0</v>
      </c>
      <c r="J23" s="93">
        <v>0</v>
      </c>
      <c r="K23" s="93">
        <v>0</v>
      </c>
      <c r="L23" s="93">
        <v>0</v>
      </c>
      <c r="M23" s="93">
        <v>4</v>
      </c>
      <c r="N23" s="93" t="s">
        <v>303</v>
      </c>
      <c r="O23" s="93" t="s">
        <v>304</v>
      </c>
      <c r="P23" s="94"/>
      <c r="Q23" s="94"/>
    </row>
    <row r="24" spans="1:17" s="95" customFormat="1" x14ac:dyDescent="0.3">
      <c r="A24" s="28" t="s">
        <v>317</v>
      </c>
      <c r="B24" s="38">
        <v>2</v>
      </c>
      <c r="C24" s="29"/>
      <c r="D24" s="29" t="s">
        <v>318</v>
      </c>
      <c r="E24" s="29"/>
      <c r="F24" s="29"/>
      <c r="G24" s="29"/>
      <c r="H24" s="47"/>
      <c r="I24" s="93"/>
      <c r="J24" s="93"/>
      <c r="K24" s="93"/>
      <c r="L24" s="93"/>
      <c r="M24" s="93">
        <v>4</v>
      </c>
      <c r="N24" s="93"/>
      <c r="O24" s="93" t="s">
        <v>320</v>
      </c>
      <c r="P24" s="94"/>
      <c r="Q24" s="94"/>
    </row>
    <row r="25" spans="1:17" s="95" customFormat="1" x14ac:dyDescent="0.3">
      <c r="A25" s="120" t="s">
        <v>483</v>
      </c>
      <c r="B25" s="121"/>
      <c r="C25" s="121"/>
      <c r="D25" s="121"/>
      <c r="E25" s="121"/>
      <c r="F25" s="121"/>
      <c r="G25" s="122"/>
      <c r="H25" s="48">
        <f>SUM(H17:H24)</f>
        <v>110</v>
      </c>
      <c r="I25" s="98">
        <v>0</v>
      </c>
      <c r="J25" s="98">
        <v>0</v>
      </c>
      <c r="K25" s="98">
        <v>0</v>
      </c>
      <c r="L25" s="98">
        <v>0</v>
      </c>
      <c r="M25" s="51">
        <f>SUM(M17:M24)</f>
        <v>31</v>
      </c>
      <c r="N25" s="98"/>
      <c r="O25" s="98"/>
      <c r="P25" s="99"/>
      <c r="Q25" s="99"/>
    </row>
    <row r="26" spans="1:17" s="95" customFormat="1" ht="27.6" x14ac:dyDescent="0.3">
      <c r="A26" s="28" t="s">
        <v>317</v>
      </c>
      <c r="B26" s="38">
        <v>3</v>
      </c>
      <c r="C26" s="29" t="s">
        <v>87</v>
      </c>
      <c r="D26" s="29" t="s">
        <v>88</v>
      </c>
      <c r="E26" s="29" t="s">
        <v>90</v>
      </c>
      <c r="F26" s="29" t="s">
        <v>284</v>
      </c>
      <c r="G26" s="29" t="s">
        <v>56</v>
      </c>
      <c r="H26" s="47">
        <v>10</v>
      </c>
      <c r="I26" s="93">
        <v>0</v>
      </c>
      <c r="J26" s="93">
        <v>0</v>
      </c>
      <c r="K26" s="93">
        <v>0</v>
      </c>
      <c r="L26" s="93">
        <v>0</v>
      </c>
      <c r="M26" s="93">
        <v>2</v>
      </c>
      <c r="N26" s="93" t="s">
        <v>303</v>
      </c>
      <c r="O26" s="93" t="s">
        <v>304</v>
      </c>
      <c r="P26" s="39" t="s">
        <v>478</v>
      </c>
      <c r="Q26" s="94"/>
    </row>
    <row r="27" spans="1:17" s="95" customFormat="1" ht="27.6" x14ac:dyDescent="0.3">
      <c r="A27" s="28" t="s">
        <v>317</v>
      </c>
      <c r="B27" s="38">
        <v>3</v>
      </c>
      <c r="C27" s="29" t="s">
        <v>91</v>
      </c>
      <c r="D27" s="29" t="s">
        <v>92</v>
      </c>
      <c r="E27" s="29" t="s">
        <v>94</v>
      </c>
      <c r="F27" s="29" t="s">
        <v>287</v>
      </c>
      <c r="G27" s="29" t="s">
        <v>95</v>
      </c>
      <c r="H27" s="47">
        <v>10</v>
      </c>
      <c r="I27" s="93">
        <v>0</v>
      </c>
      <c r="J27" s="93">
        <v>0</v>
      </c>
      <c r="K27" s="93">
        <v>0</v>
      </c>
      <c r="L27" s="93">
        <v>0</v>
      </c>
      <c r="M27" s="93">
        <v>2</v>
      </c>
      <c r="N27" s="93" t="s">
        <v>302</v>
      </c>
      <c r="O27" s="93" t="s">
        <v>304</v>
      </c>
      <c r="P27" s="94"/>
      <c r="Q27" s="94"/>
    </row>
    <row r="28" spans="1:17" s="95" customFormat="1" ht="27.6" x14ac:dyDescent="0.3">
      <c r="A28" s="28" t="s">
        <v>317</v>
      </c>
      <c r="B28" s="38">
        <v>3</v>
      </c>
      <c r="C28" s="29" t="s">
        <v>100</v>
      </c>
      <c r="D28" s="29" t="s">
        <v>101</v>
      </c>
      <c r="E28" s="29" t="s">
        <v>103</v>
      </c>
      <c r="F28" s="29" t="s">
        <v>284</v>
      </c>
      <c r="G28" s="29" t="s">
        <v>56</v>
      </c>
      <c r="H28" s="47">
        <v>10</v>
      </c>
      <c r="I28" s="93">
        <v>0</v>
      </c>
      <c r="J28" s="93">
        <v>0</v>
      </c>
      <c r="K28" s="93">
        <v>0</v>
      </c>
      <c r="L28" s="93">
        <v>0</v>
      </c>
      <c r="M28" s="93">
        <v>2</v>
      </c>
      <c r="N28" s="93" t="s">
        <v>302</v>
      </c>
      <c r="O28" s="93" t="s">
        <v>304</v>
      </c>
      <c r="P28" s="94"/>
      <c r="Q28" s="94"/>
    </row>
    <row r="29" spans="1:17" s="95" customFormat="1" ht="27.6" x14ac:dyDescent="0.3">
      <c r="A29" s="28" t="s">
        <v>317</v>
      </c>
      <c r="B29" s="38">
        <v>3</v>
      </c>
      <c r="C29" s="29" t="s">
        <v>107</v>
      </c>
      <c r="D29" s="29" t="s">
        <v>108</v>
      </c>
      <c r="E29" s="29" t="s">
        <v>110</v>
      </c>
      <c r="F29" s="29" t="s">
        <v>288</v>
      </c>
      <c r="G29" s="29" t="s">
        <v>111</v>
      </c>
      <c r="H29" s="47">
        <v>10</v>
      </c>
      <c r="I29" s="93">
        <v>0</v>
      </c>
      <c r="J29" s="93">
        <v>0</v>
      </c>
      <c r="K29" s="93">
        <v>0</v>
      </c>
      <c r="L29" s="93">
        <v>0</v>
      </c>
      <c r="M29" s="93">
        <v>3</v>
      </c>
      <c r="N29" s="93" t="s">
        <v>303</v>
      </c>
      <c r="O29" s="93" t="s">
        <v>322</v>
      </c>
      <c r="P29" s="94"/>
      <c r="Q29" s="94"/>
    </row>
    <row r="30" spans="1:17" s="95" customFormat="1" ht="27.6" x14ac:dyDescent="0.3">
      <c r="A30" s="28" t="s">
        <v>317</v>
      </c>
      <c r="B30" s="38">
        <v>3</v>
      </c>
      <c r="C30" s="29" t="s">
        <v>112</v>
      </c>
      <c r="D30" s="29" t="s">
        <v>113</v>
      </c>
      <c r="E30" s="29" t="s">
        <v>115</v>
      </c>
      <c r="F30" s="29" t="s">
        <v>284</v>
      </c>
      <c r="G30" s="29" t="s">
        <v>56</v>
      </c>
      <c r="H30" s="47">
        <v>0</v>
      </c>
      <c r="I30" s="93">
        <v>40</v>
      </c>
      <c r="J30" s="93">
        <v>0</v>
      </c>
      <c r="K30" s="93">
        <v>0</v>
      </c>
      <c r="L30" s="93">
        <v>0</v>
      </c>
      <c r="M30" s="93">
        <v>0</v>
      </c>
      <c r="N30" s="93" t="s">
        <v>304</v>
      </c>
      <c r="O30" s="93" t="s">
        <v>304</v>
      </c>
      <c r="P30" s="94"/>
      <c r="Q30" s="94"/>
    </row>
    <row r="31" spans="1:17" s="95" customFormat="1" x14ac:dyDescent="0.3">
      <c r="A31" s="28" t="s">
        <v>317</v>
      </c>
      <c r="B31" s="38">
        <v>3</v>
      </c>
      <c r="C31" s="29" t="s">
        <v>116</v>
      </c>
      <c r="D31" s="29" t="s">
        <v>117</v>
      </c>
      <c r="E31" s="29" t="s">
        <v>300</v>
      </c>
      <c r="F31" s="29" t="s">
        <v>327</v>
      </c>
      <c r="G31" s="29" t="s">
        <v>328</v>
      </c>
      <c r="H31" s="47">
        <v>20</v>
      </c>
      <c r="I31" s="93">
        <v>0</v>
      </c>
      <c r="J31" s="93">
        <v>0</v>
      </c>
      <c r="K31" s="93">
        <v>0</v>
      </c>
      <c r="L31" s="93">
        <v>0</v>
      </c>
      <c r="M31" s="93">
        <v>4</v>
      </c>
      <c r="N31" s="93" t="s">
        <v>303</v>
      </c>
      <c r="O31" s="93" t="s">
        <v>304</v>
      </c>
      <c r="P31" s="94"/>
      <c r="Q31" s="94"/>
    </row>
    <row r="32" spans="1:17" s="95" customFormat="1" ht="27.6" x14ac:dyDescent="0.3">
      <c r="A32" s="28" t="s">
        <v>317</v>
      </c>
      <c r="B32" s="38">
        <v>3</v>
      </c>
      <c r="C32" s="29" t="s">
        <v>119</v>
      </c>
      <c r="D32" s="29" t="s">
        <v>120</v>
      </c>
      <c r="E32" s="29" t="s">
        <v>120</v>
      </c>
      <c r="F32" s="29" t="s">
        <v>289</v>
      </c>
      <c r="G32" s="29" t="s">
        <v>122</v>
      </c>
      <c r="H32" s="47">
        <v>10</v>
      </c>
      <c r="I32" s="93">
        <v>0</v>
      </c>
      <c r="J32" s="93">
        <v>0</v>
      </c>
      <c r="K32" s="93">
        <v>0</v>
      </c>
      <c r="L32" s="93">
        <v>0</v>
      </c>
      <c r="M32" s="93">
        <v>2</v>
      </c>
      <c r="N32" s="93" t="s">
        <v>303</v>
      </c>
      <c r="O32" s="93" t="s">
        <v>304</v>
      </c>
      <c r="P32" s="94"/>
      <c r="Q32" s="94"/>
    </row>
    <row r="33" spans="1:17" s="95" customFormat="1" x14ac:dyDescent="0.3">
      <c r="A33" s="28" t="s">
        <v>317</v>
      </c>
      <c r="B33" s="38">
        <v>3</v>
      </c>
      <c r="C33" s="29" t="s">
        <v>123</v>
      </c>
      <c r="D33" s="29" t="s">
        <v>124</v>
      </c>
      <c r="E33" s="29" t="s">
        <v>126</v>
      </c>
      <c r="F33" s="29" t="s">
        <v>276</v>
      </c>
      <c r="G33" s="29" t="s">
        <v>13</v>
      </c>
      <c r="H33" s="47">
        <v>15</v>
      </c>
      <c r="I33" s="93">
        <v>0</v>
      </c>
      <c r="J33" s="93">
        <v>0</v>
      </c>
      <c r="K33" s="93">
        <v>0</v>
      </c>
      <c r="L33" s="93">
        <v>0</v>
      </c>
      <c r="M33" s="93">
        <v>4</v>
      </c>
      <c r="N33" s="93" t="s">
        <v>303</v>
      </c>
      <c r="O33" s="93" t="s">
        <v>304</v>
      </c>
      <c r="P33" s="94"/>
      <c r="Q33" s="94"/>
    </row>
    <row r="34" spans="1:17" s="95" customFormat="1" x14ac:dyDescent="0.3">
      <c r="A34" s="28" t="s">
        <v>317</v>
      </c>
      <c r="B34" s="38">
        <v>3</v>
      </c>
      <c r="C34" s="29" t="s">
        <v>127</v>
      </c>
      <c r="D34" s="29" t="s">
        <v>128</v>
      </c>
      <c r="E34" s="29" t="s">
        <v>130</v>
      </c>
      <c r="F34" s="29" t="s">
        <v>290</v>
      </c>
      <c r="G34" s="29" t="s">
        <v>131</v>
      </c>
      <c r="H34" s="47">
        <v>20</v>
      </c>
      <c r="I34" s="93">
        <v>0</v>
      </c>
      <c r="J34" s="93">
        <v>0</v>
      </c>
      <c r="K34" s="93">
        <v>0</v>
      </c>
      <c r="L34" s="93">
        <v>0</v>
      </c>
      <c r="M34" s="93">
        <v>4</v>
      </c>
      <c r="N34" s="93" t="s">
        <v>303</v>
      </c>
      <c r="O34" s="93" t="s">
        <v>304</v>
      </c>
      <c r="P34" s="94"/>
      <c r="Q34" s="94"/>
    </row>
    <row r="35" spans="1:17" s="95" customFormat="1" ht="27.6" x14ac:dyDescent="0.3">
      <c r="A35" s="28" t="s">
        <v>317</v>
      </c>
      <c r="B35" s="38">
        <v>3</v>
      </c>
      <c r="C35" s="29" t="s">
        <v>132</v>
      </c>
      <c r="D35" s="29" t="s">
        <v>133</v>
      </c>
      <c r="E35" s="29" t="s">
        <v>135</v>
      </c>
      <c r="F35" s="29" t="s">
        <v>291</v>
      </c>
      <c r="G35" s="29" t="s">
        <v>136</v>
      </c>
      <c r="H35" s="47">
        <v>15</v>
      </c>
      <c r="I35" s="93">
        <v>0</v>
      </c>
      <c r="J35" s="93">
        <v>0</v>
      </c>
      <c r="K35" s="93">
        <v>0</v>
      </c>
      <c r="L35" s="93">
        <v>0</v>
      </c>
      <c r="M35" s="93">
        <v>4</v>
      </c>
      <c r="N35" s="93" t="s">
        <v>302</v>
      </c>
      <c r="O35" s="93" t="s">
        <v>304</v>
      </c>
      <c r="P35" s="94"/>
      <c r="Q35" s="94"/>
    </row>
    <row r="36" spans="1:17" s="95" customFormat="1" x14ac:dyDescent="0.3">
      <c r="A36" s="28" t="s">
        <v>317</v>
      </c>
      <c r="B36" s="38">
        <v>3</v>
      </c>
      <c r="C36" s="29"/>
      <c r="D36" s="29" t="s">
        <v>318</v>
      </c>
      <c r="E36" s="29"/>
      <c r="F36" s="29"/>
      <c r="G36" s="29"/>
      <c r="H36" s="47"/>
      <c r="I36" s="93"/>
      <c r="J36" s="93"/>
      <c r="K36" s="93"/>
      <c r="L36" s="93"/>
      <c r="M36" s="93">
        <v>2</v>
      </c>
      <c r="N36" s="93"/>
      <c r="O36" s="93" t="s">
        <v>320</v>
      </c>
      <c r="P36" s="94"/>
      <c r="Q36" s="94"/>
    </row>
    <row r="37" spans="1:17" s="65" customFormat="1" x14ac:dyDescent="0.3">
      <c r="A37" s="120" t="s">
        <v>483</v>
      </c>
      <c r="B37" s="121"/>
      <c r="C37" s="121"/>
      <c r="D37" s="121"/>
      <c r="E37" s="121"/>
      <c r="F37" s="121"/>
      <c r="G37" s="122"/>
      <c r="H37" s="48">
        <f>SUM(H26:H36)</f>
        <v>120</v>
      </c>
      <c r="I37" s="51">
        <f>SUM(I26:I36)</f>
        <v>40</v>
      </c>
      <c r="J37" s="51">
        <f t="shared" ref="J37:L37" si="0">SUM(J26:J36)</f>
        <v>0</v>
      </c>
      <c r="K37" s="51">
        <f t="shared" si="0"/>
        <v>0</v>
      </c>
      <c r="L37" s="51">
        <f t="shared" si="0"/>
        <v>0</v>
      </c>
      <c r="M37" s="51">
        <f>SUM(M26:M36)</f>
        <v>29</v>
      </c>
      <c r="N37" s="51"/>
      <c r="O37" s="51"/>
      <c r="P37" s="52"/>
      <c r="Q37" s="52"/>
    </row>
    <row r="38" spans="1:17" s="95" customFormat="1" x14ac:dyDescent="0.3">
      <c r="A38" s="28" t="s">
        <v>317</v>
      </c>
      <c r="B38" s="133" t="s">
        <v>313</v>
      </c>
      <c r="C38" s="133"/>
      <c r="D38" s="133"/>
      <c r="E38" s="133"/>
      <c r="F38" s="133"/>
      <c r="G38" s="29"/>
      <c r="H38" s="47"/>
      <c r="I38" s="93"/>
      <c r="J38" s="93"/>
      <c r="K38" s="93"/>
      <c r="L38" s="93"/>
      <c r="M38" s="93"/>
      <c r="N38" s="93"/>
      <c r="O38" s="93"/>
      <c r="P38" s="94"/>
      <c r="Q38" s="94"/>
    </row>
    <row r="39" spans="1:17" s="95" customFormat="1" x14ac:dyDescent="0.3">
      <c r="A39" s="28" t="s">
        <v>317</v>
      </c>
      <c r="B39" s="38">
        <v>4</v>
      </c>
      <c r="C39" s="29" t="s">
        <v>141</v>
      </c>
      <c r="D39" s="29" t="s">
        <v>142</v>
      </c>
      <c r="E39" s="29" t="s">
        <v>144</v>
      </c>
      <c r="F39" s="29" t="s">
        <v>291</v>
      </c>
      <c r="G39" s="29" t="s">
        <v>136</v>
      </c>
      <c r="H39" s="47">
        <v>10</v>
      </c>
      <c r="I39" s="93">
        <v>0</v>
      </c>
      <c r="J39" s="93">
        <v>0</v>
      </c>
      <c r="K39" s="93">
        <v>0</v>
      </c>
      <c r="L39" s="93">
        <v>0</v>
      </c>
      <c r="M39" s="93">
        <v>2</v>
      </c>
      <c r="N39" s="93" t="s">
        <v>302</v>
      </c>
      <c r="O39" s="93" t="s">
        <v>304</v>
      </c>
      <c r="P39" s="94"/>
      <c r="Q39" s="94"/>
    </row>
    <row r="40" spans="1:17" s="95" customFormat="1" ht="27.6" x14ac:dyDescent="0.3">
      <c r="A40" s="28" t="s">
        <v>317</v>
      </c>
      <c r="B40" s="38">
        <v>4</v>
      </c>
      <c r="C40" s="29" t="s">
        <v>145</v>
      </c>
      <c r="D40" s="29" t="s">
        <v>146</v>
      </c>
      <c r="E40" s="29" t="s">
        <v>148</v>
      </c>
      <c r="F40" s="29" t="s">
        <v>295</v>
      </c>
      <c r="G40" s="29" t="s">
        <v>149</v>
      </c>
      <c r="H40" s="47">
        <v>10</v>
      </c>
      <c r="I40" s="93">
        <v>0</v>
      </c>
      <c r="J40" s="93">
        <v>0</v>
      </c>
      <c r="K40" s="93">
        <v>0</v>
      </c>
      <c r="L40" s="93">
        <v>0</v>
      </c>
      <c r="M40" s="93">
        <v>2</v>
      </c>
      <c r="N40" s="93" t="s">
        <v>303</v>
      </c>
      <c r="O40" s="93" t="s">
        <v>304</v>
      </c>
      <c r="P40" s="94"/>
      <c r="Q40" s="94"/>
    </row>
    <row r="41" spans="1:17" s="95" customFormat="1" ht="41.4" x14ac:dyDescent="0.3">
      <c r="A41" s="28" t="s">
        <v>317</v>
      </c>
      <c r="B41" s="38">
        <v>4</v>
      </c>
      <c r="C41" s="29" t="s">
        <v>150</v>
      </c>
      <c r="D41" s="29" t="s">
        <v>151</v>
      </c>
      <c r="E41" s="29" t="s">
        <v>153</v>
      </c>
      <c r="F41" s="29" t="s">
        <v>295</v>
      </c>
      <c r="G41" s="29" t="s">
        <v>149</v>
      </c>
      <c r="H41" s="47">
        <v>15</v>
      </c>
      <c r="I41" s="93">
        <v>0</v>
      </c>
      <c r="J41" s="93">
        <v>0</v>
      </c>
      <c r="K41" s="93">
        <v>0</v>
      </c>
      <c r="L41" s="93">
        <v>0</v>
      </c>
      <c r="M41" s="93">
        <v>3</v>
      </c>
      <c r="N41" s="93" t="s">
        <v>303</v>
      </c>
      <c r="O41" s="93" t="s">
        <v>304</v>
      </c>
      <c r="P41" s="131" t="s">
        <v>479</v>
      </c>
      <c r="Q41" s="131"/>
    </row>
    <row r="42" spans="1:17" s="95" customFormat="1" x14ac:dyDescent="0.3">
      <c r="A42" s="28" t="s">
        <v>317</v>
      </c>
      <c r="B42" s="38">
        <v>4</v>
      </c>
      <c r="C42" s="29" t="s">
        <v>154</v>
      </c>
      <c r="D42" s="29" t="s">
        <v>155</v>
      </c>
      <c r="E42" s="29" t="s">
        <v>157</v>
      </c>
      <c r="F42" s="29" t="s">
        <v>276</v>
      </c>
      <c r="G42" s="29" t="s">
        <v>13</v>
      </c>
      <c r="H42" s="47">
        <v>15</v>
      </c>
      <c r="I42" s="93">
        <v>0</v>
      </c>
      <c r="J42" s="93">
        <v>0</v>
      </c>
      <c r="K42" s="93">
        <v>0</v>
      </c>
      <c r="L42" s="93">
        <v>0</v>
      </c>
      <c r="M42" s="93">
        <v>4</v>
      </c>
      <c r="N42" s="93" t="s">
        <v>303</v>
      </c>
      <c r="O42" s="93" t="s">
        <v>304</v>
      </c>
      <c r="P42" s="94"/>
      <c r="Q42" s="94"/>
    </row>
    <row r="43" spans="1:17" s="95" customFormat="1" ht="27.6" x14ac:dyDescent="0.3">
      <c r="A43" s="28" t="s">
        <v>317</v>
      </c>
      <c r="B43" s="38">
        <v>4</v>
      </c>
      <c r="C43" s="29" t="s">
        <v>158</v>
      </c>
      <c r="D43" s="29" t="s">
        <v>159</v>
      </c>
      <c r="E43" s="29" t="s">
        <v>161</v>
      </c>
      <c r="F43" s="29" t="s">
        <v>306</v>
      </c>
      <c r="G43" s="100" t="s">
        <v>307</v>
      </c>
      <c r="H43" s="47">
        <v>10</v>
      </c>
      <c r="I43" s="93">
        <v>0</v>
      </c>
      <c r="J43" s="93">
        <v>0</v>
      </c>
      <c r="K43" s="93">
        <v>0</v>
      </c>
      <c r="L43" s="93">
        <v>0</v>
      </c>
      <c r="M43" s="93">
        <v>2</v>
      </c>
      <c r="N43" s="93" t="s">
        <v>302</v>
      </c>
      <c r="O43" s="93" t="s">
        <v>304</v>
      </c>
      <c r="P43" s="94"/>
      <c r="Q43" s="94"/>
    </row>
    <row r="44" spans="1:17" s="95" customFormat="1" ht="27.6" x14ac:dyDescent="0.3">
      <c r="A44" s="28" t="s">
        <v>317</v>
      </c>
      <c r="B44" s="38">
        <v>4</v>
      </c>
      <c r="C44" s="29" t="s">
        <v>162</v>
      </c>
      <c r="D44" s="29" t="s">
        <v>163</v>
      </c>
      <c r="E44" s="29" t="s">
        <v>165</v>
      </c>
      <c r="F44" s="29" t="s">
        <v>284</v>
      </c>
      <c r="G44" s="29" t="s">
        <v>56</v>
      </c>
      <c r="H44" s="47">
        <v>10</v>
      </c>
      <c r="I44" s="93">
        <v>0</v>
      </c>
      <c r="J44" s="93">
        <v>0</v>
      </c>
      <c r="K44" s="93">
        <v>0</v>
      </c>
      <c r="L44" s="93">
        <v>0</v>
      </c>
      <c r="M44" s="93">
        <v>4</v>
      </c>
      <c r="N44" s="93" t="s">
        <v>302</v>
      </c>
      <c r="O44" s="93" t="s">
        <v>304</v>
      </c>
      <c r="P44" s="131" t="s">
        <v>480</v>
      </c>
      <c r="Q44" s="131"/>
    </row>
    <row r="45" spans="1:17" s="95" customFormat="1" ht="27.6" x14ac:dyDescent="0.3">
      <c r="A45" s="28" t="s">
        <v>317</v>
      </c>
      <c r="B45" s="38">
        <v>4</v>
      </c>
      <c r="C45" s="29" t="s">
        <v>166</v>
      </c>
      <c r="D45" s="29" t="s">
        <v>167</v>
      </c>
      <c r="E45" s="29" t="s">
        <v>169</v>
      </c>
      <c r="F45" s="29" t="s">
        <v>292</v>
      </c>
      <c r="G45" s="29" t="s">
        <v>170</v>
      </c>
      <c r="H45" s="47">
        <v>20</v>
      </c>
      <c r="I45" s="93">
        <v>0</v>
      </c>
      <c r="J45" s="93">
        <v>0</v>
      </c>
      <c r="K45" s="93">
        <v>0</v>
      </c>
      <c r="L45" s="93">
        <v>0</v>
      </c>
      <c r="M45" s="93">
        <v>5</v>
      </c>
      <c r="N45" s="93" t="s">
        <v>303</v>
      </c>
      <c r="O45" s="93" t="s">
        <v>304</v>
      </c>
      <c r="P45" s="94"/>
      <c r="Q45" s="94"/>
    </row>
    <row r="46" spans="1:17" s="95" customFormat="1" x14ac:dyDescent="0.3">
      <c r="A46" s="28" t="s">
        <v>317</v>
      </c>
      <c r="B46" s="38">
        <v>4</v>
      </c>
      <c r="C46" s="29" t="s">
        <v>171</v>
      </c>
      <c r="D46" s="29" t="s">
        <v>172</v>
      </c>
      <c r="E46" s="29" t="s">
        <v>174</v>
      </c>
      <c r="F46" s="29" t="s">
        <v>297</v>
      </c>
      <c r="G46" s="29" t="s">
        <v>131</v>
      </c>
      <c r="H46" s="47">
        <v>10</v>
      </c>
      <c r="I46" s="93">
        <v>0</v>
      </c>
      <c r="J46" s="93">
        <v>0</v>
      </c>
      <c r="K46" s="93">
        <v>0</v>
      </c>
      <c r="L46" s="93">
        <v>0</v>
      </c>
      <c r="M46" s="93">
        <v>2</v>
      </c>
      <c r="N46" s="93" t="s">
        <v>303</v>
      </c>
      <c r="O46" s="93" t="s">
        <v>304</v>
      </c>
      <c r="P46" s="94"/>
      <c r="Q46" s="94"/>
    </row>
    <row r="47" spans="1:17" s="95" customFormat="1" x14ac:dyDescent="0.3">
      <c r="A47" s="28" t="s">
        <v>317</v>
      </c>
      <c r="B47" s="38">
        <v>4</v>
      </c>
      <c r="C47" s="29" t="s">
        <v>175</v>
      </c>
      <c r="D47" s="29" t="s">
        <v>176</v>
      </c>
      <c r="E47" s="29" t="s">
        <v>301</v>
      </c>
      <c r="F47" s="29" t="s">
        <v>288</v>
      </c>
      <c r="G47" s="29" t="s">
        <v>111</v>
      </c>
      <c r="H47" s="47">
        <v>10</v>
      </c>
      <c r="I47" s="93">
        <v>0</v>
      </c>
      <c r="J47" s="93">
        <v>0</v>
      </c>
      <c r="K47" s="93">
        <v>0</v>
      </c>
      <c r="L47" s="93">
        <v>0</v>
      </c>
      <c r="M47" s="93">
        <v>3</v>
      </c>
      <c r="N47" s="93" t="s">
        <v>303</v>
      </c>
      <c r="O47" s="93" t="s">
        <v>304</v>
      </c>
      <c r="P47" s="94"/>
      <c r="Q47" s="94"/>
    </row>
    <row r="48" spans="1:17" s="95" customFormat="1" x14ac:dyDescent="0.3">
      <c r="A48" s="28" t="s">
        <v>317</v>
      </c>
      <c r="B48" s="38">
        <v>4</v>
      </c>
      <c r="C48" s="29" t="s">
        <v>182</v>
      </c>
      <c r="D48" s="29" t="s">
        <v>183</v>
      </c>
      <c r="E48" s="29" t="s">
        <v>185</v>
      </c>
      <c r="F48" s="29" t="s">
        <v>293</v>
      </c>
      <c r="G48" s="29" t="s">
        <v>186</v>
      </c>
      <c r="H48" s="47">
        <v>10</v>
      </c>
      <c r="I48" s="93">
        <v>0</v>
      </c>
      <c r="J48" s="93">
        <v>0</v>
      </c>
      <c r="K48" s="93">
        <v>0</v>
      </c>
      <c r="L48" s="93">
        <v>0</v>
      </c>
      <c r="M48" s="93">
        <v>2</v>
      </c>
      <c r="N48" s="93" t="s">
        <v>303</v>
      </c>
      <c r="O48" s="93" t="s">
        <v>304</v>
      </c>
      <c r="P48" s="94"/>
      <c r="Q48" s="94"/>
    </row>
    <row r="49" spans="1:17" s="95" customFormat="1" x14ac:dyDescent="0.3">
      <c r="A49" s="28" t="s">
        <v>317</v>
      </c>
      <c r="B49" s="38">
        <v>4</v>
      </c>
      <c r="C49" s="29"/>
      <c r="D49" s="29" t="s">
        <v>318</v>
      </c>
      <c r="E49" s="29"/>
      <c r="F49" s="29"/>
      <c r="G49" s="29"/>
      <c r="H49" s="47"/>
      <c r="I49" s="93"/>
      <c r="J49" s="93"/>
      <c r="K49" s="93"/>
      <c r="L49" s="93"/>
      <c r="M49" s="93">
        <v>2</v>
      </c>
      <c r="N49" s="93"/>
      <c r="O49" s="93" t="s">
        <v>320</v>
      </c>
      <c r="P49" s="94"/>
      <c r="Q49" s="94"/>
    </row>
    <row r="50" spans="1:17" s="95" customFormat="1" x14ac:dyDescent="0.3">
      <c r="A50" s="120" t="s">
        <v>483</v>
      </c>
      <c r="B50" s="121"/>
      <c r="C50" s="121"/>
      <c r="D50" s="121"/>
      <c r="E50" s="121"/>
      <c r="F50" s="121"/>
      <c r="G50" s="122"/>
      <c r="H50" s="48">
        <f>SUM(H39:H49)</f>
        <v>120</v>
      </c>
      <c r="I50" s="48">
        <f t="shared" ref="I50:L50" si="1">SUM(I39:I49)</f>
        <v>0</v>
      </c>
      <c r="J50" s="48">
        <f t="shared" si="1"/>
        <v>0</v>
      </c>
      <c r="K50" s="48">
        <f t="shared" si="1"/>
        <v>0</v>
      </c>
      <c r="L50" s="48">
        <f t="shared" si="1"/>
        <v>0</v>
      </c>
      <c r="M50" s="51">
        <f>SUM(M39:M49)</f>
        <v>31</v>
      </c>
      <c r="N50" s="96"/>
      <c r="O50" s="96"/>
      <c r="P50" s="97"/>
      <c r="Q50" s="97"/>
    </row>
    <row r="51" spans="1:17" s="95" customFormat="1" ht="27.6" x14ac:dyDescent="0.3">
      <c r="A51" s="28" t="s">
        <v>317</v>
      </c>
      <c r="B51" s="38">
        <v>5</v>
      </c>
      <c r="C51" s="29" t="s">
        <v>187</v>
      </c>
      <c r="D51" s="29" t="s">
        <v>188</v>
      </c>
      <c r="E51" s="29" t="s">
        <v>190</v>
      </c>
      <c r="F51" s="29" t="s">
        <v>284</v>
      </c>
      <c r="G51" s="29" t="s">
        <v>56</v>
      </c>
      <c r="H51" s="47">
        <v>15</v>
      </c>
      <c r="I51" s="93">
        <v>0</v>
      </c>
      <c r="J51" s="93">
        <v>0</v>
      </c>
      <c r="K51" s="93">
        <v>0</v>
      </c>
      <c r="L51" s="93">
        <v>0</v>
      </c>
      <c r="M51" s="93">
        <v>3</v>
      </c>
      <c r="N51" s="93" t="s">
        <v>303</v>
      </c>
      <c r="O51" s="93" t="s">
        <v>304</v>
      </c>
      <c r="P51" s="94"/>
      <c r="Q51" s="94"/>
    </row>
    <row r="52" spans="1:17" s="95" customFormat="1" ht="41.4" x14ac:dyDescent="0.3">
      <c r="A52" s="28" t="s">
        <v>317</v>
      </c>
      <c r="B52" s="38">
        <v>5</v>
      </c>
      <c r="C52" s="29" t="s">
        <v>191</v>
      </c>
      <c r="D52" s="29" t="s">
        <v>192</v>
      </c>
      <c r="E52" s="29" t="s">
        <v>194</v>
      </c>
      <c r="F52" s="29" t="s">
        <v>295</v>
      </c>
      <c r="G52" s="29" t="s">
        <v>149</v>
      </c>
      <c r="H52" s="47">
        <v>20</v>
      </c>
      <c r="I52" s="93">
        <v>0</v>
      </c>
      <c r="J52" s="93">
        <v>0</v>
      </c>
      <c r="K52" s="93">
        <v>0</v>
      </c>
      <c r="L52" s="93">
        <v>0</v>
      </c>
      <c r="M52" s="93">
        <v>4</v>
      </c>
      <c r="N52" s="93" t="s">
        <v>303</v>
      </c>
      <c r="O52" s="93" t="s">
        <v>304</v>
      </c>
      <c r="P52" s="94"/>
      <c r="Q52" s="94"/>
    </row>
    <row r="53" spans="1:17" s="95" customFormat="1" ht="27.6" x14ac:dyDescent="0.3">
      <c r="A53" s="28" t="s">
        <v>317</v>
      </c>
      <c r="B53" s="38">
        <v>5</v>
      </c>
      <c r="C53" s="29" t="s">
        <v>195</v>
      </c>
      <c r="D53" s="29" t="s">
        <v>196</v>
      </c>
      <c r="E53" s="29" t="s">
        <v>198</v>
      </c>
      <c r="F53" s="29" t="s">
        <v>284</v>
      </c>
      <c r="G53" s="29" t="s">
        <v>56</v>
      </c>
      <c r="H53" s="47">
        <v>10</v>
      </c>
      <c r="I53" s="93">
        <v>0</v>
      </c>
      <c r="J53" s="93">
        <v>0</v>
      </c>
      <c r="K53" s="93">
        <v>0</v>
      </c>
      <c r="L53" s="93">
        <v>0</v>
      </c>
      <c r="M53" s="93">
        <v>2</v>
      </c>
      <c r="N53" s="93" t="s">
        <v>303</v>
      </c>
      <c r="O53" s="93" t="s">
        <v>304</v>
      </c>
      <c r="P53" s="94"/>
      <c r="Q53" s="94"/>
    </row>
    <row r="54" spans="1:17" s="95" customFormat="1" ht="27.6" x14ac:dyDescent="0.3">
      <c r="A54" s="28" t="s">
        <v>317</v>
      </c>
      <c r="B54" s="38">
        <v>5</v>
      </c>
      <c r="C54" s="29" t="s">
        <v>199</v>
      </c>
      <c r="D54" s="29" t="s">
        <v>200</v>
      </c>
      <c r="E54" s="29" t="s">
        <v>308</v>
      </c>
      <c r="F54" s="29" t="s">
        <v>306</v>
      </c>
      <c r="G54" s="54" t="s">
        <v>307</v>
      </c>
      <c r="H54" s="47">
        <v>15</v>
      </c>
      <c r="I54" s="93">
        <v>0</v>
      </c>
      <c r="J54" s="93">
        <v>0</v>
      </c>
      <c r="K54" s="93">
        <v>0</v>
      </c>
      <c r="L54" s="93">
        <v>0</v>
      </c>
      <c r="M54" s="93">
        <v>3</v>
      </c>
      <c r="N54" s="93" t="s">
        <v>302</v>
      </c>
      <c r="O54" s="93" t="s">
        <v>304</v>
      </c>
      <c r="P54" s="94"/>
      <c r="Q54" s="94"/>
    </row>
    <row r="55" spans="1:17" s="95" customFormat="1" ht="27.6" x14ac:dyDescent="0.3">
      <c r="A55" s="28" t="s">
        <v>317</v>
      </c>
      <c r="B55" s="38">
        <v>5</v>
      </c>
      <c r="C55" s="29" t="s">
        <v>202</v>
      </c>
      <c r="D55" s="29" t="s">
        <v>203</v>
      </c>
      <c r="E55" s="29" t="s">
        <v>205</v>
      </c>
      <c r="F55" s="29" t="s">
        <v>297</v>
      </c>
      <c r="G55" s="29" t="s">
        <v>131</v>
      </c>
      <c r="H55" s="47">
        <v>25</v>
      </c>
      <c r="I55" s="93">
        <v>0</v>
      </c>
      <c r="J55" s="93">
        <v>0</v>
      </c>
      <c r="K55" s="93">
        <v>0</v>
      </c>
      <c r="L55" s="93">
        <v>0</v>
      </c>
      <c r="M55" s="93">
        <v>5</v>
      </c>
      <c r="N55" s="93" t="s">
        <v>302</v>
      </c>
      <c r="O55" s="93" t="s">
        <v>322</v>
      </c>
      <c r="P55" s="94"/>
      <c r="Q55" s="94"/>
    </row>
    <row r="56" spans="1:17" s="95" customFormat="1" ht="27.6" x14ac:dyDescent="0.3">
      <c r="A56" s="28" t="s">
        <v>317</v>
      </c>
      <c r="B56" s="38">
        <v>5</v>
      </c>
      <c r="C56" s="29" t="s">
        <v>206</v>
      </c>
      <c r="D56" s="29" t="s">
        <v>207</v>
      </c>
      <c r="E56" s="29" t="s">
        <v>209</v>
      </c>
      <c r="F56" s="29" t="s">
        <v>284</v>
      </c>
      <c r="G56" s="29" t="s">
        <v>56</v>
      </c>
      <c r="H56" s="47">
        <v>15</v>
      </c>
      <c r="I56" s="93">
        <v>0</v>
      </c>
      <c r="J56" s="93">
        <v>0</v>
      </c>
      <c r="K56" s="93">
        <v>0</v>
      </c>
      <c r="L56" s="93">
        <v>0</v>
      </c>
      <c r="M56" s="93">
        <v>5</v>
      </c>
      <c r="N56" s="93" t="s">
        <v>302</v>
      </c>
      <c r="O56" s="93" t="s">
        <v>304</v>
      </c>
      <c r="P56" s="94"/>
      <c r="Q56" s="94"/>
    </row>
    <row r="57" spans="1:17" s="95" customFormat="1" ht="41.4" x14ac:dyDescent="0.3">
      <c r="A57" s="28" t="s">
        <v>317</v>
      </c>
      <c r="B57" s="38">
        <v>5</v>
      </c>
      <c r="C57" s="29" t="s">
        <v>210</v>
      </c>
      <c r="D57" s="29" t="s">
        <v>211</v>
      </c>
      <c r="E57" s="29" t="s">
        <v>213</v>
      </c>
      <c r="F57" s="29" t="s">
        <v>294</v>
      </c>
      <c r="G57" s="100" t="s">
        <v>214</v>
      </c>
      <c r="H57" s="47">
        <v>15</v>
      </c>
      <c r="I57" s="93">
        <v>0</v>
      </c>
      <c r="J57" s="93">
        <v>0</v>
      </c>
      <c r="K57" s="93">
        <v>0</v>
      </c>
      <c r="L57" s="93">
        <v>0</v>
      </c>
      <c r="M57" s="93">
        <v>3</v>
      </c>
      <c r="N57" s="93" t="s">
        <v>302</v>
      </c>
      <c r="O57" s="93" t="s">
        <v>304</v>
      </c>
      <c r="P57" s="94"/>
      <c r="Q57" s="94"/>
    </row>
    <row r="58" spans="1:17" s="95" customFormat="1" x14ac:dyDescent="0.3">
      <c r="A58" s="28" t="s">
        <v>317</v>
      </c>
      <c r="B58" s="38">
        <v>5</v>
      </c>
      <c r="C58" s="29" t="s">
        <v>215</v>
      </c>
      <c r="D58" s="29" t="s">
        <v>216</v>
      </c>
      <c r="E58" s="29" t="s">
        <v>218</v>
      </c>
      <c r="F58" s="29" t="s">
        <v>293</v>
      </c>
      <c r="G58" s="29" t="s">
        <v>186</v>
      </c>
      <c r="H58" s="47">
        <v>15</v>
      </c>
      <c r="I58" s="93">
        <v>0</v>
      </c>
      <c r="J58" s="93">
        <v>0</v>
      </c>
      <c r="K58" s="93">
        <v>0</v>
      </c>
      <c r="L58" s="93">
        <v>0</v>
      </c>
      <c r="M58" s="93">
        <v>4</v>
      </c>
      <c r="N58" s="93" t="s">
        <v>303</v>
      </c>
      <c r="O58" s="93" t="s">
        <v>304</v>
      </c>
      <c r="P58" s="94"/>
      <c r="Q58" s="94"/>
    </row>
    <row r="59" spans="1:17" s="95" customFormat="1" x14ac:dyDescent="0.3">
      <c r="A59" s="28" t="s">
        <v>317</v>
      </c>
      <c r="B59" s="38">
        <v>5</v>
      </c>
      <c r="C59" s="29"/>
      <c r="D59" s="29" t="s">
        <v>318</v>
      </c>
      <c r="E59" s="29"/>
      <c r="F59" s="29"/>
      <c r="G59" s="29"/>
      <c r="H59" s="47"/>
      <c r="I59" s="93"/>
      <c r="J59" s="93"/>
      <c r="K59" s="93"/>
      <c r="L59" s="93"/>
      <c r="M59" s="93">
        <v>2</v>
      </c>
      <c r="N59" s="93"/>
      <c r="O59" s="93" t="s">
        <v>320</v>
      </c>
      <c r="P59" s="94"/>
      <c r="Q59" s="94"/>
    </row>
    <row r="60" spans="1:17" s="95" customFormat="1" x14ac:dyDescent="0.3">
      <c r="A60" s="120" t="s">
        <v>483</v>
      </c>
      <c r="B60" s="121"/>
      <c r="C60" s="121"/>
      <c r="D60" s="121"/>
      <c r="E60" s="121"/>
      <c r="F60" s="121"/>
      <c r="G60" s="122"/>
      <c r="H60" s="48">
        <f>SUM(H51:H59)</f>
        <v>130</v>
      </c>
      <c r="I60" s="48">
        <f t="shared" ref="I60:L60" si="2">SUM(I51:I59)</f>
        <v>0</v>
      </c>
      <c r="J60" s="48">
        <f t="shared" si="2"/>
        <v>0</v>
      </c>
      <c r="K60" s="48">
        <f t="shared" si="2"/>
        <v>0</v>
      </c>
      <c r="L60" s="48">
        <f t="shared" si="2"/>
        <v>0</v>
      </c>
      <c r="M60" s="51">
        <f>SUM(M51:M59)</f>
        <v>31</v>
      </c>
      <c r="N60" s="51"/>
      <c r="O60" s="51"/>
      <c r="P60" s="52"/>
      <c r="Q60" s="52"/>
    </row>
    <row r="61" spans="1:17" s="95" customFormat="1" x14ac:dyDescent="0.3">
      <c r="A61" s="28" t="s">
        <v>317</v>
      </c>
      <c r="B61" s="38">
        <v>6</v>
      </c>
      <c r="C61" s="29" t="s">
        <v>219</v>
      </c>
      <c r="D61" s="29" t="s">
        <v>220</v>
      </c>
      <c r="E61" s="29" t="s">
        <v>222</v>
      </c>
      <c r="F61" s="29" t="s">
        <v>297</v>
      </c>
      <c r="G61" s="29" t="s">
        <v>131</v>
      </c>
      <c r="H61" s="47">
        <v>20</v>
      </c>
      <c r="I61" s="93">
        <v>0</v>
      </c>
      <c r="J61" s="93">
        <v>0</v>
      </c>
      <c r="K61" s="93">
        <v>0</v>
      </c>
      <c r="L61" s="93">
        <v>0</v>
      </c>
      <c r="M61" s="93">
        <v>5</v>
      </c>
      <c r="N61" s="93" t="s">
        <v>303</v>
      </c>
      <c r="O61" s="93" t="s">
        <v>322</v>
      </c>
      <c r="P61" s="94"/>
      <c r="Q61" s="94"/>
    </row>
    <row r="62" spans="1:17" s="95" customFormat="1" ht="27.6" x14ac:dyDescent="0.3">
      <c r="A62" s="28" t="s">
        <v>317</v>
      </c>
      <c r="B62" s="38">
        <v>6</v>
      </c>
      <c r="C62" s="29" t="s">
        <v>223</v>
      </c>
      <c r="D62" s="29" t="s">
        <v>224</v>
      </c>
      <c r="E62" s="29" t="s">
        <v>226</v>
      </c>
      <c r="F62" s="29" t="s">
        <v>295</v>
      </c>
      <c r="G62" s="29" t="s">
        <v>149</v>
      </c>
      <c r="H62" s="47">
        <v>20</v>
      </c>
      <c r="I62" s="93">
        <v>0</v>
      </c>
      <c r="J62" s="93">
        <v>0</v>
      </c>
      <c r="K62" s="93">
        <v>0</v>
      </c>
      <c r="L62" s="93">
        <v>0</v>
      </c>
      <c r="M62" s="93">
        <v>4</v>
      </c>
      <c r="N62" s="93" t="s">
        <v>303</v>
      </c>
      <c r="O62" s="93" t="s">
        <v>304</v>
      </c>
      <c r="P62" s="94"/>
      <c r="Q62" s="94"/>
    </row>
    <row r="63" spans="1:17" s="95" customFormat="1" x14ac:dyDescent="0.3">
      <c r="A63" s="28" t="s">
        <v>317</v>
      </c>
      <c r="B63" s="38">
        <v>6</v>
      </c>
      <c r="C63" s="29" t="s">
        <v>227</v>
      </c>
      <c r="D63" s="29" t="s">
        <v>228</v>
      </c>
      <c r="E63" s="29" t="s">
        <v>230</v>
      </c>
      <c r="F63" s="29" t="s">
        <v>295</v>
      </c>
      <c r="G63" s="29" t="s">
        <v>149</v>
      </c>
      <c r="H63" s="47">
        <v>20</v>
      </c>
      <c r="I63" s="93">
        <v>0</v>
      </c>
      <c r="J63" s="93">
        <v>0</v>
      </c>
      <c r="K63" s="93">
        <v>0</v>
      </c>
      <c r="L63" s="93">
        <v>0</v>
      </c>
      <c r="M63" s="93">
        <v>4</v>
      </c>
      <c r="N63" s="93" t="s">
        <v>302</v>
      </c>
      <c r="O63" s="93" t="s">
        <v>322</v>
      </c>
      <c r="P63" s="94"/>
      <c r="Q63" s="94"/>
    </row>
    <row r="64" spans="1:17" s="95" customFormat="1" ht="27.6" x14ac:dyDescent="0.3">
      <c r="A64" s="28" t="s">
        <v>317</v>
      </c>
      <c r="B64" s="38">
        <v>6</v>
      </c>
      <c r="C64" s="29" t="s">
        <v>231</v>
      </c>
      <c r="D64" s="29" t="s">
        <v>232</v>
      </c>
      <c r="E64" s="29" t="s">
        <v>234</v>
      </c>
      <c r="F64" s="29" t="s">
        <v>276</v>
      </c>
      <c r="G64" s="29" t="s">
        <v>13</v>
      </c>
      <c r="H64" s="47">
        <v>20</v>
      </c>
      <c r="I64" s="93">
        <v>0</v>
      </c>
      <c r="J64" s="93">
        <v>0</v>
      </c>
      <c r="K64" s="93">
        <v>0</v>
      </c>
      <c r="L64" s="93">
        <v>0</v>
      </c>
      <c r="M64" s="93">
        <v>5</v>
      </c>
      <c r="N64" s="93" t="s">
        <v>303</v>
      </c>
      <c r="O64" s="93" t="s">
        <v>304</v>
      </c>
      <c r="P64" s="94"/>
      <c r="Q64" s="94"/>
    </row>
    <row r="65" spans="1:17" s="95" customFormat="1" ht="27.6" x14ac:dyDescent="0.3">
      <c r="A65" s="28" t="s">
        <v>317</v>
      </c>
      <c r="B65" s="38">
        <v>6</v>
      </c>
      <c r="C65" s="29" t="s">
        <v>235</v>
      </c>
      <c r="D65" s="29" t="s">
        <v>236</v>
      </c>
      <c r="E65" s="29" t="s">
        <v>238</v>
      </c>
      <c r="F65" s="29" t="s">
        <v>276</v>
      </c>
      <c r="G65" s="29" t="s">
        <v>13</v>
      </c>
      <c r="H65" s="47">
        <v>15</v>
      </c>
      <c r="I65" s="93">
        <v>0</v>
      </c>
      <c r="J65" s="93">
        <v>0</v>
      </c>
      <c r="K65" s="93">
        <v>0</v>
      </c>
      <c r="L65" s="93">
        <v>0</v>
      </c>
      <c r="M65" s="93">
        <v>3</v>
      </c>
      <c r="N65" s="93" t="s">
        <v>303</v>
      </c>
      <c r="O65" s="93" t="s">
        <v>304</v>
      </c>
      <c r="P65" s="94"/>
      <c r="Q65" s="94"/>
    </row>
    <row r="66" spans="1:17" s="95" customFormat="1" ht="27.6" x14ac:dyDescent="0.3">
      <c r="A66" s="28" t="s">
        <v>317</v>
      </c>
      <c r="B66" s="38">
        <v>6</v>
      </c>
      <c r="C66" s="29" t="s">
        <v>239</v>
      </c>
      <c r="D66" s="29" t="s">
        <v>240</v>
      </c>
      <c r="E66" s="29" t="s">
        <v>242</v>
      </c>
      <c r="F66" s="29" t="s">
        <v>284</v>
      </c>
      <c r="G66" s="29" t="s">
        <v>56</v>
      </c>
      <c r="H66" s="47">
        <v>20</v>
      </c>
      <c r="I66" s="93">
        <v>0</v>
      </c>
      <c r="J66" s="93">
        <v>0</v>
      </c>
      <c r="K66" s="93">
        <v>0</v>
      </c>
      <c r="L66" s="93">
        <v>0</v>
      </c>
      <c r="M66" s="93">
        <v>6</v>
      </c>
      <c r="N66" s="93" t="s">
        <v>303</v>
      </c>
      <c r="O66" s="93" t="s">
        <v>304</v>
      </c>
      <c r="P66" s="94"/>
      <c r="Q66" s="94"/>
    </row>
    <row r="67" spans="1:17" s="95" customFormat="1" ht="27.6" x14ac:dyDescent="0.3">
      <c r="A67" s="28" t="s">
        <v>317</v>
      </c>
      <c r="B67" s="38">
        <v>6</v>
      </c>
      <c r="C67" s="29" t="s">
        <v>243</v>
      </c>
      <c r="D67" s="29" t="s">
        <v>244</v>
      </c>
      <c r="E67" s="29" t="s">
        <v>246</v>
      </c>
      <c r="F67" s="29" t="s">
        <v>291</v>
      </c>
      <c r="G67" s="29" t="s">
        <v>136</v>
      </c>
      <c r="H67" s="47">
        <v>15</v>
      </c>
      <c r="I67" s="93">
        <v>0</v>
      </c>
      <c r="J67" s="93">
        <v>0</v>
      </c>
      <c r="K67" s="93">
        <v>0</v>
      </c>
      <c r="L67" s="93">
        <v>0</v>
      </c>
      <c r="M67" s="93">
        <v>3</v>
      </c>
      <c r="N67" s="93" t="s">
        <v>303</v>
      </c>
      <c r="O67" s="93" t="s">
        <v>304</v>
      </c>
      <c r="P67" s="94"/>
      <c r="Q67" s="94"/>
    </row>
    <row r="68" spans="1:17" s="95" customFormat="1" x14ac:dyDescent="0.3">
      <c r="A68" s="120" t="s">
        <v>483</v>
      </c>
      <c r="B68" s="121"/>
      <c r="C68" s="121"/>
      <c r="D68" s="121"/>
      <c r="E68" s="121"/>
      <c r="F68" s="121"/>
      <c r="G68" s="122"/>
      <c r="H68" s="48">
        <f>SUM(H61:H67)</f>
        <v>130</v>
      </c>
      <c r="I68" s="48">
        <f t="shared" ref="I68:L68" si="3">SUM(I61:I67)</f>
        <v>0</v>
      </c>
      <c r="J68" s="48">
        <f t="shared" si="3"/>
        <v>0</v>
      </c>
      <c r="K68" s="48">
        <f t="shared" si="3"/>
        <v>0</v>
      </c>
      <c r="L68" s="48">
        <f t="shared" si="3"/>
        <v>0</v>
      </c>
      <c r="M68" s="51">
        <f>SUM(M61:M67)</f>
        <v>30</v>
      </c>
      <c r="N68" s="96"/>
      <c r="O68" s="96"/>
      <c r="P68" s="97"/>
      <c r="Q68" s="97"/>
    </row>
    <row r="69" spans="1:17" s="95" customFormat="1" ht="27.6" x14ac:dyDescent="0.3">
      <c r="A69" s="28" t="s">
        <v>317</v>
      </c>
      <c r="B69" s="38">
        <v>7</v>
      </c>
      <c r="C69" s="29" t="s">
        <v>247</v>
      </c>
      <c r="D69" s="29" t="s">
        <v>248</v>
      </c>
      <c r="E69" s="29" t="s">
        <v>250</v>
      </c>
      <c r="F69" s="29" t="s">
        <v>284</v>
      </c>
      <c r="G69" s="29" t="s">
        <v>56</v>
      </c>
      <c r="H69" s="47"/>
      <c r="I69" s="93">
        <v>160</v>
      </c>
      <c r="J69" s="93">
        <v>0</v>
      </c>
      <c r="K69" s="93">
        <v>0</v>
      </c>
      <c r="L69" s="93">
        <v>0</v>
      </c>
      <c r="M69" s="101">
        <v>30</v>
      </c>
      <c r="N69" s="93" t="s">
        <v>302</v>
      </c>
      <c r="O69" s="93" t="s">
        <v>304</v>
      </c>
      <c r="P69" s="94"/>
      <c r="Q69" s="94"/>
    </row>
  </sheetData>
  <sheetProtection algorithmName="SHA-512" hashValue="CVelOY0wl3jSQm1o6RFqsMBcP5aWR6m+YKznVc6QNIAY8jueL0MXSH5VfKz/xFE3FHK0RV4H+kioYD64eEOWKA==" saltValue="tkP2GyStbZIZtUzSbljA0A==" spinCount="100000" sheet="1" objects="1" scenarios="1"/>
  <mergeCells count="11">
    <mergeCell ref="H6:L6"/>
    <mergeCell ref="P41:Q41"/>
    <mergeCell ref="A16:G16"/>
    <mergeCell ref="A25:G25"/>
    <mergeCell ref="A37:G37"/>
    <mergeCell ref="A50:G50"/>
    <mergeCell ref="A60:G60"/>
    <mergeCell ref="A68:G68"/>
    <mergeCell ref="P44:Q44"/>
    <mergeCell ref="H7:L7"/>
    <mergeCell ref="B38:F38"/>
  </mergeCells>
  <phoneticPr fontId="1" type="noConversion"/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view="pageBreakPreview" zoomScaleNormal="100" zoomScaleSheetLayoutView="100" workbookViewId="0">
      <pane ySplit="8" topLeftCell="A9" activePane="bottomLeft" state="frozen"/>
      <selection pane="bottomLeft" activeCell="E5" sqref="E5"/>
    </sheetView>
  </sheetViews>
  <sheetFormatPr defaultRowHeight="13.8" x14ac:dyDescent="0.3"/>
  <cols>
    <col min="1" max="1" width="19.6640625" style="30" customWidth="1"/>
    <col min="2" max="2" width="5.5546875" style="30" customWidth="1"/>
    <col min="3" max="3" width="14" style="30" customWidth="1"/>
    <col min="4" max="4" width="19" style="30" customWidth="1"/>
    <col min="5" max="5" width="18.44140625" style="30" customWidth="1"/>
    <col min="6" max="6" width="16.21875" style="30" customWidth="1"/>
    <col min="7" max="7" width="7.6640625" style="30" hidden="1" customWidth="1"/>
    <col min="8" max="8" width="6.109375" style="30" customWidth="1"/>
    <col min="9" max="10" width="5.21875" style="30" customWidth="1"/>
    <col min="11" max="11" width="6" style="30" customWidth="1"/>
    <col min="12" max="12" width="7.33203125" style="30" customWidth="1"/>
    <col min="13" max="13" width="6.5546875" style="30" customWidth="1"/>
    <col min="14" max="14" width="4.88671875" style="30" customWidth="1"/>
    <col min="15" max="15" width="5.88671875" style="30" customWidth="1"/>
    <col min="16" max="16" width="14.6640625" style="30" customWidth="1"/>
    <col min="17" max="17" width="11.109375" style="30" customWidth="1"/>
    <col min="18" max="16384" width="8.88671875" style="30"/>
  </cols>
  <sheetData>
    <row r="1" spans="1:20" x14ac:dyDescent="0.3">
      <c r="A1" s="1" t="s">
        <v>330</v>
      </c>
    </row>
    <row r="2" spans="1:20" x14ac:dyDescent="0.3">
      <c r="A2" s="2" t="s">
        <v>251</v>
      </c>
      <c r="B2" s="2"/>
      <c r="C2" s="68" t="s">
        <v>475</v>
      </c>
      <c r="D2" s="68"/>
      <c r="E2" s="68"/>
      <c r="F2" s="69"/>
      <c r="G2" s="70"/>
      <c r="H2" s="71"/>
      <c r="I2" s="71"/>
      <c r="J2" s="71"/>
      <c r="K2" s="71"/>
      <c r="L2" s="71"/>
      <c r="M2" s="72"/>
      <c r="N2" s="73"/>
      <c r="O2" s="73"/>
      <c r="P2" s="70"/>
      <c r="Q2" s="74"/>
      <c r="R2" s="75"/>
      <c r="S2" s="75"/>
      <c r="T2" s="75"/>
    </row>
    <row r="3" spans="1:20" x14ac:dyDescent="0.3">
      <c r="A3" s="7" t="s">
        <v>252</v>
      </c>
      <c r="B3" s="7"/>
      <c r="C3" s="76" t="s">
        <v>253</v>
      </c>
      <c r="D3" s="76"/>
      <c r="E3" s="76"/>
      <c r="F3" s="69"/>
      <c r="G3" s="70"/>
      <c r="H3" s="71"/>
      <c r="I3" s="71"/>
      <c r="J3" s="71"/>
      <c r="K3" s="71"/>
      <c r="L3" s="71"/>
      <c r="M3" s="72"/>
      <c r="N3" s="73"/>
      <c r="O3" s="73"/>
      <c r="P3" s="70"/>
      <c r="Q3" s="74"/>
      <c r="R3" s="75"/>
      <c r="S3" s="75"/>
      <c r="T3" s="75"/>
    </row>
    <row r="4" spans="1:20" ht="14.4" customHeight="1" x14ac:dyDescent="0.3">
      <c r="A4" s="10"/>
      <c r="B4" s="10"/>
      <c r="C4" s="77" t="s">
        <v>319</v>
      </c>
      <c r="D4" s="77"/>
      <c r="E4" s="77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x14ac:dyDescent="0.3">
      <c r="A5" s="78"/>
      <c r="B5" s="78"/>
      <c r="C5" s="78"/>
      <c r="D5" s="79"/>
      <c r="E5" s="79"/>
      <c r="F5" s="69"/>
      <c r="G5" s="80"/>
      <c r="H5" s="71"/>
      <c r="I5" s="71"/>
      <c r="J5" s="71"/>
      <c r="K5" s="71"/>
      <c r="L5" s="71"/>
      <c r="M5" s="72"/>
      <c r="N5" s="73"/>
      <c r="O5" s="73"/>
      <c r="P5" s="70"/>
      <c r="Q5" s="74"/>
      <c r="R5" s="81"/>
      <c r="S5" s="81"/>
      <c r="T5" s="81"/>
    </row>
    <row r="6" spans="1:20" x14ac:dyDescent="0.3">
      <c r="A6" s="82"/>
      <c r="B6" s="72"/>
      <c r="C6" s="72"/>
      <c r="D6" s="82"/>
      <c r="E6" s="82"/>
      <c r="F6" s="82"/>
      <c r="G6" s="83"/>
      <c r="H6" s="134" t="s">
        <v>315</v>
      </c>
      <c r="I6" s="134"/>
      <c r="J6" s="134"/>
      <c r="K6" s="134"/>
      <c r="L6" s="134"/>
      <c r="M6" s="72"/>
      <c r="N6" s="84"/>
      <c r="O6" s="84"/>
      <c r="P6" s="70"/>
      <c r="Q6" s="84"/>
      <c r="R6" s="81"/>
      <c r="S6" s="81"/>
      <c r="T6" s="81"/>
    </row>
    <row r="7" spans="1:20" x14ac:dyDescent="0.3">
      <c r="A7" s="85"/>
      <c r="B7" s="71"/>
      <c r="C7" s="71"/>
      <c r="D7" s="69"/>
      <c r="E7" s="69"/>
      <c r="F7" s="69"/>
      <c r="G7" s="70"/>
      <c r="H7" s="132" t="s">
        <v>256</v>
      </c>
      <c r="I7" s="132"/>
      <c r="J7" s="132"/>
      <c r="K7" s="132"/>
      <c r="L7" s="132"/>
      <c r="M7" s="72"/>
      <c r="N7" s="73"/>
      <c r="O7" s="73"/>
      <c r="P7" s="70"/>
      <c r="Q7" s="74"/>
      <c r="R7" s="81"/>
      <c r="S7" s="81"/>
      <c r="T7" s="81"/>
    </row>
    <row r="8" spans="1:20" ht="41.4" x14ac:dyDescent="0.3">
      <c r="A8" s="86" t="s">
        <v>257</v>
      </c>
      <c r="B8" s="87" t="s">
        <v>476</v>
      </c>
      <c r="C8" s="87" t="s">
        <v>316</v>
      </c>
      <c r="D8" s="88" t="s">
        <v>259</v>
      </c>
      <c r="E8" s="89" t="s">
        <v>260</v>
      </c>
      <c r="F8" s="88" t="s">
        <v>261</v>
      </c>
      <c r="G8" s="90" t="s">
        <v>262</v>
      </c>
      <c r="H8" s="87" t="s">
        <v>263</v>
      </c>
      <c r="I8" s="87" t="s">
        <v>264</v>
      </c>
      <c r="J8" s="87" t="s">
        <v>265</v>
      </c>
      <c r="K8" s="91" t="s">
        <v>266</v>
      </c>
      <c r="L8" s="91" t="s">
        <v>267</v>
      </c>
      <c r="M8" s="87" t="s">
        <v>268</v>
      </c>
      <c r="N8" s="90" t="s">
        <v>269</v>
      </c>
      <c r="O8" s="90" t="s">
        <v>270</v>
      </c>
      <c r="P8" s="88" t="s">
        <v>271</v>
      </c>
      <c r="Q8" s="90" t="s">
        <v>272</v>
      </c>
      <c r="R8" s="92"/>
      <c r="S8" s="92"/>
      <c r="T8" s="92"/>
    </row>
    <row r="9" spans="1:20" s="46" customFormat="1" ht="27.6" x14ac:dyDescent="0.3">
      <c r="A9" s="29" t="s">
        <v>333</v>
      </c>
      <c r="B9" s="38">
        <v>1</v>
      </c>
      <c r="C9" s="29" t="s">
        <v>334</v>
      </c>
      <c r="D9" s="29" t="s">
        <v>335</v>
      </c>
      <c r="E9" s="29" t="s">
        <v>12</v>
      </c>
      <c r="F9" s="29" t="s">
        <v>336</v>
      </c>
      <c r="G9" s="29" t="s">
        <v>13</v>
      </c>
      <c r="H9" s="67">
        <v>15</v>
      </c>
      <c r="I9" s="67">
        <v>0</v>
      </c>
      <c r="J9" s="67">
        <v>0</v>
      </c>
      <c r="K9" s="67">
        <v>0</v>
      </c>
      <c r="L9" s="67">
        <v>0</v>
      </c>
      <c r="M9" s="102">
        <v>4</v>
      </c>
      <c r="N9" s="67" t="s">
        <v>337</v>
      </c>
      <c r="O9" s="67" t="s">
        <v>304</v>
      </c>
      <c r="P9" s="29"/>
      <c r="Q9" s="29"/>
    </row>
    <row r="10" spans="1:20" s="46" customFormat="1" ht="27.6" x14ac:dyDescent="0.3">
      <c r="A10" s="29" t="s">
        <v>333</v>
      </c>
      <c r="B10" s="38">
        <v>1</v>
      </c>
      <c r="C10" s="29" t="s">
        <v>338</v>
      </c>
      <c r="D10" s="29" t="s">
        <v>339</v>
      </c>
      <c r="E10" s="29" t="s">
        <v>45</v>
      </c>
      <c r="F10" s="29" t="s">
        <v>340</v>
      </c>
      <c r="G10" s="29" t="s">
        <v>46</v>
      </c>
      <c r="H10" s="67">
        <v>20</v>
      </c>
      <c r="I10" s="67">
        <v>0</v>
      </c>
      <c r="J10" s="67">
        <v>0</v>
      </c>
      <c r="K10" s="67">
        <v>0</v>
      </c>
      <c r="L10" s="67">
        <v>0</v>
      </c>
      <c r="M10" s="102">
        <v>4</v>
      </c>
      <c r="N10" s="67" t="s">
        <v>303</v>
      </c>
      <c r="O10" s="67" t="s">
        <v>304</v>
      </c>
      <c r="P10" s="29"/>
      <c r="Q10" s="29"/>
    </row>
    <row r="11" spans="1:20" s="46" customFormat="1" ht="27.6" x14ac:dyDescent="0.3">
      <c r="A11" s="29" t="s">
        <v>333</v>
      </c>
      <c r="B11" s="38">
        <v>1</v>
      </c>
      <c r="C11" s="29" t="s">
        <v>341</v>
      </c>
      <c r="D11" s="29" t="s">
        <v>342</v>
      </c>
      <c r="E11" s="29" t="s">
        <v>329</v>
      </c>
      <c r="F11" s="29" t="s">
        <v>343</v>
      </c>
      <c r="G11" s="29" t="s">
        <v>4</v>
      </c>
      <c r="H11" s="67">
        <v>15</v>
      </c>
      <c r="I11" s="67">
        <v>0</v>
      </c>
      <c r="J11" s="67">
        <v>0</v>
      </c>
      <c r="K11" s="67">
        <v>0</v>
      </c>
      <c r="L11" s="67">
        <v>0</v>
      </c>
      <c r="M11" s="102">
        <v>4</v>
      </c>
      <c r="N11" s="67" t="s">
        <v>303</v>
      </c>
      <c r="O11" s="67" t="s">
        <v>304</v>
      </c>
      <c r="P11" s="29"/>
      <c r="Q11" s="29"/>
    </row>
    <row r="12" spans="1:20" s="46" customFormat="1" ht="27.6" x14ac:dyDescent="0.3">
      <c r="A12" s="29" t="s">
        <v>333</v>
      </c>
      <c r="B12" s="38">
        <v>1</v>
      </c>
      <c r="C12" s="29" t="s">
        <v>344</v>
      </c>
      <c r="D12" s="29" t="s">
        <v>38</v>
      </c>
      <c r="E12" s="29" t="s">
        <v>40</v>
      </c>
      <c r="F12" s="29" t="s">
        <v>345</v>
      </c>
      <c r="G12" s="29" t="s">
        <v>41</v>
      </c>
      <c r="H12" s="67">
        <v>15</v>
      </c>
      <c r="I12" s="67">
        <v>0</v>
      </c>
      <c r="J12" s="67">
        <v>0</v>
      </c>
      <c r="K12" s="67">
        <v>0</v>
      </c>
      <c r="L12" s="67">
        <v>0</v>
      </c>
      <c r="M12" s="102">
        <v>4</v>
      </c>
      <c r="N12" s="67" t="s">
        <v>303</v>
      </c>
      <c r="O12" s="67" t="s">
        <v>304</v>
      </c>
      <c r="P12" s="29"/>
      <c r="Q12" s="29"/>
    </row>
    <row r="13" spans="1:20" s="46" customFormat="1" ht="27.6" x14ac:dyDescent="0.3">
      <c r="A13" s="29" t="s">
        <v>333</v>
      </c>
      <c r="B13" s="38">
        <v>1</v>
      </c>
      <c r="C13" s="29" t="s">
        <v>346</v>
      </c>
      <c r="D13" s="29" t="s">
        <v>347</v>
      </c>
      <c r="E13" s="29" t="s">
        <v>60</v>
      </c>
      <c r="F13" s="29" t="s">
        <v>348</v>
      </c>
      <c r="G13" s="29" t="s">
        <v>61</v>
      </c>
      <c r="H13" s="67">
        <v>0</v>
      </c>
      <c r="I13" s="67">
        <v>20</v>
      </c>
      <c r="J13" s="67">
        <v>0</v>
      </c>
      <c r="K13" s="67">
        <v>0</v>
      </c>
      <c r="L13" s="67">
        <v>0</v>
      </c>
      <c r="M13" s="102">
        <v>4</v>
      </c>
      <c r="N13" s="67" t="s">
        <v>302</v>
      </c>
      <c r="O13" s="67" t="s">
        <v>304</v>
      </c>
      <c r="P13" s="29"/>
      <c r="Q13" s="29"/>
    </row>
    <row r="14" spans="1:20" s="46" customFormat="1" ht="27.6" x14ac:dyDescent="0.3">
      <c r="A14" s="29" t="s">
        <v>333</v>
      </c>
      <c r="B14" s="38">
        <v>1</v>
      </c>
      <c r="C14" s="29" t="s">
        <v>349</v>
      </c>
      <c r="D14" s="29" t="s">
        <v>350</v>
      </c>
      <c r="E14" s="29" t="s">
        <v>3</v>
      </c>
      <c r="F14" s="29" t="s">
        <v>351</v>
      </c>
      <c r="G14" s="29" t="s">
        <v>31</v>
      </c>
      <c r="H14" s="67">
        <v>15</v>
      </c>
      <c r="I14" s="67">
        <v>0</v>
      </c>
      <c r="J14" s="67">
        <v>0</v>
      </c>
      <c r="K14" s="67">
        <v>0</v>
      </c>
      <c r="L14" s="67">
        <v>0</v>
      </c>
      <c r="M14" s="102">
        <v>4</v>
      </c>
      <c r="N14" s="67" t="s">
        <v>303</v>
      </c>
      <c r="O14" s="67" t="s">
        <v>304</v>
      </c>
      <c r="P14" s="29"/>
      <c r="Q14" s="29"/>
    </row>
    <row r="15" spans="1:20" s="46" customFormat="1" ht="41.4" x14ac:dyDescent="0.3">
      <c r="A15" s="29" t="s">
        <v>333</v>
      </c>
      <c r="B15" s="38">
        <v>1</v>
      </c>
      <c r="C15" s="29" t="s">
        <v>352</v>
      </c>
      <c r="D15" s="29" t="s">
        <v>353</v>
      </c>
      <c r="E15" s="29" t="s">
        <v>354</v>
      </c>
      <c r="F15" s="29" t="s">
        <v>355</v>
      </c>
      <c r="G15" s="29" t="s">
        <v>324</v>
      </c>
      <c r="H15" s="67">
        <v>15</v>
      </c>
      <c r="I15" s="67">
        <v>0</v>
      </c>
      <c r="J15" s="67">
        <v>0</v>
      </c>
      <c r="K15" s="67">
        <v>0</v>
      </c>
      <c r="L15" s="67">
        <v>0</v>
      </c>
      <c r="M15" s="102">
        <v>4</v>
      </c>
      <c r="N15" s="67" t="s">
        <v>303</v>
      </c>
      <c r="O15" s="67" t="s">
        <v>304</v>
      </c>
      <c r="P15" s="29"/>
      <c r="Q15" s="29"/>
    </row>
    <row r="16" spans="1:20" s="46" customFormat="1" ht="27.6" x14ac:dyDescent="0.3">
      <c r="A16" s="29" t="s">
        <v>333</v>
      </c>
      <c r="B16" s="38">
        <v>1</v>
      </c>
      <c r="C16" s="29" t="s">
        <v>356</v>
      </c>
      <c r="D16" s="29" t="s">
        <v>357</v>
      </c>
      <c r="E16" s="29" t="s">
        <v>358</v>
      </c>
      <c r="F16" s="29" t="s">
        <v>359</v>
      </c>
      <c r="G16" s="29" t="s">
        <v>136</v>
      </c>
      <c r="H16" s="67">
        <v>0</v>
      </c>
      <c r="I16" s="67">
        <v>5</v>
      </c>
      <c r="J16" s="67">
        <v>0</v>
      </c>
      <c r="K16" s="67">
        <v>0</v>
      </c>
      <c r="L16" s="67">
        <v>0</v>
      </c>
      <c r="M16" s="102">
        <v>0</v>
      </c>
      <c r="N16" s="67" t="s">
        <v>303</v>
      </c>
      <c r="O16" s="67" t="s">
        <v>304</v>
      </c>
      <c r="P16" s="29"/>
      <c r="Q16" s="29"/>
    </row>
    <row r="17" spans="1:17" s="46" customFormat="1" x14ac:dyDescent="0.3">
      <c r="A17" s="120" t="s">
        <v>483</v>
      </c>
      <c r="B17" s="121"/>
      <c r="C17" s="121"/>
      <c r="D17" s="121"/>
      <c r="E17" s="121"/>
      <c r="F17" s="121"/>
      <c r="G17" s="122"/>
      <c r="H17" s="103">
        <f>SUM(H9:H16)</f>
        <v>95</v>
      </c>
      <c r="I17" s="103">
        <f>SUM(I9:I16)</f>
        <v>25</v>
      </c>
      <c r="J17" s="103">
        <v>0</v>
      </c>
      <c r="K17" s="103">
        <v>0</v>
      </c>
      <c r="L17" s="103">
        <v>0</v>
      </c>
      <c r="M17" s="104">
        <f>SUM(M9:M16)</f>
        <v>28</v>
      </c>
      <c r="N17" s="105"/>
      <c r="O17" s="105"/>
      <c r="P17" s="106"/>
      <c r="Q17" s="106"/>
    </row>
    <row r="18" spans="1:17" s="46" customFormat="1" ht="27.6" x14ac:dyDescent="0.3">
      <c r="A18" s="29" t="s">
        <v>333</v>
      </c>
      <c r="B18" s="38">
        <v>2</v>
      </c>
      <c r="C18" s="29" t="s">
        <v>360</v>
      </c>
      <c r="D18" s="29" t="s">
        <v>75</v>
      </c>
      <c r="E18" s="29" t="s">
        <v>77</v>
      </c>
      <c r="F18" s="29" t="s">
        <v>336</v>
      </c>
      <c r="G18" s="29" t="s">
        <v>13</v>
      </c>
      <c r="H18" s="67">
        <v>15</v>
      </c>
      <c r="I18" s="67">
        <v>0</v>
      </c>
      <c r="J18" s="67">
        <v>0</v>
      </c>
      <c r="K18" s="67">
        <v>0</v>
      </c>
      <c r="L18" s="67">
        <v>0</v>
      </c>
      <c r="M18" s="102">
        <v>4</v>
      </c>
      <c r="N18" s="67" t="s">
        <v>337</v>
      </c>
      <c r="O18" s="67" t="s">
        <v>304</v>
      </c>
      <c r="P18" s="29"/>
      <c r="Q18" s="29"/>
    </row>
    <row r="19" spans="1:17" s="46" customFormat="1" ht="27.6" x14ac:dyDescent="0.3">
      <c r="A19" s="29" t="s">
        <v>333</v>
      </c>
      <c r="B19" s="38">
        <v>2</v>
      </c>
      <c r="C19" s="29" t="s">
        <v>361</v>
      </c>
      <c r="D19" s="29" t="s">
        <v>362</v>
      </c>
      <c r="E19" s="29" t="s">
        <v>52</v>
      </c>
      <c r="F19" s="29" t="s">
        <v>363</v>
      </c>
      <c r="G19" s="29" t="s">
        <v>326</v>
      </c>
      <c r="H19" s="67">
        <v>20</v>
      </c>
      <c r="I19" s="67">
        <v>0</v>
      </c>
      <c r="J19" s="67">
        <v>0</v>
      </c>
      <c r="K19" s="67">
        <v>0</v>
      </c>
      <c r="L19" s="67">
        <v>0</v>
      </c>
      <c r="M19" s="102">
        <v>4</v>
      </c>
      <c r="N19" s="67" t="s">
        <v>337</v>
      </c>
      <c r="O19" s="67" t="s">
        <v>304</v>
      </c>
      <c r="P19" s="29"/>
      <c r="Q19" s="29"/>
    </row>
    <row r="20" spans="1:17" s="46" customFormat="1" ht="41.4" x14ac:dyDescent="0.3">
      <c r="A20" s="29" t="s">
        <v>333</v>
      </c>
      <c r="B20" s="38">
        <v>2</v>
      </c>
      <c r="C20" s="29" t="s">
        <v>364</v>
      </c>
      <c r="D20" s="29" t="s">
        <v>365</v>
      </c>
      <c r="E20" s="29" t="s">
        <v>85</v>
      </c>
      <c r="F20" s="29" t="s">
        <v>366</v>
      </c>
      <c r="G20" s="29" t="s">
        <v>86</v>
      </c>
      <c r="H20" s="67">
        <v>15</v>
      </c>
      <c r="I20" s="67">
        <v>0</v>
      </c>
      <c r="J20" s="67">
        <v>0</v>
      </c>
      <c r="K20" s="67">
        <v>0</v>
      </c>
      <c r="L20" s="67">
        <v>0</v>
      </c>
      <c r="M20" s="102">
        <v>4</v>
      </c>
      <c r="N20" s="67" t="s">
        <v>337</v>
      </c>
      <c r="O20" s="67" t="s">
        <v>304</v>
      </c>
      <c r="P20" s="29"/>
      <c r="Q20" s="29"/>
    </row>
    <row r="21" spans="1:17" s="46" customFormat="1" ht="41.4" x14ac:dyDescent="0.3">
      <c r="A21" s="29" t="s">
        <v>333</v>
      </c>
      <c r="B21" s="38">
        <v>2</v>
      </c>
      <c r="C21" s="29" t="s">
        <v>367</v>
      </c>
      <c r="D21" s="29" t="s">
        <v>368</v>
      </c>
      <c r="E21" s="29" t="s">
        <v>22</v>
      </c>
      <c r="F21" s="29" t="s">
        <v>369</v>
      </c>
      <c r="G21" s="29" t="s">
        <v>23</v>
      </c>
      <c r="H21" s="67">
        <v>15</v>
      </c>
      <c r="I21" s="67">
        <v>0</v>
      </c>
      <c r="J21" s="67">
        <v>0</v>
      </c>
      <c r="K21" s="67">
        <v>0</v>
      </c>
      <c r="L21" s="67">
        <v>0</v>
      </c>
      <c r="M21" s="102">
        <v>4</v>
      </c>
      <c r="N21" s="67" t="s">
        <v>337</v>
      </c>
      <c r="O21" s="67" t="s">
        <v>304</v>
      </c>
      <c r="P21" s="29"/>
      <c r="Q21" s="29"/>
    </row>
    <row r="22" spans="1:17" s="46" customFormat="1" ht="27.6" x14ac:dyDescent="0.3">
      <c r="A22" s="29" t="s">
        <v>333</v>
      </c>
      <c r="B22" s="38">
        <v>2</v>
      </c>
      <c r="C22" s="29" t="s">
        <v>370</v>
      </c>
      <c r="D22" s="29" t="s">
        <v>371</v>
      </c>
      <c r="E22" s="29" t="s">
        <v>372</v>
      </c>
      <c r="F22" s="29" t="s">
        <v>336</v>
      </c>
      <c r="G22" s="29" t="s">
        <v>13</v>
      </c>
      <c r="H22" s="67">
        <v>15</v>
      </c>
      <c r="I22" s="67">
        <v>0</v>
      </c>
      <c r="J22" s="67">
        <v>0</v>
      </c>
      <c r="K22" s="67">
        <v>0</v>
      </c>
      <c r="L22" s="67">
        <v>0</v>
      </c>
      <c r="M22" s="102">
        <v>4</v>
      </c>
      <c r="N22" s="67" t="s">
        <v>337</v>
      </c>
      <c r="O22" s="67" t="s">
        <v>304</v>
      </c>
      <c r="P22" s="29"/>
      <c r="Q22" s="29"/>
    </row>
    <row r="23" spans="1:17" s="46" customFormat="1" ht="41.4" x14ac:dyDescent="0.3">
      <c r="A23" s="29" t="s">
        <v>333</v>
      </c>
      <c r="B23" s="38">
        <v>2</v>
      </c>
      <c r="C23" s="29" t="s">
        <v>373</v>
      </c>
      <c r="D23" s="29" t="s">
        <v>374</v>
      </c>
      <c r="E23" s="29" t="s">
        <v>375</v>
      </c>
      <c r="F23" s="29" t="s">
        <v>376</v>
      </c>
      <c r="G23" s="29" t="s">
        <v>377</v>
      </c>
      <c r="H23" s="67">
        <v>15</v>
      </c>
      <c r="I23" s="67">
        <v>0</v>
      </c>
      <c r="J23" s="67">
        <v>0</v>
      </c>
      <c r="K23" s="67">
        <v>0</v>
      </c>
      <c r="L23" s="67">
        <v>0</v>
      </c>
      <c r="M23" s="102">
        <v>3</v>
      </c>
      <c r="N23" s="67" t="s">
        <v>337</v>
      </c>
      <c r="O23" s="67" t="s">
        <v>304</v>
      </c>
      <c r="P23" s="29"/>
      <c r="Q23" s="29"/>
    </row>
    <row r="24" spans="1:17" s="46" customFormat="1" ht="27.6" x14ac:dyDescent="0.3">
      <c r="A24" s="29" t="s">
        <v>333</v>
      </c>
      <c r="B24" s="38">
        <v>2</v>
      </c>
      <c r="C24" s="29" t="s">
        <v>378</v>
      </c>
      <c r="D24" s="29" t="s">
        <v>379</v>
      </c>
      <c r="E24" s="29" t="s">
        <v>380</v>
      </c>
      <c r="F24" s="29" t="s">
        <v>381</v>
      </c>
      <c r="G24" s="29" t="s">
        <v>382</v>
      </c>
      <c r="H24" s="67">
        <v>10</v>
      </c>
      <c r="I24" s="67">
        <v>0</v>
      </c>
      <c r="J24" s="67">
        <v>0</v>
      </c>
      <c r="K24" s="67">
        <v>0</v>
      </c>
      <c r="L24" s="67">
        <v>0</v>
      </c>
      <c r="M24" s="102">
        <v>2</v>
      </c>
      <c r="N24" s="67" t="s">
        <v>337</v>
      </c>
      <c r="O24" s="67" t="s">
        <v>304</v>
      </c>
      <c r="P24" s="29"/>
      <c r="Q24" s="29"/>
    </row>
    <row r="25" spans="1:17" s="46" customFormat="1" ht="27.6" x14ac:dyDescent="0.3">
      <c r="A25" s="29" t="s">
        <v>333</v>
      </c>
      <c r="B25" s="38">
        <v>2</v>
      </c>
      <c r="C25" s="29" t="s">
        <v>383</v>
      </c>
      <c r="D25" s="29" t="s">
        <v>63</v>
      </c>
      <c r="E25" s="29" t="s">
        <v>65</v>
      </c>
      <c r="F25" s="29" t="s">
        <v>384</v>
      </c>
      <c r="G25" s="29" t="s">
        <v>323</v>
      </c>
      <c r="H25" s="67">
        <v>20</v>
      </c>
      <c r="I25" s="67">
        <v>0</v>
      </c>
      <c r="J25" s="67">
        <v>0</v>
      </c>
      <c r="K25" s="67">
        <v>0</v>
      </c>
      <c r="L25" s="67">
        <v>0</v>
      </c>
      <c r="M25" s="102">
        <v>4</v>
      </c>
      <c r="N25" s="67" t="s">
        <v>337</v>
      </c>
      <c r="O25" s="67" t="s">
        <v>304</v>
      </c>
      <c r="P25" s="29" t="s">
        <v>385</v>
      </c>
      <c r="Q25" s="29"/>
    </row>
    <row r="26" spans="1:17" s="46" customFormat="1" ht="27.6" x14ac:dyDescent="0.3">
      <c r="A26" s="29" t="s">
        <v>333</v>
      </c>
      <c r="B26" s="38">
        <v>2</v>
      </c>
      <c r="C26" s="29"/>
      <c r="D26" s="29" t="s">
        <v>318</v>
      </c>
      <c r="E26" s="29" t="s">
        <v>386</v>
      </c>
      <c r="F26" s="29"/>
      <c r="G26" s="29"/>
      <c r="H26" s="67"/>
      <c r="I26" s="67"/>
      <c r="J26" s="67"/>
      <c r="K26" s="67"/>
      <c r="L26" s="67"/>
      <c r="M26" s="102">
        <v>2</v>
      </c>
      <c r="N26" s="67"/>
      <c r="O26" s="67"/>
      <c r="P26" s="29"/>
      <c r="Q26" s="29"/>
    </row>
    <row r="27" spans="1:17" s="46" customFormat="1" x14ac:dyDescent="0.3">
      <c r="A27" s="120" t="s">
        <v>483</v>
      </c>
      <c r="B27" s="121"/>
      <c r="C27" s="121"/>
      <c r="D27" s="121"/>
      <c r="E27" s="121"/>
      <c r="F27" s="121"/>
      <c r="G27" s="122"/>
      <c r="H27" s="51">
        <f>SUM(H18:H26)</f>
        <v>125</v>
      </c>
      <c r="I27" s="51">
        <v>0</v>
      </c>
      <c r="J27" s="51">
        <v>0</v>
      </c>
      <c r="K27" s="51">
        <v>0</v>
      </c>
      <c r="L27" s="51">
        <v>0</v>
      </c>
      <c r="M27" s="107">
        <f>SUM(M18:M26)</f>
        <v>31</v>
      </c>
      <c r="N27" s="62"/>
      <c r="O27" s="62"/>
      <c r="P27" s="63"/>
      <c r="Q27" s="63"/>
    </row>
    <row r="28" spans="1:17" s="46" customFormat="1" ht="27.6" x14ac:dyDescent="0.3">
      <c r="A28" s="28" t="s">
        <v>333</v>
      </c>
      <c r="B28" s="42">
        <v>3</v>
      </c>
      <c r="C28" s="28" t="s">
        <v>387</v>
      </c>
      <c r="D28" s="28" t="s">
        <v>101</v>
      </c>
      <c r="E28" s="28" t="s">
        <v>388</v>
      </c>
      <c r="F28" s="28" t="s">
        <v>253</v>
      </c>
      <c r="G28" s="28" t="s">
        <v>56</v>
      </c>
      <c r="H28" s="45">
        <v>10</v>
      </c>
      <c r="I28" s="45">
        <v>0</v>
      </c>
      <c r="J28" s="45">
        <v>0</v>
      </c>
      <c r="K28" s="45">
        <v>0</v>
      </c>
      <c r="L28" s="45">
        <v>0</v>
      </c>
      <c r="M28" s="108">
        <v>2</v>
      </c>
      <c r="N28" s="45" t="s">
        <v>337</v>
      </c>
      <c r="O28" s="45" t="s">
        <v>304</v>
      </c>
      <c r="P28" s="39"/>
      <c r="Q28" s="39"/>
    </row>
    <row r="29" spans="1:17" s="46" customFormat="1" ht="27.6" x14ac:dyDescent="0.3">
      <c r="A29" s="28" t="s">
        <v>333</v>
      </c>
      <c r="B29" s="42">
        <v>3</v>
      </c>
      <c r="C29" s="28" t="s">
        <v>389</v>
      </c>
      <c r="D29" s="28" t="s">
        <v>390</v>
      </c>
      <c r="E29" s="28" t="s">
        <v>300</v>
      </c>
      <c r="F29" s="28" t="s">
        <v>391</v>
      </c>
      <c r="G29" s="28" t="s">
        <v>328</v>
      </c>
      <c r="H29" s="45">
        <v>20</v>
      </c>
      <c r="I29" s="45">
        <v>0</v>
      </c>
      <c r="J29" s="45">
        <v>0</v>
      </c>
      <c r="K29" s="45">
        <v>0</v>
      </c>
      <c r="L29" s="45">
        <v>0</v>
      </c>
      <c r="M29" s="108">
        <v>4</v>
      </c>
      <c r="N29" s="45" t="s">
        <v>337</v>
      </c>
      <c r="O29" s="45" t="s">
        <v>304</v>
      </c>
      <c r="P29" s="39"/>
      <c r="Q29" s="39"/>
    </row>
    <row r="30" spans="1:17" s="46" customFormat="1" ht="27.6" x14ac:dyDescent="0.3">
      <c r="A30" s="28" t="s">
        <v>333</v>
      </c>
      <c r="B30" s="42">
        <v>3</v>
      </c>
      <c r="C30" s="28" t="s">
        <v>392</v>
      </c>
      <c r="D30" s="28" t="s">
        <v>113</v>
      </c>
      <c r="E30" s="28" t="s">
        <v>115</v>
      </c>
      <c r="F30" s="28" t="s">
        <v>253</v>
      </c>
      <c r="G30" s="28" t="s">
        <v>56</v>
      </c>
      <c r="H30" s="45">
        <v>0</v>
      </c>
      <c r="I30" s="45">
        <v>40</v>
      </c>
      <c r="J30" s="45">
        <v>0</v>
      </c>
      <c r="K30" s="45">
        <v>0</v>
      </c>
      <c r="L30" s="45">
        <v>0</v>
      </c>
      <c r="M30" s="108">
        <v>0</v>
      </c>
      <c r="N30" s="45" t="s">
        <v>304</v>
      </c>
      <c r="O30" s="45" t="s">
        <v>304</v>
      </c>
      <c r="P30" s="39"/>
      <c r="Q30" s="39"/>
    </row>
    <row r="31" spans="1:17" s="46" customFormat="1" ht="27.6" x14ac:dyDescent="0.3">
      <c r="A31" s="28" t="s">
        <v>333</v>
      </c>
      <c r="B31" s="42">
        <v>3</v>
      </c>
      <c r="C31" s="28" t="s">
        <v>393</v>
      </c>
      <c r="D31" s="28" t="s">
        <v>54</v>
      </c>
      <c r="E31" s="28" t="s">
        <v>299</v>
      </c>
      <c r="F31" s="28" t="s">
        <v>253</v>
      </c>
      <c r="G31" s="28" t="s">
        <v>56</v>
      </c>
      <c r="H31" s="45">
        <v>10</v>
      </c>
      <c r="I31" s="45">
        <v>0</v>
      </c>
      <c r="J31" s="45">
        <v>0</v>
      </c>
      <c r="K31" s="45">
        <v>0</v>
      </c>
      <c r="L31" s="45">
        <v>0</v>
      </c>
      <c r="M31" s="108">
        <v>3</v>
      </c>
      <c r="N31" s="45" t="s">
        <v>303</v>
      </c>
      <c r="O31" s="45" t="s">
        <v>304</v>
      </c>
      <c r="P31" s="39"/>
      <c r="Q31" s="39"/>
    </row>
    <row r="32" spans="1:17" s="46" customFormat="1" ht="27.6" x14ac:dyDescent="0.3">
      <c r="A32" s="28" t="s">
        <v>333</v>
      </c>
      <c r="B32" s="42">
        <v>3</v>
      </c>
      <c r="C32" s="28" t="s">
        <v>394</v>
      </c>
      <c r="D32" s="28" t="s">
        <v>395</v>
      </c>
      <c r="E32" s="28" t="s">
        <v>396</v>
      </c>
      <c r="F32" s="28" t="s">
        <v>336</v>
      </c>
      <c r="G32" s="28" t="s">
        <v>13</v>
      </c>
      <c r="H32" s="45">
        <v>15</v>
      </c>
      <c r="I32" s="45">
        <v>0</v>
      </c>
      <c r="J32" s="45">
        <v>0</v>
      </c>
      <c r="K32" s="45">
        <v>0</v>
      </c>
      <c r="L32" s="45">
        <v>0</v>
      </c>
      <c r="M32" s="108">
        <v>4</v>
      </c>
      <c r="N32" s="45" t="s">
        <v>303</v>
      </c>
      <c r="O32" s="45" t="s">
        <v>304</v>
      </c>
      <c r="P32" s="39"/>
      <c r="Q32" s="39"/>
    </row>
    <row r="33" spans="1:17" s="46" customFormat="1" ht="27.6" x14ac:dyDescent="0.3">
      <c r="A33" s="28" t="s">
        <v>333</v>
      </c>
      <c r="B33" s="42">
        <v>3</v>
      </c>
      <c r="C33" s="28" t="s">
        <v>397</v>
      </c>
      <c r="D33" s="28" t="s">
        <v>120</v>
      </c>
      <c r="E33" s="28" t="s">
        <v>120</v>
      </c>
      <c r="F33" s="28" t="s">
        <v>398</v>
      </c>
      <c r="G33" s="28" t="s">
        <v>122</v>
      </c>
      <c r="H33" s="45">
        <v>10</v>
      </c>
      <c r="I33" s="45">
        <v>0</v>
      </c>
      <c r="J33" s="45">
        <v>0</v>
      </c>
      <c r="K33" s="45">
        <v>0</v>
      </c>
      <c r="L33" s="45">
        <v>0</v>
      </c>
      <c r="M33" s="108">
        <v>2</v>
      </c>
      <c r="N33" s="45" t="s">
        <v>337</v>
      </c>
      <c r="O33" s="45" t="s">
        <v>304</v>
      </c>
      <c r="P33" s="39"/>
      <c r="Q33" s="39"/>
    </row>
    <row r="34" spans="1:17" s="46" customFormat="1" ht="41.4" x14ac:dyDescent="0.3">
      <c r="A34" s="28" t="s">
        <v>333</v>
      </c>
      <c r="B34" s="42">
        <v>3</v>
      </c>
      <c r="C34" s="28" t="s">
        <v>399</v>
      </c>
      <c r="D34" s="28" t="s">
        <v>92</v>
      </c>
      <c r="E34" s="28" t="s">
        <v>94</v>
      </c>
      <c r="F34" s="28" t="s">
        <v>400</v>
      </c>
      <c r="G34" s="28" t="s">
        <v>95</v>
      </c>
      <c r="H34" s="45">
        <v>10</v>
      </c>
      <c r="I34" s="45">
        <v>0</v>
      </c>
      <c r="J34" s="45">
        <v>0</v>
      </c>
      <c r="K34" s="45">
        <v>0</v>
      </c>
      <c r="L34" s="45">
        <v>0</v>
      </c>
      <c r="M34" s="108">
        <v>2</v>
      </c>
      <c r="N34" s="45" t="s">
        <v>337</v>
      </c>
      <c r="O34" s="45" t="s">
        <v>304</v>
      </c>
      <c r="P34" s="39"/>
      <c r="Q34" s="39"/>
    </row>
    <row r="35" spans="1:17" s="46" customFormat="1" ht="27.6" x14ac:dyDescent="0.3">
      <c r="A35" s="28" t="s">
        <v>333</v>
      </c>
      <c r="B35" s="42">
        <v>3</v>
      </c>
      <c r="C35" s="28" t="s">
        <v>401</v>
      </c>
      <c r="D35" s="28" t="s">
        <v>402</v>
      </c>
      <c r="E35" s="28" t="s">
        <v>110</v>
      </c>
      <c r="F35" s="28" t="s">
        <v>403</v>
      </c>
      <c r="G35" s="28" t="s">
        <v>111</v>
      </c>
      <c r="H35" s="45">
        <v>10</v>
      </c>
      <c r="I35" s="45">
        <v>0</v>
      </c>
      <c r="J35" s="45">
        <v>0</v>
      </c>
      <c r="K35" s="45">
        <v>0</v>
      </c>
      <c r="L35" s="45">
        <v>0</v>
      </c>
      <c r="M35" s="108">
        <v>2</v>
      </c>
      <c r="N35" s="45" t="s">
        <v>337</v>
      </c>
      <c r="O35" s="45" t="s">
        <v>304</v>
      </c>
      <c r="P35" s="39"/>
      <c r="Q35" s="39"/>
    </row>
    <row r="36" spans="1:17" s="46" customFormat="1" ht="27.6" x14ac:dyDescent="0.3">
      <c r="A36" s="28" t="s">
        <v>333</v>
      </c>
      <c r="B36" s="42">
        <v>3</v>
      </c>
      <c r="C36" s="28" t="s">
        <v>404</v>
      </c>
      <c r="D36" s="28" t="s">
        <v>128</v>
      </c>
      <c r="E36" s="28" t="s">
        <v>405</v>
      </c>
      <c r="F36" s="28" t="s">
        <v>406</v>
      </c>
      <c r="G36" s="28" t="s">
        <v>131</v>
      </c>
      <c r="H36" s="45">
        <v>20</v>
      </c>
      <c r="I36" s="45">
        <v>0</v>
      </c>
      <c r="J36" s="45">
        <v>0</v>
      </c>
      <c r="K36" s="45">
        <v>0</v>
      </c>
      <c r="L36" s="45">
        <v>0</v>
      </c>
      <c r="M36" s="108">
        <v>4</v>
      </c>
      <c r="N36" s="45" t="s">
        <v>337</v>
      </c>
      <c r="O36" s="45" t="s">
        <v>304</v>
      </c>
      <c r="P36" s="39"/>
      <c r="Q36" s="39"/>
    </row>
    <row r="37" spans="1:17" s="46" customFormat="1" ht="27.6" x14ac:dyDescent="0.3">
      <c r="A37" s="28" t="s">
        <v>333</v>
      </c>
      <c r="B37" s="42">
        <v>3</v>
      </c>
      <c r="C37" s="28" t="s">
        <v>407</v>
      </c>
      <c r="D37" s="28" t="s">
        <v>133</v>
      </c>
      <c r="E37" s="28" t="s">
        <v>135</v>
      </c>
      <c r="F37" s="28" t="s">
        <v>359</v>
      </c>
      <c r="G37" s="28" t="s">
        <v>136</v>
      </c>
      <c r="H37" s="45">
        <v>15</v>
      </c>
      <c r="I37" s="45">
        <v>0</v>
      </c>
      <c r="J37" s="45">
        <v>0</v>
      </c>
      <c r="K37" s="45">
        <v>0</v>
      </c>
      <c r="L37" s="45">
        <v>0</v>
      </c>
      <c r="M37" s="108">
        <v>4</v>
      </c>
      <c r="N37" s="45" t="s">
        <v>302</v>
      </c>
      <c r="O37" s="45" t="s">
        <v>304</v>
      </c>
      <c r="P37" s="39"/>
      <c r="Q37" s="39"/>
    </row>
    <row r="38" spans="1:17" s="46" customFormat="1" ht="27.6" x14ac:dyDescent="0.3">
      <c r="A38" s="28" t="s">
        <v>333</v>
      </c>
      <c r="B38" s="42">
        <v>3</v>
      </c>
      <c r="C38" s="28"/>
      <c r="D38" s="28" t="s">
        <v>318</v>
      </c>
      <c r="E38" s="28" t="s">
        <v>386</v>
      </c>
      <c r="F38" s="28"/>
      <c r="G38" s="28"/>
      <c r="H38" s="45"/>
      <c r="I38" s="45"/>
      <c r="J38" s="45"/>
      <c r="K38" s="45"/>
      <c r="L38" s="45"/>
      <c r="M38" s="108">
        <v>2</v>
      </c>
      <c r="N38" s="45"/>
      <c r="O38" s="45"/>
      <c r="P38" s="39"/>
      <c r="Q38" s="39"/>
    </row>
    <row r="39" spans="1:17" s="46" customFormat="1" x14ac:dyDescent="0.3">
      <c r="A39" s="120" t="s">
        <v>483</v>
      </c>
      <c r="B39" s="121"/>
      <c r="C39" s="121"/>
      <c r="D39" s="121"/>
      <c r="E39" s="121"/>
      <c r="F39" s="121"/>
      <c r="G39" s="122"/>
      <c r="H39" s="51">
        <f>SUM(H28:H38)</f>
        <v>120</v>
      </c>
      <c r="I39" s="51">
        <f>SUM(I28:I38)</f>
        <v>40</v>
      </c>
      <c r="J39" s="51">
        <v>0</v>
      </c>
      <c r="K39" s="51">
        <v>0</v>
      </c>
      <c r="L39" s="51">
        <v>0</v>
      </c>
      <c r="M39" s="107">
        <f>SUM(M28:M38)</f>
        <v>29</v>
      </c>
      <c r="N39" s="62"/>
      <c r="O39" s="62"/>
      <c r="P39" s="63"/>
      <c r="Q39" s="63"/>
    </row>
    <row r="40" spans="1:17" s="46" customFormat="1" ht="69" x14ac:dyDescent="0.3">
      <c r="A40" s="29" t="s">
        <v>333</v>
      </c>
      <c r="B40" s="38">
        <v>4</v>
      </c>
      <c r="C40" s="29" t="s">
        <v>408</v>
      </c>
      <c r="D40" s="29" t="s">
        <v>409</v>
      </c>
      <c r="E40" s="29" t="s">
        <v>169</v>
      </c>
      <c r="F40" s="29" t="s">
        <v>410</v>
      </c>
      <c r="G40" s="29" t="s">
        <v>170</v>
      </c>
      <c r="H40" s="67">
        <v>20</v>
      </c>
      <c r="I40" s="67">
        <v>0</v>
      </c>
      <c r="J40" s="67">
        <v>0</v>
      </c>
      <c r="K40" s="67">
        <v>0</v>
      </c>
      <c r="L40" s="67">
        <v>0</v>
      </c>
      <c r="M40" s="102">
        <v>5</v>
      </c>
      <c r="N40" s="67" t="s">
        <v>337</v>
      </c>
      <c r="O40" s="67" t="s">
        <v>304</v>
      </c>
      <c r="P40" s="29" t="s">
        <v>411</v>
      </c>
      <c r="Q40" s="29"/>
    </row>
    <row r="41" spans="1:17" s="46" customFormat="1" ht="27.6" x14ac:dyDescent="0.3">
      <c r="A41" s="29" t="s">
        <v>333</v>
      </c>
      <c r="B41" s="38">
        <v>4</v>
      </c>
      <c r="C41" s="29" t="s">
        <v>412</v>
      </c>
      <c r="D41" s="29" t="s">
        <v>413</v>
      </c>
      <c r="E41" s="29" t="s">
        <v>174</v>
      </c>
      <c r="F41" s="29" t="s">
        <v>406</v>
      </c>
      <c r="G41" s="29" t="s">
        <v>131</v>
      </c>
      <c r="H41" s="67">
        <v>10</v>
      </c>
      <c r="I41" s="67">
        <v>0</v>
      </c>
      <c r="J41" s="67">
        <v>0</v>
      </c>
      <c r="K41" s="67">
        <v>0</v>
      </c>
      <c r="L41" s="67">
        <v>0</v>
      </c>
      <c r="M41" s="102">
        <v>2</v>
      </c>
      <c r="N41" s="67" t="s">
        <v>337</v>
      </c>
      <c r="O41" s="67" t="s">
        <v>304</v>
      </c>
      <c r="P41" s="29"/>
      <c r="Q41" s="29"/>
    </row>
    <row r="42" spans="1:17" s="46" customFormat="1" ht="27.6" x14ac:dyDescent="0.3">
      <c r="A42" s="29" t="s">
        <v>333</v>
      </c>
      <c r="B42" s="38">
        <v>4</v>
      </c>
      <c r="C42" s="29" t="s">
        <v>414</v>
      </c>
      <c r="D42" s="29" t="s">
        <v>155</v>
      </c>
      <c r="E42" s="29" t="s">
        <v>157</v>
      </c>
      <c r="F42" s="29" t="s">
        <v>336</v>
      </c>
      <c r="G42" s="29" t="s">
        <v>13</v>
      </c>
      <c r="H42" s="67">
        <v>15</v>
      </c>
      <c r="I42" s="67">
        <v>0</v>
      </c>
      <c r="J42" s="67">
        <v>0</v>
      </c>
      <c r="K42" s="67">
        <v>0</v>
      </c>
      <c r="L42" s="67">
        <v>0</v>
      </c>
      <c r="M42" s="102">
        <v>4</v>
      </c>
      <c r="N42" s="67" t="s">
        <v>303</v>
      </c>
      <c r="O42" s="67" t="s">
        <v>304</v>
      </c>
      <c r="P42" s="29"/>
      <c r="Q42" s="29"/>
    </row>
    <row r="43" spans="1:17" s="46" customFormat="1" ht="27.6" x14ac:dyDescent="0.3">
      <c r="A43" s="29" t="s">
        <v>333</v>
      </c>
      <c r="B43" s="38">
        <v>4</v>
      </c>
      <c r="C43" s="29" t="s">
        <v>415</v>
      </c>
      <c r="D43" s="29" t="s">
        <v>416</v>
      </c>
      <c r="E43" s="29" t="s">
        <v>144</v>
      </c>
      <c r="F43" s="29" t="s">
        <v>359</v>
      </c>
      <c r="G43" s="29" t="s">
        <v>136</v>
      </c>
      <c r="H43" s="67">
        <v>10</v>
      </c>
      <c r="I43" s="67">
        <v>0</v>
      </c>
      <c r="J43" s="67">
        <v>0</v>
      </c>
      <c r="K43" s="67">
        <v>0</v>
      </c>
      <c r="L43" s="67">
        <v>0</v>
      </c>
      <c r="M43" s="102">
        <v>2</v>
      </c>
      <c r="N43" s="67" t="s">
        <v>337</v>
      </c>
      <c r="O43" s="67" t="s">
        <v>304</v>
      </c>
      <c r="P43" s="29"/>
      <c r="Q43" s="29"/>
    </row>
    <row r="44" spans="1:17" s="46" customFormat="1" ht="27.6" x14ac:dyDescent="0.3">
      <c r="A44" s="29" t="s">
        <v>333</v>
      </c>
      <c r="B44" s="38">
        <v>4</v>
      </c>
      <c r="C44" s="29" t="s">
        <v>417</v>
      </c>
      <c r="D44" s="29" t="s">
        <v>418</v>
      </c>
      <c r="E44" s="29" t="s">
        <v>419</v>
      </c>
      <c r="F44" s="29" t="s">
        <v>253</v>
      </c>
      <c r="G44" s="29" t="s">
        <v>56</v>
      </c>
      <c r="H44" s="67">
        <v>0</v>
      </c>
      <c r="I44" s="67">
        <v>10</v>
      </c>
      <c r="J44" s="67">
        <v>0</v>
      </c>
      <c r="K44" s="67">
        <v>0</v>
      </c>
      <c r="L44" s="67">
        <v>0</v>
      </c>
      <c r="M44" s="102">
        <v>4</v>
      </c>
      <c r="N44" s="67" t="s">
        <v>302</v>
      </c>
      <c r="O44" s="67" t="s">
        <v>304</v>
      </c>
      <c r="P44" s="29"/>
      <c r="Q44" s="29"/>
    </row>
    <row r="45" spans="1:17" s="46" customFormat="1" ht="27.6" x14ac:dyDescent="0.3">
      <c r="A45" s="29" t="s">
        <v>333</v>
      </c>
      <c r="B45" s="38">
        <v>4</v>
      </c>
      <c r="C45" s="29" t="s">
        <v>420</v>
      </c>
      <c r="D45" s="29" t="s">
        <v>183</v>
      </c>
      <c r="E45" s="29" t="s">
        <v>421</v>
      </c>
      <c r="F45" s="29" t="s">
        <v>422</v>
      </c>
      <c r="G45" s="29" t="s">
        <v>186</v>
      </c>
      <c r="H45" s="67">
        <v>10</v>
      </c>
      <c r="I45" s="67">
        <v>0</v>
      </c>
      <c r="J45" s="67">
        <v>0</v>
      </c>
      <c r="K45" s="67">
        <v>0</v>
      </c>
      <c r="L45" s="67">
        <v>0</v>
      </c>
      <c r="M45" s="102">
        <v>2</v>
      </c>
      <c r="N45" s="67" t="s">
        <v>337</v>
      </c>
      <c r="O45" s="67" t="s">
        <v>304</v>
      </c>
      <c r="P45" s="29"/>
      <c r="Q45" s="29"/>
    </row>
    <row r="46" spans="1:17" s="46" customFormat="1" ht="55.2" x14ac:dyDescent="0.3">
      <c r="A46" s="29" t="s">
        <v>333</v>
      </c>
      <c r="B46" s="38">
        <v>4</v>
      </c>
      <c r="C46" s="29" t="s">
        <v>423</v>
      </c>
      <c r="D46" s="29" t="s">
        <v>424</v>
      </c>
      <c r="E46" s="29" t="s">
        <v>153</v>
      </c>
      <c r="F46" s="29" t="s">
        <v>425</v>
      </c>
      <c r="G46" s="29" t="s">
        <v>149</v>
      </c>
      <c r="H46" s="67">
        <v>15</v>
      </c>
      <c r="I46" s="67">
        <v>0</v>
      </c>
      <c r="J46" s="67">
        <v>0</v>
      </c>
      <c r="K46" s="67">
        <v>0</v>
      </c>
      <c r="L46" s="67">
        <v>0</v>
      </c>
      <c r="M46" s="102">
        <v>3</v>
      </c>
      <c r="N46" s="67" t="s">
        <v>337</v>
      </c>
      <c r="O46" s="67" t="s">
        <v>304</v>
      </c>
      <c r="P46" s="29" t="s">
        <v>426</v>
      </c>
      <c r="Q46" s="29"/>
    </row>
    <row r="47" spans="1:17" s="46" customFormat="1" ht="27.6" x14ac:dyDescent="0.3">
      <c r="A47" s="29" t="s">
        <v>333</v>
      </c>
      <c r="B47" s="38">
        <v>4</v>
      </c>
      <c r="C47" s="29" t="s">
        <v>427</v>
      </c>
      <c r="D47" s="29" t="s">
        <v>428</v>
      </c>
      <c r="E47" s="29" t="s">
        <v>161</v>
      </c>
      <c r="F47" s="29" t="s">
        <v>306</v>
      </c>
      <c r="G47" s="100" t="s">
        <v>307</v>
      </c>
      <c r="H47" s="67">
        <v>0</v>
      </c>
      <c r="I47" s="67">
        <v>10</v>
      </c>
      <c r="J47" s="67">
        <v>0</v>
      </c>
      <c r="K47" s="67">
        <v>0</v>
      </c>
      <c r="L47" s="67">
        <v>0</v>
      </c>
      <c r="M47" s="102">
        <v>2</v>
      </c>
      <c r="N47" s="67" t="s">
        <v>337</v>
      </c>
      <c r="O47" s="67" t="s">
        <v>304</v>
      </c>
      <c r="P47" s="29"/>
      <c r="Q47" s="29"/>
    </row>
    <row r="48" spans="1:17" s="46" customFormat="1" ht="27.6" x14ac:dyDescent="0.3">
      <c r="A48" s="29" t="s">
        <v>333</v>
      </c>
      <c r="B48" s="38">
        <v>4</v>
      </c>
      <c r="C48" s="29" t="s">
        <v>429</v>
      </c>
      <c r="D48" s="29" t="s">
        <v>176</v>
      </c>
      <c r="E48" s="29" t="s">
        <v>301</v>
      </c>
      <c r="F48" s="29" t="s">
        <v>403</v>
      </c>
      <c r="G48" s="29" t="s">
        <v>111</v>
      </c>
      <c r="H48" s="67">
        <v>10</v>
      </c>
      <c r="I48" s="67">
        <v>0</v>
      </c>
      <c r="J48" s="67">
        <v>0</v>
      </c>
      <c r="K48" s="67">
        <v>0</v>
      </c>
      <c r="L48" s="67">
        <v>0</v>
      </c>
      <c r="M48" s="102">
        <v>3</v>
      </c>
      <c r="N48" s="67" t="s">
        <v>337</v>
      </c>
      <c r="O48" s="67" t="s">
        <v>304</v>
      </c>
      <c r="P48" s="29"/>
      <c r="Q48" s="29"/>
    </row>
    <row r="49" spans="1:18" s="46" customFormat="1" ht="27.6" x14ac:dyDescent="0.3">
      <c r="A49" s="29" t="s">
        <v>333</v>
      </c>
      <c r="B49" s="38">
        <v>4</v>
      </c>
      <c r="C49" s="29" t="s">
        <v>430</v>
      </c>
      <c r="D49" s="29" t="s">
        <v>88</v>
      </c>
      <c r="E49" s="29" t="s">
        <v>90</v>
      </c>
      <c r="F49" s="29" t="s">
        <v>253</v>
      </c>
      <c r="G49" s="29" t="s">
        <v>56</v>
      </c>
      <c r="H49" s="67">
        <v>10</v>
      </c>
      <c r="I49" s="67">
        <v>0</v>
      </c>
      <c r="J49" s="67">
        <v>0</v>
      </c>
      <c r="K49" s="67">
        <v>0</v>
      </c>
      <c r="L49" s="67">
        <v>0</v>
      </c>
      <c r="M49" s="102">
        <v>2</v>
      </c>
      <c r="N49" s="67" t="s">
        <v>303</v>
      </c>
      <c r="O49" s="67" t="s">
        <v>304</v>
      </c>
      <c r="P49" s="29"/>
      <c r="Q49" s="29"/>
    </row>
    <row r="50" spans="1:18" s="46" customFormat="1" ht="27.6" x14ac:dyDescent="0.3">
      <c r="A50" s="29" t="s">
        <v>333</v>
      </c>
      <c r="B50" s="38">
        <v>4</v>
      </c>
      <c r="C50" s="29"/>
      <c r="D50" s="29" t="s">
        <v>318</v>
      </c>
      <c r="E50" s="29" t="s">
        <v>321</v>
      </c>
      <c r="F50" s="29"/>
      <c r="G50" s="29"/>
      <c r="H50" s="67"/>
      <c r="I50" s="67"/>
      <c r="J50" s="67"/>
      <c r="K50" s="67"/>
      <c r="L50" s="67"/>
      <c r="M50" s="102">
        <v>2</v>
      </c>
      <c r="N50" s="67"/>
      <c r="O50" s="67"/>
      <c r="P50" s="29"/>
      <c r="Q50" s="29"/>
    </row>
    <row r="51" spans="1:18" s="46" customFormat="1" x14ac:dyDescent="0.3">
      <c r="A51" s="120" t="s">
        <v>483</v>
      </c>
      <c r="B51" s="121"/>
      <c r="C51" s="121"/>
      <c r="D51" s="121"/>
      <c r="E51" s="121"/>
      <c r="F51" s="121"/>
      <c r="G51" s="122"/>
      <c r="H51" s="51">
        <f>SUM(H40:H50)</f>
        <v>100</v>
      </c>
      <c r="I51" s="51">
        <f>SUM(I40:I50)</f>
        <v>20</v>
      </c>
      <c r="J51" s="51">
        <v>0</v>
      </c>
      <c r="K51" s="51">
        <v>0</v>
      </c>
      <c r="L51" s="51">
        <v>0</v>
      </c>
      <c r="M51" s="107">
        <f>SUM(M40:M50)</f>
        <v>31</v>
      </c>
      <c r="N51" s="51"/>
      <c r="O51" s="51"/>
      <c r="P51" s="52"/>
      <c r="Q51" s="52"/>
    </row>
    <row r="52" spans="1:18" s="46" customFormat="1" ht="41.4" x14ac:dyDescent="0.3">
      <c r="A52" s="29" t="s">
        <v>333</v>
      </c>
      <c r="B52" s="38">
        <v>5</v>
      </c>
      <c r="C52" s="29" t="s">
        <v>431</v>
      </c>
      <c r="D52" s="29" t="s">
        <v>432</v>
      </c>
      <c r="E52" s="29" t="s">
        <v>194</v>
      </c>
      <c r="F52" s="29" t="s">
        <v>425</v>
      </c>
      <c r="G52" s="29" t="s">
        <v>149</v>
      </c>
      <c r="H52" s="67">
        <v>20</v>
      </c>
      <c r="I52" s="67">
        <v>0</v>
      </c>
      <c r="J52" s="67">
        <v>0</v>
      </c>
      <c r="K52" s="67">
        <v>0</v>
      </c>
      <c r="L52" s="67">
        <v>0</v>
      </c>
      <c r="M52" s="102">
        <v>4</v>
      </c>
      <c r="N52" s="67" t="s">
        <v>337</v>
      </c>
      <c r="O52" s="67" t="s">
        <v>304</v>
      </c>
      <c r="P52" s="29"/>
      <c r="Q52" s="29"/>
    </row>
    <row r="53" spans="1:18" s="46" customFormat="1" ht="27.6" x14ac:dyDescent="0.3">
      <c r="A53" s="29" t="s">
        <v>333</v>
      </c>
      <c r="B53" s="38">
        <v>5</v>
      </c>
      <c r="C53" s="29" t="s">
        <v>433</v>
      </c>
      <c r="D53" s="29" t="s">
        <v>200</v>
      </c>
      <c r="E53" s="29" t="s">
        <v>308</v>
      </c>
      <c r="F53" s="29" t="s">
        <v>306</v>
      </c>
      <c r="G53" s="100" t="s">
        <v>307</v>
      </c>
      <c r="H53" s="67">
        <v>15</v>
      </c>
      <c r="I53" s="67">
        <v>0</v>
      </c>
      <c r="J53" s="67">
        <v>0</v>
      </c>
      <c r="K53" s="67">
        <v>0</v>
      </c>
      <c r="L53" s="67">
        <v>0</v>
      </c>
      <c r="M53" s="102">
        <v>3</v>
      </c>
      <c r="N53" s="67" t="s">
        <v>337</v>
      </c>
      <c r="O53" s="67" t="s">
        <v>304</v>
      </c>
      <c r="P53" s="29"/>
      <c r="Q53" s="29"/>
    </row>
    <row r="54" spans="1:18" s="46" customFormat="1" ht="27.6" x14ac:dyDescent="0.3">
      <c r="A54" s="29" t="s">
        <v>333</v>
      </c>
      <c r="B54" s="38">
        <v>5</v>
      </c>
      <c r="C54" s="29" t="s">
        <v>434</v>
      </c>
      <c r="D54" s="29" t="s">
        <v>207</v>
      </c>
      <c r="E54" s="29" t="s">
        <v>435</v>
      </c>
      <c r="F54" s="29" t="s">
        <v>253</v>
      </c>
      <c r="G54" s="29" t="s">
        <v>56</v>
      </c>
      <c r="H54" s="67">
        <v>0</v>
      </c>
      <c r="I54" s="67">
        <v>15</v>
      </c>
      <c r="J54" s="67">
        <v>0</v>
      </c>
      <c r="K54" s="67">
        <v>0</v>
      </c>
      <c r="L54" s="67">
        <v>0</v>
      </c>
      <c r="M54" s="102">
        <v>5</v>
      </c>
      <c r="N54" s="67" t="s">
        <v>302</v>
      </c>
      <c r="O54" s="67" t="s">
        <v>304</v>
      </c>
      <c r="P54" s="29"/>
      <c r="Q54" s="29"/>
    </row>
    <row r="55" spans="1:18" s="46" customFormat="1" ht="27.6" x14ac:dyDescent="0.3">
      <c r="A55" s="29" t="s">
        <v>333</v>
      </c>
      <c r="B55" s="38">
        <v>5</v>
      </c>
      <c r="C55" s="29" t="s">
        <v>436</v>
      </c>
      <c r="D55" s="29" t="s">
        <v>216</v>
      </c>
      <c r="E55" s="29" t="s">
        <v>437</v>
      </c>
      <c r="F55" s="29" t="s">
        <v>422</v>
      </c>
      <c r="G55" s="29" t="s">
        <v>186</v>
      </c>
      <c r="H55" s="67">
        <v>15</v>
      </c>
      <c r="I55" s="67">
        <v>0</v>
      </c>
      <c r="J55" s="67">
        <v>0</v>
      </c>
      <c r="K55" s="67">
        <v>0</v>
      </c>
      <c r="L55" s="67">
        <v>0</v>
      </c>
      <c r="M55" s="102">
        <v>4</v>
      </c>
      <c r="N55" s="67" t="s">
        <v>337</v>
      </c>
      <c r="O55" s="67" t="s">
        <v>304</v>
      </c>
      <c r="P55" s="29"/>
      <c r="Q55" s="29"/>
    </row>
    <row r="56" spans="1:18" s="46" customFormat="1" ht="27.6" x14ac:dyDescent="0.3">
      <c r="A56" s="29" t="s">
        <v>333</v>
      </c>
      <c r="B56" s="38">
        <v>5</v>
      </c>
      <c r="C56" s="29" t="s">
        <v>438</v>
      </c>
      <c r="D56" s="29" t="s">
        <v>439</v>
      </c>
      <c r="E56" s="29" t="s">
        <v>198</v>
      </c>
      <c r="F56" s="29" t="s">
        <v>253</v>
      </c>
      <c r="G56" s="29" t="s">
        <v>56</v>
      </c>
      <c r="H56" s="67">
        <v>10</v>
      </c>
      <c r="I56" s="67">
        <v>0</v>
      </c>
      <c r="J56" s="67">
        <v>0</v>
      </c>
      <c r="K56" s="67">
        <v>0</v>
      </c>
      <c r="L56" s="67">
        <v>0</v>
      </c>
      <c r="M56" s="102">
        <v>2</v>
      </c>
      <c r="N56" s="67" t="s">
        <v>337</v>
      </c>
      <c r="O56" s="67" t="s">
        <v>304</v>
      </c>
      <c r="P56" s="29"/>
      <c r="Q56" s="29"/>
    </row>
    <row r="57" spans="1:18" s="46" customFormat="1" ht="27.6" x14ac:dyDescent="0.3">
      <c r="A57" s="29" t="s">
        <v>333</v>
      </c>
      <c r="B57" s="38">
        <v>5</v>
      </c>
      <c r="C57" s="29" t="s">
        <v>440</v>
      </c>
      <c r="D57" s="29" t="s">
        <v>441</v>
      </c>
      <c r="E57" s="29" t="s">
        <v>205</v>
      </c>
      <c r="F57" s="29" t="s">
        <v>406</v>
      </c>
      <c r="G57" s="29" t="s">
        <v>131</v>
      </c>
      <c r="H57" s="67">
        <v>15</v>
      </c>
      <c r="I57" s="67">
        <v>0</v>
      </c>
      <c r="J57" s="67">
        <v>0</v>
      </c>
      <c r="K57" s="67">
        <v>0</v>
      </c>
      <c r="L57" s="67">
        <v>0</v>
      </c>
      <c r="M57" s="102">
        <v>3</v>
      </c>
      <c r="N57" s="67" t="s">
        <v>337</v>
      </c>
      <c r="O57" s="67" t="s">
        <v>304</v>
      </c>
      <c r="P57" s="29"/>
      <c r="Q57" s="29"/>
    </row>
    <row r="58" spans="1:18" s="46" customFormat="1" ht="41.4" x14ac:dyDescent="0.3">
      <c r="A58" s="29" t="s">
        <v>333</v>
      </c>
      <c r="B58" s="38">
        <v>5</v>
      </c>
      <c r="C58" s="29" t="s">
        <v>442</v>
      </c>
      <c r="D58" s="29" t="s">
        <v>443</v>
      </c>
      <c r="E58" s="29" t="s">
        <v>213</v>
      </c>
      <c r="F58" s="29" t="s">
        <v>444</v>
      </c>
      <c r="G58" s="29" t="s">
        <v>214</v>
      </c>
      <c r="H58" s="67">
        <v>10</v>
      </c>
      <c r="I58" s="67">
        <v>0</v>
      </c>
      <c r="J58" s="67">
        <v>0</v>
      </c>
      <c r="K58" s="67">
        <v>0</v>
      </c>
      <c r="L58" s="67">
        <v>0</v>
      </c>
      <c r="M58" s="102">
        <v>3</v>
      </c>
      <c r="N58" s="67" t="s">
        <v>337</v>
      </c>
      <c r="O58" s="67" t="s">
        <v>304</v>
      </c>
      <c r="P58" s="29"/>
      <c r="Q58" s="29"/>
    </row>
    <row r="59" spans="1:18" s="46" customFormat="1" ht="27.6" x14ac:dyDescent="0.3">
      <c r="A59" s="29" t="s">
        <v>333</v>
      </c>
      <c r="B59" s="38">
        <v>5</v>
      </c>
      <c r="C59" s="29" t="s">
        <v>445</v>
      </c>
      <c r="D59" s="29" t="s">
        <v>446</v>
      </c>
      <c r="E59" s="29" t="s">
        <v>447</v>
      </c>
      <c r="F59" s="29" t="s">
        <v>448</v>
      </c>
      <c r="G59" s="29" t="s">
        <v>449</v>
      </c>
      <c r="H59" s="67">
        <v>0</v>
      </c>
      <c r="I59" s="67">
        <v>10</v>
      </c>
      <c r="J59" s="67">
        <v>0</v>
      </c>
      <c r="K59" s="67">
        <v>0</v>
      </c>
      <c r="L59" s="67">
        <v>0</v>
      </c>
      <c r="M59" s="102">
        <v>0</v>
      </c>
      <c r="N59" s="67" t="s">
        <v>304</v>
      </c>
      <c r="O59" s="67" t="s">
        <v>304</v>
      </c>
      <c r="P59" s="29"/>
      <c r="Q59" s="29"/>
    </row>
    <row r="60" spans="1:18" s="46" customFormat="1" ht="27.6" x14ac:dyDescent="0.3">
      <c r="A60" s="29" t="s">
        <v>333</v>
      </c>
      <c r="B60" s="38">
        <v>5</v>
      </c>
      <c r="C60" s="29" t="s">
        <v>450</v>
      </c>
      <c r="D60" s="29" t="s">
        <v>188</v>
      </c>
      <c r="E60" s="29" t="s">
        <v>190</v>
      </c>
      <c r="F60" s="29" t="s">
        <v>253</v>
      </c>
      <c r="G60" s="29" t="s">
        <v>56</v>
      </c>
      <c r="H60" s="67">
        <v>15</v>
      </c>
      <c r="I60" s="67">
        <v>0</v>
      </c>
      <c r="J60" s="67">
        <v>0</v>
      </c>
      <c r="K60" s="67">
        <v>0</v>
      </c>
      <c r="L60" s="67">
        <v>0</v>
      </c>
      <c r="M60" s="102">
        <v>3</v>
      </c>
      <c r="N60" s="67" t="s">
        <v>337</v>
      </c>
      <c r="O60" s="67" t="s">
        <v>304</v>
      </c>
      <c r="P60" s="29"/>
      <c r="Q60" s="29"/>
    </row>
    <row r="61" spans="1:18" s="46" customFormat="1" ht="27.6" x14ac:dyDescent="0.3">
      <c r="A61" s="29" t="s">
        <v>333</v>
      </c>
      <c r="B61" s="38">
        <v>5</v>
      </c>
      <c r="C61" s="29"/>
      <c r="D61" s="29" t="s">
        <v>318</v>
      </c>
      <c r="E61" s="29" t="s">
        <v>386</v>
      </c>
      <c r="F61" s="29"/>
      <c r="G61" s="29"/>
      <c r="H61" s="67"/>
      <c r="I61" s="67"/>
      <c r="J61" s="67"/>
      <c r="K61" s="67"/>
      <c r="L61" s="67"/>
      <c r="M61" s="102">
        <v>4</v>
      </c>
      <c r="N61" s="67"/>
      <c r="O61" s="67"/>
      <c r="P61" s="29"/>
      <c r="Q61" s="29"/>
    </row>
    <row r="62" spans="1:18" s="46" customFormat="1" x14ac:dyDescent="0.3">
      <c r="A62" s="120" t="s">
        <v>483</v>
      </c>
      <c r="B62" s="121"/>
      <c r="C62" s="121"/>
      <c r="D62" s="121"/>
      <c r="E62" s="121"/>
      <c r="F62" s="121"/>
      <c r="G62" s="122"/>
      <c r="H62" s="51">
        <f>SUM(H52:H60)</f>
        <v>100</v>
      </c>
      <c r="I62" s="51">
        <f>SUM(I52:I60)</f>
        <v>25</v>
      </c>
      <c r="J62" s="51">
        <v>0</v>
      </c>
      <c r="K62" s="51">
        <v>0</v>
      </c>
      <c r="L62" s="51">
        <v>0</v>
      </c>
      <c r="M62" s="107">
        <f>SUM(M52:M61)</f>
        <v>31</v>
      </c>
      <c r="N62" s="51"/>
      <c r="O62" s="51"/>
      <c r="P62" s="52"/>
      <c r="Q62" s="52"/>
    </row>
    <row r="63" spans="1:18" s="46" customFormat="1" ht="27.6" x14ac:dyDescent="0.3">
      <c r="A63" s="29" t="s">
        <v>333</v>
      </c>
      <c r="B63" s="38">
        <v>6</v>
      </c>
      <c r="C63" s="29" t="s">
        <v>451</v>
      </c>
      <c r="D63" s="29" t="s">
        <v>452</v>
      </c>
      <c r="E63" s="29" t="s">
        <v>148</v>
      </c>
      <c r="F63" s="29" t="s">
        <v>425</v>
      </c>
      <c r="G63" s="29" t="s">
        <v>149</v>
      </c>
      <c r="H63" s="67">
        <v>10</v>
      </c>
      <c r="I63" s="67">
        <v>0</v>
      </c>
      <c r="J63" s="67">
        <v>0</v>
      </c>
      <c r="K63" s="67">
        <v>0</v>
      </c>
      <c r="L63" s="67">
        <v>0</v>
      </c>
      <c r="M63" s="102">
        <v>2</v>
      </c>
      <c r="N63" s="67" t="s">
        <v>337</v>
      </c>
      <c r="O63" s="67" t="s">
        <v>304</v>
      </c>
      <c r="P63" s="29"/>
      <c r="Q63" s="29"/>
      <c r="R63" s="40"/>
    </row>
    <row r="64" spans="1:18" s="46" customFormat="1" ht="27.6" x14ac:dyDescent="0.3">
      <c r="A64" s="29" t="s">
        <v>333</v>
      </c>
      <c r="B64" s="38">
        <v>6</v>
      </c>
      <c r="C64" s="29" t="s">
        <v>453</v>
      </c>
      <c r="D64" s="29" t="s">
        <v>240</v>
      </c>
      <c r="E64" s="29" t="s">
        <v>454</v>
      </c>
      <c r="F64" s="29" t="s">
        <v>253</v>
      </c>
      <c r="G64" s="29" t="s">
        <v>56</v>
      </c>
      <c r="H64" s="67">
        <v>0</v>
      </c>
      <c r="I64" s="67">
        <v>20</v>
      </c>
      <c r="J64" s="67">
        <v>0</v>
      </c>
      <c r="K64" s="67">
        <v>0</v>
      </c>
      <c r="L64" s="67">
        <v>0</v>
      </c>
      <c r="M64" s="102">
        <v>6</v>
      </c>
      <c r="N64" s="67" t="s">
        <v>302</v>
      </c>
      <c r="O64" s="67" t="s">
        <v>304</v>
      </c>
      <c r="P64" s="29"/>
      <c r="Q64" s="29"/>
      <c r="R64" s="40"/>
    </row>
    <row r="65" spans="1:18" s="46" customFormat="1" ht="27.6" x14ac:dyDescent="0.3">
      <c r="A65" s="29" t="s">
        <v>333</v>
      </c>
      <c r="B65" s="38">
        <v>6</v>
      </c>
      <c r="C65" s="29" t="s">
        <v>455</v>
      </c>
      <c r="D65" s="29" t="s">
        <v>232</v>
      </c>
      <c r="E65" s="29" t="s">
        <v>234</v>
      </c>
      <c r="F65" s="29" t="s">
        <v>336</v>
      </c>
      <c r="G65" s="29" t="s">
        <v>13</v>
      </c>
      <c r="H65" s="67">
        <v>20</v>
      </c>
      <c r="I65" s="67">
        <v>0</v>
      </c>
      <c r="J65" s="67">
        <v>0</v>
      </c>
      <c r="K65" s="67">
        <v>0</v>
      </c>
      <c r="L65" s="67">
        <v>0</v>
      </c>
      <c r="M65" s="102">
        <v>5</v>
      </c>
      <c r="N65" s="67" t="s">
        <v>337</v>
      </c>
      <c r="O65" s="67" t="s">
        <v>304</v>
      </c>
      <c r="P65" s="29" t="s">
        <v>456</v>
      </c>
      <c r="Q65" s="29"/>
      <c r="R65" s="40"/>
    </row>
    <row r="66" spans="1:18" s="46" customFormat="1" ht="27.6" x14ac:dyDescent="0.3">
      <c r="A66" s="29" t="s">
        <v>333</v>
      </c>
      <c r="B66" s="38">
        <v>6</v>
      </c>
      <c r="C66" s="29" t="s">
        <v>457</v>
      </c>
      <c r="D66" s="29" t="s">
        <v>458</v>
      </c>
      <c r="E66" s="29" t="s">
        <v>459</v>
      </c>
      <c r="F66" s="29" t="s">
        <v>448</v>
      </c>
      <c r="G66" s="29" t="s">
        <v>449</v>
      </c>
      <c r="H66" s="67">
        <v>0</v>
      </c>
      <c r="I66" s="67">
        <v>10</v>
      </c>
      <c r="J66" s="67">
        <v>0</v>
      </c>
      <c r="K66" s="67">
        <v>0</v>
      </c>
      <c r="L66" s="67">
        <v>0</v>
      </c>
      <c r="M66" s="102">
        <v>0</v>
      </c>
      <c r="N66" s="67" t="s">
        <v>304</v>
      </c>
      <c r="O66" s="67" t="s">
        <v>304</v>
      </c>
      <c r="P66" s="29" t="s">
        <v>460</v>
      </c>
      <c r="Q66" s="29"/>
      <c r="R66" s="40"/>
    </row>
    <row r="67" spans="1:18" s="46" customFormat="1" ht="27.6" x14ac:dyDescent="0.3">
      <c r="A67" s="29" t="s">
        <v>333</v>
      </c>
      <c r="B67" s="38">
        <v>6</v>
      </c>
      <c r="C67" s="29" t="s">
        <v>461</v>
      </c>
      <c r="D67" s="29" t="s">
        <v>462</v>
      </c>
      <c r="E67" s="29" t="s">
        <v>230</v>
      </c>
      <c r="F67" s="29" t="s">
        <v>425</v>
      </c>
      <c r="G67" s="29" t="s">
        <v>149</v>
      </c>
      <c r="H67" s="67">
        <v>15</v>
      </c>
      <c r="I67" s="67">
        <v>0</v>
      </c>
      <c r="J67" s="67">
        <v>0</v>
      </c>
      <c r="K67" s="67">
        <v>0</v>
      </c>
      <c r="L67" s="67">
        <v>0</v>
      </c>
      <c r="M67" s="102">
        <v>4</v>
      </c>
      <c r="N67" s="67" t="s">
        <v>303</v>
      </c>
      <c r="O67" s="67" t="s">
        <v>304</v>
      </c>
      <c r="P67" s="29"/>
      <c r="Q67" s="29"/>
      <c r="R67" s="40"/>
    </row>
    <row r="68" spans="1:18" s="46" customFormat="1" ht="27.6" x14ac:dyDescent="0.3">
      <c r="A68" s="29" t="s">
        <v>333</v>
      </c>
      <c r="B68" s="38">
        <v>6</v>
      </c>
      <c r="C68" s="29" t="s">
        <v>463</v>
      </c>
      <c r="D68" s="29" t="s">
        <v>464</v>
      </c>
      <c r="E68" s="29" t="s">
        <v>238</v>
      </c>
      <c r="F68" s="29" t="s">
        <v>336</v>
      </c>
      <c r="G68" s="29" t="s">
        <v>13</v>
      </c>
      <c r="H68" s="67">
        <v>15</v>
      </c>
      <c r="I68" s="67">
        <v>0</v>
      </c>
      <c r="J68" s="67">
        <v>0</v>
      </c>
      <c r="K68" s="67">
        <v>0</v>
      </c>
      <c r="L68" s="67">
        <v>0</v>
      </c>
      <c r="M68" s="102">
        <v>3</v>
      </c>
      <c r="N68" s="67" t="s">
        <v>337</v>
      </c>
      <c r="O68" s="67" t="s">
        <v>304</v>
      </c>
      <c r="P68" s="29"/>
      <c r="Q68" s="29"/>
      <c r="R68" s="40"/>
    </row>
    <row r="69" spans="1:18" s="46" customFormat="1" ht="27.6" x14ac:dyDescent="0.3">
      <c r="A69" s="29" t="s">
        <v>333</v>
      </c>
      <c r="B69" s="38">
        <v>6</v>
      </c>
      <c r="C69" s="29" t="s">
        <v>465</v>
      </c>
      <c r="D69" s="29" t="s">
        <v>244</v>
      </c>
      <c r="E69" s="29" t="s">
        <v>246</v>
      </c>
      <c r="F69" s="29" t="s">
        <v>359</v>
      </c>
      <c r="G69" s="29" t="s">
        <v>136</v>
      </c>
      <c r="H69" s="67">
        <v>15</v>
      </c>
      <c r="I69" s="67">
        <v>0</v>
      </c>
      <c r="J69" s="67">
        <v>0</v>
      </c>
      <c r="K69" s="67">
        <v>0</v>
      </c>
      <c r="L69" s="67">
        <v>0</v>
      </c>
      <c r="M69" s="102">
        <v>3</v>
      </c>
      <c r="N69" s="67" t="s">
        <v>303</v>
      </c>
      <c r="O69" s="67" t="s">
        <v>304</v>
      </c>
      <c r="P69" s="29"/>
      <c r="Q69" s="29"/>
      <c r="R69" s="40"/>
    </row>
    <row r="70" spans="1:18" s="46" customFormat="1" ht="27.6" x14ac:dyDescent="0.3">
      <c r="A70" s="29" t="s">
        <v>333</v>
      </c>
      <c r="B70" s="38">
        <v>6</v>
      </c>
      <c r="C70" s="29" t="s">
        <v>466</v>
      </c>
      <c r="D70" s="29" t="s">
        <v>467</v>
      </c>
      <c r="E70" s="29" t="s">
        <v>222</v>
      </c>
      <c r="F70" s="29" t="s">
        <v>406</v>
      </c>
      <c r="G70" s="29" t="s">
        <v>131</v>
      </c>
      <c r="H70" s="67">
        <v>15</v>
      </c>
      <c r="I70" s="67">
        <v>0</v>
      </c>
      <c r="J70" s="67">
        <v>0</v>
      </c>
      <c r="K70" s="67">
        <v>0</v>
      </c>
      <c r="L70" s="67">
        <v>0</v>
      </c>
      <c r="M70" s="102">
        <v>3</v>
      </c>
      <c r="N70" s="67" t="s">
        <v>337</v>
      </c>
      <c r="O70" s="67" t="s">
        <v>304</v>
      </c>
      <c r="P70" s="29"/>
      <c r="Q70" s="29"/>
      <c r="R70" s="40"/>
    </row>
    <row r="71" spans="1:18" s="46" customFormat="1" ht="27.6" x14ac:dyDescent="0.3">
      <c r="A71" s="29" t="s">
        <v>333</v>
      </c>
      <c r="B71" s="38">
        <v>6</v>
      </c>
      <c r="C71" s="29" t="s">
        <v>468</v>
      </c>
      <c r="D71" s="29" t="s">
        <v>469</v>
      </c>
      <c r="E71" s="29" t="s">
        <v>226</v>
      </c>
      <c r="F71" s="29" t="s">
        <v>425</v>
      </c>
      <c r="G71" s="29" t="s">
        <v>149</v>
      </c>
      <c r="H71" s="67">
        <v>20</v>
      </c>
      <c r="I71" s="67">
        <v>0</v>
      </c>
      <c r="J71" s="67">
        <v>0</v>
      </c>
      <c r="K71" s="67">
        <v>0</v>
      </c>
      <c r="L71" s="67">
        <v>0</v>
      </c>
      <c r="M71" s="102">
        <v>4</v>
      </c>
      <c r="N71" s="67" t="s">
        <v>337</v>
      </c>
      <c r="O71" s="67" t="s">
        <v>304</v>
      </c>
      <c r="P71" s="29"/>
      <c r="Q71" s="29"/>
      <c r="R71" s="40"/>
    </row>
    <row r="72" spans="1:18" s="46" customFormat="1" x14ac:dyDescent="0.3">
      <c r="A72" s="120" t="s">
        <v>483</v>
      </c>
      <c r="B72" s="121"/>
      <c r="C72" s="121"/>
      <c r="D72" s="121"/>
      <c r="E72" s="121"/>
      <c r="F72" s="121"/>
      <c r="G72" s="122"/>
      <c r="H72" s="51">
        <f ca="1">SUM(H63:H76)</f>
        <v>110</v>
      </c>
      <c r="I72" s="51">
        <f ca="1">SUM(I63:I76)</f>
        <v>40</v>
      </c>
      <c r="J72" s="51"/>
      <c r="K72" s="51"/>
      <c r="L72" s="51"/>
      <c r="M72" s="107">
        <f>M71+M70+M69+M68+M67+M66+M65+M64+M63</f>
        <v>30</v>
      </c>
      <c r="N72" s="51"/>
      <c r="O72" s="51"/>
      <c r="P72" s="52"/>
      <c r="Q72" s="52"/>
    </row>
    <row r="73" spans="1:18" s="46" customFormat="1" ht="27.6" x14ac:dyDescent="0.3">
      <c r="A73" s="28" t="s">
        <v>333</v>
      </c>
      <c r="B73" s="42">
        <v>7</v>
      </c>
      <c r="C73" s="28" t="s">
        <v>470</v>
      </c>
      <c r="D73" s="28" t="s">
        <v>248</v>
      </c>
      <c r="E73" s="28" t="s">
        <v>250</v>
      </c>
      <c r="F73" s="29" t="s">
        <v>253</v>
      </c>
      <c r="G73" s="29" t="s">
        <v>56</v>
      </c>
      <c r="H73" s="45"/>
      <c r="I73" s="45">
        <v>160</v>
      </c>
      <c r="J73" s="45">
        <v>0</v>
      </c>
      <c r="K73" s="45">
        <v>0</v>
      </c>
      <c r="L73" s="45">
        <v>0</v>
      </c>
      <c r="M73" s="109">
        <v>30</v>
      </c>
      <c r="N73" s="45" t="s">
        <v>302</v>
      </c>
      <c r="O73" s="45" t="s">
        <v>304</v>
      </c>
      <c r="P73" s="39"/>
      <c r="Q73" s="39"/>
    </row>
    <row r="74" spans="1:18" s="46" customFormat="1" x14ac:dyDescent="0.3">
      <c r="A74" s="110"/>
      <c r="B74" s="111"/>
      <c r="C74" s="110"/>
      <c r="D74" s="110"/>
      <c r="E74" s="110"/>
      <c r="F74" s="112"/>
      <c r="G74" s="112"/>
      <c r="H74" s="113"/>
      <c r="I74" s="113"/>
      <c r="J74" s="113"/>
      <c r="K74" s="113"/>
      <c r="L74" s="113"/>
      <c r="M74" s="114"/>
      <c r="N74" s="113"/>
      <c r="O74" s="113"/>
      <c r="P74" s="115"/>
      <c r="Q74" s="115"/>
    </row>
    <row r="75" spans="1:18" s="95" customFormat="1" x14ac:dyDescent="0.3">
      <c r="A75" s="135" t="s">
        <v>471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</row>
    <row r="76" spans="1:18" s="95" customFormat="1" ht="27.6" x14ac:dyDescent="0.3">
      <c r="A76" s="28" t="s">
        <v>333</v>
      </c>
      <c r="B76" s="116"/>
      <c r="C76" s="28" t="s">
        <v>472</v>
      </c>
      <c r="D76" s="28" t="s">
        <v>473</v>
      </c>
      <c r="E76" s="28" t="s">
        <v>474</v>
      </c>
      <c r="F76" s="29" t="s">
        <v>384</v>
      </c>
      <c r="G76" s="29" t="s">
        <v>323</v>
      </c>
      <c r="H76" s="45">
        <v>0</v>
      </c>
      <c r="I76" s="45">
        <v>10</v>
      </c>
      <c r="J76" s="45">
        <v>0</v>
      </c>
      <c r="K76" s="45">
        <v>0</v>
      </c>
      <c r="L76" s="45">
        <v>0</v>
      </c>
      <c r="M76" s="108">
        <v>3</v>
      </c>
      <c r="N76" s="45" t="s">
        <v>303</v>
      </c>
      <c r="O76" s="45" t="s">
        <v>320</v>
      </c>
      <c r="P76" s="39"/>
      <c r="Q76" s="39"/>
    </row>
  </sheetData>
  <sheetProtection algorithmName="SHA-512" hashValue="RoxCT25xjeKbQ3GP1R8rR2ykP6fgqUcbXxp7Y3JFQPhnEgEt1T+xSNA7O/9TOAOSMZe32L7uKgULEK6M/UgF8g==" saltValue="LxV6EhO4Bya5eGrIan4M9g==" spinCount="100000" sheet="1" objects="1" scenarios="1"/>
  <mergeCells count="9">
    <mergeCell ref="H6:L6"/>
    <mergeCell ref="H7:L7"/>
    <mergeCell ref="A17:G17"/>
    <mergeCell ref="A75:Q75"/>
    <mergeCell ref="A72:G72"/>
    <mergeCell ref="A62:G62"/>
    <mergeCell ref="A51:G51"/>
    <mergeCell ref="A39:G39"/>
    <mergeCell ref="A27:G2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5</vt:i4>
      </vt:variant>
    </vt:vector>
  </HeadingPairs>
  <TitlesOfParts>
    <vt:vector size="8" baseType="lpstr">
      <vt:lpstr>NAPPALI 2020</vt:lpstr>
      <vt:lpstr>LEVELEZŐ 2020</vt:lpstr>
      <vt:lpstr>Szekelyudvarhely 2020</vt:lpstr>
      <vt:lpstr>'NAPPALI 2020'!Nyomtatási_cím</vt:lpstr>
      <vt:lpstr>'Szekelyudvarhely 2020'!Nyomtatási_cím</vt:lpstr>
      <vt:lpstr>'LEVELEZŐ 2020'!Nyomtatási_terület</vt:lpstr>
      <vt:lpstr>'NAPPALI 2020'!Nyomtatási_terület</vt:lpstr>
      <vt:lpstr>'Szekelyudvarhely 2020'!Nyomtatási_terület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2020-08-16T21:46:32Z</cp:lastPrinted>
  <dcterms:created xsi:type="dcterms:W3CDTF">2006-10-02T04:59:59Z</dcterms:created>
  <dcterms:modified xsi:type="dcterms:W3CDTF">2020-09-05T07:24:52Z</dcterms:modified>
</cp:coreProperties>
</file>